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/>
  <xr:revisionPtr revIDLastSave="0" documentId="8_{B856E837-C11A-41F0-9901-1B2E2F9C19F0}" xr6:coauthVersionLast="33" xr6:coauthVersionMax="33" xr10:uidLastSave="{00000000-0000-0000-0000-000000000000}"/>
  <bookViews>
    <workbookView xWindow="0" yWindow="0" windowWidth="22260" windowHeight="12645" tabRatio="677" xr2:uid="{00000000-000D-0000-FFFF-FFFF00000000}"/>
  </bookViews>
  <sheets>
    <sheet name="Załączniki" sheetId="35" r:id="rId1"/>
    <sheet name="Załącznik nr 1" sheetId="1" r:id="rId2"/>
    <sheet name="Załącznik nr 2" sheetId="2" r:id="rId3"/>
    <sheet name="Załącznik nr 3" sheetId="3" r:id="rId4"/>
    <sheet name="Załącznik nr 4" sheetId="4" r:id="rId5"/>
    <sheet name="Załącznik nr 5" sheetId="6" r:id="rId6"/>
    <sheet name="Załącznik nr 6" sheetId="5" r:id="rId7"/>
    <sheet name="Załącznik nr 7" sheetId="7" r:id="rId8"/>
    <sheet name="Załącznik nr 8" sheetId="8" r:id="rId9"/>
    <sheet name="Załącznik nr 9" sheetId="9" r:id="rId10"/>
    <sheet name="Załącznik nr 10" sheetId="10" r:id="rId11"/>
    <sheet name="Załącznik nr 11" sheetId="11" r:id="rId12"/>
    <sheet name="Załącznik nr 12" sheetId="12" r:id="rId13"/>
    <sheet name="Załącznik nr 13" sheetId="13" r:id="rId14"/>
    <sheet name="Załacznik nr 13a" sheetId="37" r:id="rId15"/>
    <sheet name="Załącznik nr 14" sheetId="16" r:id="rId16"/>
    <sheet name="Załącznik nr 15" sheetId="14" r:id="rId17"/>
    <sheet name="Załącznik nr 16" sheetId="17" r:id="rId18"/>
    <sheet name="Załącznik nr 17" sheetId="18" r:id="rId19"/>
    <sheet name="Załącznik nr 18" sheetId="19" r:id="rId20"/>
    <sheet name="Załącznik nr 19" sheetId="20" r:id="rId21"/>
    <sheet name="Załącznik nr 20" sheetId="22" r:id="rId22"/>
    <sheet name="Załącznik nr 21" sheetId="21" r:id="rId23"/>
    <sheet name="Załącznik nr 22" sheetId="25" r:id="rId24"/>
    <sheet name="Załącznik nr 23" sheetId="27" r:id="rId25"/>
    <sheet name="Załącznik nr 24" sheetId="28" r:id="rId26"/>
    <sheet name="Załącznik nr 25" sheetId="31" r:id="rId27"/>
  </sheets>
  <definedNames>
    <definedName name="_Toc232322326" localSheetId="17">'Załącznik nr 16'!$B$40</definedName>
    <definedName name="_Toc320524954" localSheetId="17">'Załącznik nr 16'!$C$7</definedName>
    <definedName name="_Toc320524955" localSheetId="17">'Załącznik nr 16'!$C$9</definedName>
    <definedName name="_Toc320524956" localSheetId="17">'Załącznik nr 16'!$C$11</definedName>
    <definedName name="_Toc320524984" localSheetId="17">'Załącznik nr 16'!$C$74</definedName>
    <definedName name="_Toc320526057" localSheetId="17">'Załącznik nr 16'!$C$17</definedName>
    <definedName name="_Toc320526072" localSheetId="17">'Załącznik nr 16'!$C$52</definedName>
    <definedName name="_Toc320526074" localSheetId="17">'Załącznik nr 16'!$C$54</definedName>
    <definedName name="_Toc320526077" localSheetId="17">'Załącznik nr 16'!$C$49</definedName>
    <definedName name="_Toc320526078" localSheetId="17">'Załącznik nr 16'!$C$66</definedName>
    <definedName name="_Toc320526080" localSheetId="17">'Załącznik nr 16'!$C$68</definedName>
    <definedName name="_Toc320526092" localSheetId="17">'Załącznik nr 16'!$C$79</definedName>
    <definedName name="_Toc320528596" localSheetId="17">'Załącznik nr 16'!$C$70</definedName>
    <definedName name="_Toc321912904" localSheetId="17">'Załącznik nr 16'!$C$5</definedName>
    <definedName name="_Toc321912912" localSheetId="17">'Załącznik nr 16'!$C$26</definedName>
    <definedName name="_Toc321912913" localSheetId="17">'Załącznik nr 16'!$C$29</definedName>
    <definedName name="_Toc321912914" localSheetId="17">'Załącznik nr 16'!$C$31</definedName>
    <definedName name="_Toc321912918" localSheetId="17">'Załącznik nr 16'!$C$46</definedName>
    <definedName name="_Toc321912922" localSheetId="17">'Załącznik nr 16'!$C$53</definedName>
    <definedName name="_Toc321912931" localSheetId="17">'Załącznik nr 16'!$C$58</definedName>
    <definedName name="_Toc321912932" localSheetId="17">'Załącznik nr 16'!$C$62</definedName>
    <definedName name="_Toc457894659" localSheetId="22">'Załącznik nr 21'!$B$3</definedName>
    <definedName name="_Toc457894660" localSheetId="22">'Załącznik nr 21'!$B$93</definedName>
    <definedName name="_xlnm.Print_Area" localSheetId="12">'Załącznik nr 12'!$A$1:$M$456</definedName>
    <definedName name="_xlnm.Print_Area" localSheetId="13">'Załącznik nr 13'!$A$1:$P$17</definedName>
    <definedName name="_xlnm.Print_Area" localSheetId="15">'Załącznik nr 14'!$A$1:$L$76</definedName>
    <definedName name="_xlnm.Print_Area" localSheetId="23">'Załącznik nr 22'!$A$1:$K$83</definedName>
    <definedName name="_xlnm.Print_Area" localSheetId="24">'Załącznik nr 23'!$A$1:$X$351</definedName>
    <definedName name="_xlnm.Print_Area" localSheetId="5">'Załącznik nr 5'!$A$1:$P$116</definedName>
    <definedName name="_xlnm.Print_Area" localSheetId="6">'Załącznik nr 6'!$A$1:$P$104</definedName>
    <definedName name="_xlnm.Print_Area" localSheetId="7">'Załącznik nr 7'!$A$1:$O$141</definedName>
    <definedName name="_xlnm.Print_Area" localSheetId="9">'Załącznik nr 9'!$A$1:$I$61</definedName>
    <definedName name="_xlnm.Print_Area" localSheetId="0">Załączniki!$A$1:$Y$22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3" l="1"/>
  <c r="H14" i="13"/>
  <c r="I35" i="37"/>
  <c r="H35" i="37"/>
  <c r="R50" i="1" l="1"/>
  <c r="Q27" i="1"/>
  <c r="Q50" i="1" s="1"/>
  <c r="N50" i="1"/>
  <c r="M50" i="1"/>
  <c r="I50" i="1"/>
  <c r="H50" i="1" l="1"/>
  <c r="L50" i="1"/>
  <c r="P50" i="1"/>
  <c r="T50" i="1"/>
  <c r="K50" i="1"/>
  <c r="O50" i="1"/>
  <c r="S50" i="1"/>
  <c r="M20" i="31" l="1"/>
  <c r="L20" i="31"/>
  <c r="I20" i="31"/>
  <c r="H20" i="31"/>
  <c r="E20" i="31"/>
  <c r="D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O6" i="31"/>
  <c r="O20" i="31" s="1"/>
  <c r="N6" i="31"/>
  <c r="N20" i="31" s="1"/>
  <c r="M6" i="31"/>
  <c r="L6" i="31"/>
  <c r="K6" i="31"/>
  <c r="K20" i="31" s="1"/>
  <c r="J6" i="31"/>
  <c r="J20" i="31" s="1"/>
  <c r="I6" i="31"/>
  <c r="H6" i="31"/>
  <c r="G6" i="31"/>
  <c r="G20" i="31" s="1"/>
  <c r="F6" i="31"/>
  <c r="F20" i="31" s="1"/>
  <c r="E6" i="31"/>
  <c r="D6" i="31"/>
  <c r="P6" i="31" s="1"/>
  <c r="P20" i="31" s="1"/>
  <c r="P5" i="31"/>
  <c r="P4" i="31"/>
  <c r="E130" i="8" l="1"/>
  <c r="D130" i="8"/>
  <c r="E123" i="8"/>
  <c r="D123" i="8"/>
  <c r="E117" i="8"/>
  <c r="D117" i="8"/>
  <c r="E74" i="8"/>
  <c r="D74" i="8"/>
  <c r="E36" i="8"/>
  <c r="D36" i="8"/>
  <c r="E22" i="8"/>
  <c r="D22" i="8"/>
  <c r="E19" i="8"/>
  <c r="D19" i="8"/>
  <c r="E14" i="8"/>
  <c r="D14" i="8"/>
  <c r="D8" i="8"/>
  <c r="E139" i="8" l="1"/>
  <c r="D140" i="8" l="1"/>
  <c r="F131" i="7"/>
  <c r="E131" i="7"/>
  <c r="F124" i="7"/>
  <c r="E124" i="7"/>
  <c r="F118" i="7"/>
  <c r="E118" i="7"/>
  <c r="F35" i="7"/>
  <c r="E35" i="7"/>
  <c r="F21" i="7"/>
  <c r="E21" i="7"/>
  <c r="F18" i="7"/>
  <c r="F140" i="7" s="1"/>
  <c r="E18" i="7"/>
  <c r="E13" i="7"/>
  <c r="E140" i="7" l="1"/>
  <c r="E141" i="7" s="1"/>
  <c r="J50" i="1"/>
</calcChain>
</file>

<file path=xl/sharedStrings.xml><?xml version="1.0" encoding="utf-8"?>
<sst xmlns="http://schemas.openxmlformats.org/spreadsheetml/2006/main" count="6167" uniqueCount="3738">
  <si>
    <t>Tabela 4 -Wyloty lotniczych zespołów ratownictwa medycznego w roku 2017</t>
  </si>
  <si>
    <t>Nazwa, adres miejsca stacjonowania lotniczego zespołu ratownictwa medycznego</t>
  </si>
  <si>
    <t>Kryterium gęstości zaludnienia</t>
  </si>
  <si>
    <t>Liczba wylotów lotniczych zespołów ratownictwa medycznego</t>
  </si>
  <si>
    <t xml:space="preserve">Średni czas interwencji lotniczego zespołu ratownictwa medycznego od przyjęcia zgłoszenia o zdarzeniu do przekazania pacjenta do szpitala (min)  </t>
  </si>
  <si>
    <t>Maksymalny czas interwencji lotniczego zespołu ratownictwa medycznego od przyjęcia zgłoszenia o zdarzenia do przekazania pacjenta do szpitala (min)</t>
  </si>
  <si>
    <t>Promień działania &lt;= 60 km</t>
  </si>
  <si>
    <t>Promień działania &gt; 60 km i &lt; 130 km</t>
  </si>
  <si>
    <t>Promień działania &gt;130 km</t>
  </si>
  <si>
    <t>uwagi:</t>
  </si>
  <si>
    <t>Promień działania &lt;= 60 km - czas gotowości do startu 3 min</t>
  </si>
  <si>
    <t>Promień działania &gt; 60 km i &lt;=130 km - czas gotowości do startu 6 min</t>
  </si>
  <si>
    <t>Promień działania &gt; 130 km - czas gotowości do startu 15 min</t>
  </si>
  <si>
    <t>Tabela 3- wyloty lotniczych zespołów ratownictwa medycznego w roku 2017</t>
  </si>
  <si>
    <t>wyloty lotniczych zespołów ratownictwa medycznego</t>
  </si>
  <si>
    <t>wyloty do stanu nagłego zagrożenia zdrowotnego</t>
  </si>
  <si>
    <t>liczba pacjentów dostarczonych przez lotnicze zespoły ratownictwa medycznego do szpitala</t>
  </si>
  <si>
    <t>stan nagłego zagrożenia zdrowotnego -obywatele RP</t>
  </si>
  <si>
    <t>6c</t>
  </si>
  <si>
    <t>w tym</t>
  </si>
  <si>
    <t>liczba pacjentów urazowych -obywatele RP</t>
  </si>
  <si>
    <t>6f</t>
  </si>
  <si>
    <t>wyloty niezwiązane ze stanem nagłego zagrożenia zdrowotnego -obywatele RP</t>
  </si>
  <si>
    <t>7c</t>
  </si>
  <si>
    <t>zgony przed podjęciem lub w trakcie wykonywania medycznych czynności ratunkowych - obywatele RP</t>
  </si>
  <si>
    <t>8c</t>
  </si>
  <si>
    <t>Lp.</t>
  </si>
  <si>
    <t>województwo</t>
  </si>
  <si>
    <t>nazwa, adres. miejsca stacjonowania lotniczego zespołu ratownictwa medycznego</t>
  </si>
  <si>
    <t>liczba lotniczych zespołów ratownictwa medycznego</t>
  </si>
  <si>
    <t>liczba wylotów ogółem</t>
  </si>
  <si>
    <t>stan nagłego zagrożenia zdrowotnego</t>
  </si>
  <si>
    <t xml:space="preserve"> - cudzoziemcy (kraj pochodzenia)</t>
  </si>
  <si>
    <t>liczba pacjentów urazowych - cudzoziemcy (kraj pochodzenia)</t>
  </si>
  <si>
    <t>wyjazdy niezwiązane ze stanem nagłego zagrożenia zdrowotnego - cudzoziemcy (kraj pochodzenia)</t>
  </si>
  <si>
    <t>zgony przed podjęciem lub w trakcie wykonywania medycznych czynności ratunkowych - cudzoziemcy</t>
  </si>
  <si>
    <t>(kraj pochodzenia)</t>
  </si>
  <si>
    <t>6a</t>
  </si>
  <si>
    <t>6b</t>
  </si>
  <si>
    <t>6d</t>
  </si>
  <si>
    <t>6e</t>
  </si>
  <si>
    <t>7a</t>
  </si>
  <si>
    <t>7b</t>
  </si>
  <si>
    <t>8a</t>
  </si>
  <si>
    <t>8b</t>
  </si>
  <si>
    <t>0-18lat</t>
  </si>
  <si>
    <t>&gt;18 lat</t>
  </si>
  <si>
    <t>0-18 lat</t>
  </si>
  <si>
    <t>Dolnośląskie</t>
  </si>
  <si>
    <t>HEMES Wrocław  SP ZOZ LPR Filia                      we Wrocławiu ul. Skarżyńskiego 19, 54-530 Wrocław</t>
  </si>
  <si>
    <t>TABELA 6 - Liczba przyjęć pacjentów w izbie przyjęć w roku 2017</t>
  </si>
  <si>
    <t>Izba przyjęć szpitala</t>
  </si>
  <si>
    <t>Stan nagłego zagrożenia zdrowotnego</t>
  </si>
  <si>
    <t>Inne</t>
  </si>
  <si>
    <t>Liczba zgonów w Izbie Przyjęć</t>
  </si>
  <si>
    <t>Obywatele RP</t>
  </si>
  <si>
    <t>4c</t>
  </si>
  <si>
    <t>w tym:</t>
  </si>
  <si>
    <t xml:space="preserve">Cudzoziemcy (kraj pochodzenia) </t>
  </si>
  <si>
    <t>Liczba pacjentów urazowych - obywatele RP</t>
  </si>
  <si>
    <t>4f</t>
  </si>
  <si>
    <t>5c</t>
  </si>
  <si>
    <t>Zgony przed podjęciem lub w trakcie udzielania świadczeń opieki zdrowotnej - obywatele RP</t>
  </si>
  <si>
    <t>Powiat</t>
  </si>
  <si>
    <t>nazwa i adres szpitala</t>
  </si>
  <si>
    <t>Liczba pacjentów urazowych - cudzoziemcy (kraj pochodzenia)</t>
  </si>
  <si>
    <t xml:space="preserve"> Cudzoziemcy  </t>
  </si>
  <si>
    <t>Zgony przed podjęciem lub w trakcie udzielania świadczeń opieki zdrowotnej- cudzoziemcy (kraj pochodzenia)</t>
  </si>
  <si>
    <t>4a</t>
  </si>
  <si>
    <t>4b</t>
  </si>
  <si>
    <t>4d</t>
  </si>
  <si>
    <t>4e</t>
  </si>
  <si>
    <t>5a</t>
  </si>
  <si>
    <t>5b</t>
  </si>
  <si>
    <t>&gt; 18 lat</t>
  </si>
  <si>
    <t>1.</t>
  </si>
  <si>
    <t>lubiński</t>
  </si>
  <si>
    <t>Regionalne Centrum Zdrowia  Sp. z o.o. ul. Bema 6, 59-300 Lubin</t>
  </si>
  <si>
    <t>41 :                    AT-2, DE-29, IE-2,</t>
  </si>
  <si>
    <t>IT-3,</t>
  </si>
  <si>
    <t>LU-1,</t>
  </si>
  <si>
    <t>NL-1, GB-3</t>
  </si>
  <si>
    <t>31:                 AT-2, DE-21, GB-3, IE-1, IT-3, LU-1</t>
  </si>
  <si>
    <t>10:               DE-8, IE-1, NL-1</t>
  </si>
  <si>
    <t>2.</t>
  </si>
  <si>
    <t>NZOZ Miedziowe Centrum Zdrowia  S.A</t>
  </si>
  <si>
    <t>ul. Skłodowskiej-Curie 66</t>
  </si>
  <si>
    <t>59-301 Lubin</t>
  </si>
  <si>
    <t>24:                       DE-11, NL-4, , GB-4,</t>
  </si>
  <si>
    <t>IE-1,</t>
  </si>
  <si>
    <t>FR-1,</t>
  </si>
  <si>
    <t>AT-1,</t>
  </si>
  <si>
    <t>FI-1,</t>
  </si>
  <si>
    <t>CH-1</t>
  </si>
  <si>
    <t>3.</t>
  </si>
  <si>
    <t>lubański</t>
  </si>
  <si>
    <t>NZOZ Łużyckie Centrum Medyczne  Sp. z o.o.</t>
  </si>
  <si>
    <t>ul. Zawidowska 4</t>
  </si>
  <si>
    <t>59-800 Lubań</t>
  </si>
  <si>
    <t>4.</t>
  </si>
  <si>
    <t>dzierżoniowski</t>
  </si>
  <si>
    <t>58-200 Dzierżoniów</t>
  </si>
  <si>
    <t>145 :                      NL-4, IT-12,GB-19, DE-40, FR-4, IE-7, AT-5, BG-4, CZ-9,BE-6, ES-5,LV-11,RU-4, UA-15</t>
  </si>
  <si>
    <t>5.</t>
  </si>
  <si>
    <t>zgorzelecki</t>
  </si>
  <si>
    <t>Wielospecjalistyczny Szpital Samodzielny Publiczny Zespół Opieki Zdrowotnej w Zgorzelcu       ul. Lubańska 11-12,</t>
  </si>
  <si>
    <t>59-900 Zakład dla Nerwowo  i Psychicznie Chorych w Sieniawce</t>
  </si>
  <si>
    <t>ul. Rolnicza 25, 59-920 Sieniawka</t>
  </si>
  <si>
    <t>6.</t>
  </si>
  <si>
    <t>59-900 Zgorzelec</t>
  </si>
  <si>
    <t>7.</t>
  </si>
  <si>
    <t>SP ZOZ Szpital Gminny w Bogatyni</t>
  </si>
  <si>
    <t>ul. Szpitalna 16, 59-920 Bogatynia</t>
  </si>
  <si>
    <t>8.</t>
  </si>
  <si>
    <t>Wrocław</t>
  </si>
  <si>
    <t>Dolnośląskie Centrum Chorób Płuc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</si>
  <si>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</si>
  <si>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</si>
  <si>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</si>
  <si>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</si>
  <si>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</si>
  <si>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</si>
  <si>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</si>
  <si>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50-233 Wrocław</t>
  </si>
  <si>
    <t>11.</t>
  </si>
  <si>
    <t>Wojewódzki Szpital Specjalistyczny</t>
  </si>
  <si>
    <t>ul. Koszarowa 5</t>
  </si>
  <si>
    <t>460:                   UK-169, DE-74, GB-47,  IT-17,RO-15, ES-12,IE-10,NO-9, BY-8, NL-7, SY-6, SE-6,FR-6, KR-4,RU-4,US-4, CH-4, EG-3, PT-3, CA-3, BE-3, BA-3, LV-3, IN-3, SA-3, AT-2, GE-2, CN-2, GR-2, NP.-2, MD-2, HR-1, SK-1,HU-1,KZ-1,IQ-1,UZ-1,TR-1, FI-1,TH-1,AZ-1,EE-1,GN-1,IN-1,AM-1,PK-1,LU-1,BG-1,IS-1</t>
  </si>
  <si>
    <t>12.</t>
  </si>
  <si>
    <t>Dolnośląskie Centrum Chorób Serca "Medinet"  N ZOZ</t>
  </si>
  <si>
    <t>ul. Kamieńskiego 73 a</t>
  </si>
  <si>
    <t>51-124 Wrocław</t>
  </si>
  <si>
    <t>13.</t>
  </si>
  <si>
    <t>Dolnośląskie Centrum Zdrowia Psychicznego</t>
  </si>
  <si>
    <t>Sp. z o.o.</t>
  </si>
  <si>
    <t>UA-1</t>
  </si>
  <si>
    <t>14.</t>
  </si>
  <si>
    <t>milicki</t>
  </si>
  <si>
    <t>15.</t>
  </si>
  <si>
    <t>oleśnicki</t>
  </si>
  <si>
    <t>Powiatowy Zespół Szpitali Oleśnica Szpital w Oleśnicy</t>
  </si>
  <si>
    <t>ul. Armii Krajowej 1</t>
  </si>
  <si>
    <t>56-400 Oleśnica</t>
  </si>
  <si>
    <t>36:                      NL-7, DE-21, GB-2, BE-1, AT-1, IT-2, DK-1, GR-1,CZ-1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</si>
  <si>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</si>
  <si>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</si>
  <si>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</si>
  <si>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</si>
  <si>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</si>
  <si>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</si>
  <si>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</si>
  <si>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Dolnośląskie Centrum Rehabilitacji Sp. z o. o                                                            ul. Janusza Korczaka 1,                                 58-400 Kamienna Góra</t>
  </si>
  <si>
    <t>18.</t>
  </si>
  <si>
    <t>Powiatowe Centrum Zdrowia NZOZ Szpital Powiatowy w Kamiennej Górze Sp. z o.o.</t>
  </si>
  <si>
    <t>ul. Bohaterów Getta 10</t>
  </si>
  <si>
    <t>58-400 Kamienna Góra</t>
  </si>
  <si>
    <t>19.</t>
  </si>
  <si>
    <t>kłodzki</t>
  </si>
  <si>
    <t>ZOZ Kłodzko</t>
  </si>
  <si>
    <t>ul. Szpitalna 1A</t>
  </si>
  <si>
    <t>57-300 Kłodzko</t>
  </si>
  <si>
    <t>20.</t>
  </si>
  <si>
    <t>Bystrzyckie Centrum Zdrowia       Sp. z o.o.                                              ul. Okrzei 49                                           57-500 Bystrzyca Kłodzka</t>
  </si>
  <si>
    <t>1:                      DE-1</t>
  </si>
  <si>
    <t>21.</t>
  </si>
  <si>
    <t>wołowski</t>
  </si>
  <si>
    <t>Powiatowe Centrum Medyczne w Wołowie Sp. z o.o.</t>
  </si>
  <si>
    <t>Al. Jerozolimskie 26</t>
  </si>
  <si>
    <t>56-100 Wołów</t>
  </si>
  <si>
    <t>NL-2, DE-25, NO-2, GB-7,</t>
  </si>
  <si>
    <t>DK-1, NL-2, DE-4, NO-1, GB-2,IE-2</t>
  </si>
  <si>
    <t xml:space="preserve">IT-1                                                   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</si>
  <si>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</si>
  <si>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</si>
  <si>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</si>
  <si>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</si>
  <si>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</si>
  <si>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</si>
  <si>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</si>
  <si>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NZOZ Strzelińskie Centrum Medyczne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</si>
  <si>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</si>
  <si>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</si>
  <si>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</si>
  <si>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</si>
  <si>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</si>
  <si>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</si>
  <si>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</si>
  <si>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</si>
  <si>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</si>
  <si>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</si>
  <si>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 xml:space="preserve"> ul. Szpitalna 9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</si>
  <si>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</si>
  <si>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</si>
  <si>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</si>
  <si>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</si>
  <si>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</si>
  <si>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</si>
  <si>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Szpital "Bukowiec" ul. Sanatoryjna 15, 58-530 Kowary</t>
  </si>
  <si>
    <t xml:space="preserve">AT-3, BE-2, CH-1, CZ-1, DE-82, DK-3, ES-1, FR-3, GB-16, IE-2, IT-2, LT-2, NL-12, NO-2, SA-1, SE-1, SK-1, UA-45, UK-2, US-2                </t>
  </si>
  <si>
    <t xml:space="preserve">At-1, Be-1, CH-1, CZ-1, DE-40, FR-1, GB-8, NL-10, NO-1, SA-1, UA-26, UK-2            </t>
  </si>
  <si>
    <t>28.</t>
  </si>
  <si>
    <t>Jelenia Góra</t>
  </si>
  <si>
    <t>Wojewódzka Centrum Szpitalne Kotliny Jeleniogórskiej</t>
  </si>
  <si>
    <t>ul. Ogińskiego 6, 58-506 Jelenia Góra</t>
  </si>
  <si>
    <t>29.</t>
  </si>
  <si>
    <t>świdnicki</t>
  </si>
  <si>
    <t>Mikulicz Sp. z o.o.</t>
  </si>
  <si>
    <t>ul. Skłodowskiej-Curie 3-7,</t>
  </si>
  <si>
    <t>58-160 Świebodzice</t>
  </si>
  <si>
    <t xml:space="preserve">BG-1, CZ-1, GB-1, SK-1, DE-6                     </t>
  </si>
  <si>
    <t xml:space="preserve"> GB-1, DE-2</t>
  </si>
  <si>
    <t>30.</t>
  </si>
  <si>
    <t>bolesławiecki</t>
  </si>
  <si>
    <t>Wojewódzki Szpital dla Nerwowo i Psychicznie Chorych w Bolesławcu</t>
  </si>
  <si>
    <t>ul. Aleja tysiąclecia 30, 59-700 Bolesławiec</t>
  </si>
  <si>
    <t>HU-1, GR-1,</t>
  </si>
  <si>
    <t xml:space="preserve"> IT-1, DE-2,</t>
  </si>
  <si>
    <t>UA-2</t>
  </si>
  <si>
    <t>31.</t>
  </si>
  <si>
    <t>Specjalistyczny Szpital im. dra Alfreda Sokołowskiego</t>
  </si>
  <si>
    <t>ul. Sokołowskiego 4,</t>
  </si>
  <si>
    <t>58-309 Wałbrzych</t>
  </si>
  <si>
    <t>CH-3, CZ-10, DE-56, GB-10, IE-5, IT-7, NL-13, NO-1, DK-3</t>
  </si>
  <si>
    <t>CH-1, CZ-10, DE-34, DK-3, GB-5, IE-2, IT-3, NL-12, NO-1</t>
  </si>
  <si>
    <t>Razem</t>
  </si>
  <si>
    <t> 2 224</t>
  </si>
  <si>
    <t> 842</t>
  </si>
  <si>
    <t>599 </t>
  </si>
  <si>
    <t>10 </t>
  </si>
  <si>
    <t>Nr rejonu operacyjnego</t>
  </si>
  <si>
    <t>Nazwa i opis rejonu operacyjnego</t>
  </si>
  <si>
    <t>Liczba zespołów ratownictwa medycznego
w danym rejonie operacyjnym</t>
  </si>
  <si>
    <t>Obszar działania zespołu ratownictwa medycznego</t>
  </si>
  <si>
    <t>Kod zespołu ratownictwa medycznego</t>
  </si>
  <si>
    <t>Kod TERYT
miejsca stacjonowania</t>
  </si>
  <si>
    <t>Miejsce stacjonowania zespołu ratownictwa medycznego</t>
  </si>
  <si>
    <t>liczba dni 
w roku pozostawania w gotowości zespołu ratownictwa medycznego</t>
  </si>
  <si>
    <t>Liczba godzin na dobę pozostawania w gotowości zespołu ratownictwa medycznego</t>
  </si>
  <si>
    <t>Dni tygodnia pozostawania w gotowości zespołu ratownictwa medycznego</t>
  </si>
  <si>
    <t>Okres pozostawania
w gotowości zespołu ratownictwa medycznego</t>
  </si>
  <si>
    <t>3a</t>
  </si>
  <si>
    <t>3b</t>
  </si>
  <si>
    <t>11a</t>
  </si>
  <si>
    <t>11b</t>
  </si>
  <si>
    <t>S</t>
  </si>
  <si>
    <t>P</t>
  </si>
  <si>
    <t xml:space="preserve">od </t>
  </si>
  <si>
    <t>do</t>
  </si>
  <si>
    <t>02/01</t>
  </si>
  <si>
    <t>bolesławiecki -                                                powiat bolesławiecki                                              0201;                                                                Bolesławiec                                              0201011</t>
  </si>
  <si>
    <t>m. i gm. Bolesławiec 0201011; 0201022;
gm. Gromadka 0201032;
m. i gm. Nowogrodziec 0201044; 0201045;
gm. Osiecznica 0201052;
gm. Warta Bolesławiecka 0201062.</t>
  </si>
  <si>
    <t>0201011401</t>
  </si>
  <si>
    <t>0201011</t>
  </si>
  <si>
    <t>Bolesławiec</t>
  </si>
  <si>
    <t>7 dni</t>
  </si>
  <si>
    <t>01.07.2011</t>
  </si>
  <si>
    <t>bezterminowo</t>
  </si>
  <si>
    <t>0201011201</t>
  </si>
  <si>
    <t>0201011202</t>
  </si>
  <si>
    <t>0201011203</t>
  </si>
  <si>
    <t>01.08.2017</t>
  </si>
  <si>
    <t>02/02</t>
  </si>
  <si>
    <t>dzierżoniowski -                                                                                                          powiat dzierżoniowski                                                       0202;                                        Dzierżoniów                                                           0202021</t>
  </si>
  <si>
    <t>m. i gm. Dzierżoniów 0202021; 0202052;
m. Bielawa 0202011;
gm. Pieszyce 0202031;
gm. Piława Górna 0202041;
gm. Łagiewniki 0202062;
m. i gm. Niemcza 0202074; 0202075.</t>
  </si>
  <si>
    <t>0202021401</t>
  </si>
  <si>
    <t>0202021</t>
  </si>
  <si>
    <t>Dzierżoniów</t>
  </si>
  <si>
    <t>0202021201</t>
  </si>
  <si>
    <t>0202021202</t>
  </si>
  <si>
    <t>12 
7:00-19:00</t>
  </si>
  <si>
    <t>0202011201</t>
  </si>
  <si>
    <t>0202011</t>
  </si>
  <si>
    <t>Bielawa</t>
  </si>
  <si>
    <t>02/03</t>
  </si>
  <si>
    <t>górowski -                                                            powiat górowski                                                                    0204;                                                                  Góra                                                                     0204014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</si>
  <si>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</si>
  <si>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</si>
  <si>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</si>
  <si>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</si>
  <si>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</si>
  <si>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02/04</t>
  </si>
  <si>
    <t>jeleniogórski -   Jelenia Góra           0261011;      powiat jeleniogórski                                    0206</t>
  </si>
  <si>
    <t>m. Jelenia Góra 0261011;
m. i gm. Kowary 0206021;
m. i gm. Karpacz 0206011;
gm. Mysłakowice 0206072;
gm. Janowice Wielkie 0206052;
gm. Jeżów Sudecki 0206062.</t>
  </si>
  <si>
    <t>0261011401</t>
  </si>
  <si>
    <t>0261011</t>
  </si>
  <si>
    <t xml:space="preserve">Jelenia Góra </t>
  </si>
  <si>
    <t>m. Jelenia Góra 0261011;
gm. Janowice Wielkie 0206052;
gm. Jeżów Sudecki 0206062.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</si>
  <si>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</si>
  <si>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</si>
  <si>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</si>
  <si>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</si>
  <si>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</si>
  <si>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</si>
  <si>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</si>
  <si>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01.02.2017</t>
  </si>
  <si>
    <t>m. i gm. Kowary 0206021;
m. i gm. Karpacz 0206011;
gm. Mysłakowice 0206072.</t>
  </si>
  <si>
    <t>0206021201</t>
  </si>
  <si>
    <t>0206021</t>
  </si>
  <si>
    <t xml:space="preserve">Kowary               </t>
  </si>
  <si>
    <t>jeleniogórski -                                                       powiat lwówecki
0212</t>
  </si>
  <si>
    <t>m. i gm. Lwówek Śląski 0212034; 0212035;
m. i gm. Lubomierz 0212024; 0212025;
m. i gm. Gryfów Śląski 0212014; 0212015;
m. i gm. Wleń 0212054; 0212055;
m. i gm. Mirsk 0212044; 0212045.</t>
  </si>
  <si>
    <t>0212034401</t>
  </si>
  <si>
    <t>0212034</t>
  </si>
  <si>
    <t xml:space="preserve">Lwówek Śląski                  </t>
  </si>
  <si>
    <t>0212014201</t>
  </si>
  <si>
    <t>0212014</t>
  </si>
  <si>
    <t xml:space="preserve">Gryfów Śląski                                </t>
  </si>
  <si>
    <t>jeleniogórski -                                                         powiat lubański                                                   0210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</si>
  <si>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</si>
  <si>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</si>
  <si>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</si>
  <si>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</si>
  <si>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</si>
  <si>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</si>
  <si>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</si>
  <si>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</si>
  <si>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</si>
  <si>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</si>
  <si>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01.10.2016</t>
  </si>
  <si>
    <t xml:space="preserve">
bezterminowo</t>
  </si>
  <si>
    <t>jeleniogórski -                                                        powiat kamiennogórski
0207</t>
  </si>
  <si>
    <t>m. i gm. Kamienna Góra 0207011; 0207022;
m. gm. Lubawka 0207034; 0207035;
gm. Marciszów 0207042.</t>
  </si>
  <si>
    <t>0207011401</t>
  </si>
  <si>
    <t>0207011</t>
  </si>
  <si>
    <t xml:space="preserve">Kamienna Góra </t>
  </si>
  <si>
    <t>0207011201</t>
  </si>
  <si>
    <t>02/05</t>
  </si>
  <si>
    <t>kłodzki -                                                               Kłodzko                                                          020802;
 powiat kłodzki                                                     0208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</si>
  <si>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</si>
  <si>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</si>
  <si>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</si>
  <si>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</si>
  <si>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</si>
  <si>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</si>
  <si>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</si>
  <si>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</si>
  <si>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</si>
  <si>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</si>
  <si>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</si>
  <si>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</si>
  <si>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</si>
  <si>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</si>
  <si>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</si>
  <si>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</si>
  <si>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</si>
  <si>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</si>
  <si>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</si>
  <si>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</si>
  <si>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</si>
  <si>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</si>
  <si>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</si>
  <si>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</si>
  <si>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</si>
  <si>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</si>
  <si>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</si>
  <si>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 xml:space="preserve"> </t>
  </si>
  <si>
    <t>02/06</t>
  </si>
  <si>
    <t xml:space="preserve">legnicki -                                                          Legnica;                                              0262011; 
powiat legnicki                                                                0209 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</si>
  <si>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</si>
  <si>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</si>
  <si>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</si>
  <si>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</si>
  <si>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</si>
  <si>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</si>
  <si>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</si>
  <si>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</si>
  <si>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</si>
  <si>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12
7:00-19:00</t>
  </si>
  <si>
    <t xml:space="preserve">7 dni                                     </t>
  </si>
  <si>
    <t>m. i gm. Chojnów 0209011; 0209022.</t>
  </si>
  <si>
    <t>0209011401</t>
  </si>
  <si>
    <t>0209011</t>
  </si>
  <si>
    <t xml:space="preserve">Chojnów                           </t>
  </si>
  <si>
    <t>legnicki -                                                           powiat lubiński
0211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</si>
  <si>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</si>
  <si>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</si>
  <si>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</si>
  <si>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</si>
  <si>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</si>
  <si>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</si>
  <si>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</si>
  <si>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legnicki -                                                           powiat polkowicki
0216</t>
  </si>
  <si>
    <t>m.i gm. Polkowice 0216044; 0216045;
m. i gm. Chocianów 0216014; 0216015;
gm. Grębocice 0216032;
gm. Gaworzyce 0216022;
m. i gm. Przemków 0216054; 0216055;
gm. Radwanice 0216062.</t>
  </si>
  <si>
    <t>021604401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</si>
  <si>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</si>
  <si>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</si>
  <si>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</si>
  <si>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</si>
  <si>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</si>
  <si>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legnicki -                                                                 powiat jaworski
0205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</si>
  <si>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</si>
  <si>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</si>
  <si>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</si>
  <si>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</si>
  <si>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</si>
  <si>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</si>
  <si>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</si>
  <si>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</si>
  <si>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legnicki -                                                              powiat głogowski
0203</t>
  </si>
  <si>
    <t>m. i gm. Głogów 0203011; 0203022;
gm. Jerzmanowa 0203032;
gm. Kotla 0203042;
gm. Pęcław 0203052;
gm. Żukowice 0203062.</t>
  </si>
  <si>
    <t>0203011401</t>
  </si>
  <si>
    <t>0203011</t>
  </si>
  <si>
    <t xml:space="preserve">Głogów                               </t>
  </si>
  <si>
    <t>0203011202</t>
  </si>
  <si>
    <t>0203011201</t>
  </si>
  <si>
    <t>legnicki -                                                                powiat złotoryjski
0226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</si>
  <si>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</si>
  <si>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</si>
  <si>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</si>
  <si>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</si>
  <si>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</si>
  <si>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02/07</t>
  </si>
  <si>
    <t>oleśnicki -                                                         powiat oleśnicki
0214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</si>
  <si>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</si>
  <si>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</si>
  <si>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</si>
  <si>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</si>
  <si>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</si>
  <si>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</si>
  <si>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m. i gm. Twardogóra 0214084; 0214085;
m. i gm. Syców 0214074; 0214075;
m. i gm. Międzybórz 0214054; 0214085.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</si>
  <si>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</si>
  <si>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</si>
  <si>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</si>
  <si>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</si>
  <si>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</si>
  <si>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</si>
  <si>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</si>
  <si>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02/08</t>
  </si>
  <si>
    <t>wrocławski -                                                           Wrocław                                                            0264011;
powiat wrocławski
0223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</si>
  <si>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</si>
  <si>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</si>
  <si>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</si>
  <si>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</si>
  <si>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</si>
  <si>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</si>
  <si>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</si>
  <si>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</si>
  <si>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12            7:00-19:00</t>
  </si>
  <si>
    <t>0264039401</t>
  </si>
  <si>
    <t>0264039206</t>
  </si>
  <si>
    <t>0264039203</t>
  </si>
  <si>
    <t>0264039205</t>
  </si>
  <si>
    <t>15.03.2018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</si>
  <si>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</si>
  <si>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</si>
  <si>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</si>
  <si>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</si>
  <si>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</si>
  <si>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</si>
  <si>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</si>
  <si>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</si>
  <si>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</si>
  <si>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</si>
  <si>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</si>
  <si>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</si>
  <si>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</si>
  <si>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</si>
  <si>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</si>
  <si>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</si>
  <si>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0264059401</t>
  </si>
  <si>
    <t>0264059</t>
  </si>
  <si>
    <t>Wrocław
Stare Miasto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</si>
  <si>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</si>
  <si>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</si>
  <si>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</si>
  <si>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</si>
  <si>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</si>
  <si>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</si>
  <si>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</si>
  <si>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</si>
  <si>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</si>
  <si>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</si>
  <si>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 xml:space="preserve">
bezteminowo</t>
  </si>
  <si>
    <t>wrocławski -                                           powiat wrocławski
0223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</si>
  <si>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</si>
  <si>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</si>
  <si>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</si>
  <si>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</si>
  <si>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</si>
  <si>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</si>
  <si>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</si>
  <si>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wrocławski -                                         powiat milicki
0213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</si>
  <si>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</si>
  <si>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</si>
  <si>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</si>
  <si>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</si>
  <si>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</si>
  <si>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wrocławski -                                         powiat oławski
0215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</si>
  <si>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</si>
  <si>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</si>
  <si>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</si>
  <si>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</si>
  <si>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</si>
  <si>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</si>
  <si>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</si>
  <si>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</si>
  <si>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wrocławski -                                         powiat strzeliński
0217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</si>
  <si>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</si>
  <si>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</si>
  <si>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</si>
  <si>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</si>
  <si>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</si>
  <si>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wrocławski -                                         powiat średzki
0218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</si>
  <si>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</si>
  <si>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</si>
  <si>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</si>
  <si>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</si>
  <si>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</si>
  <si>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wrocławski -                                         powiat trzebnicki
0220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</si>
  <si>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</si>
  <si>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</si>
  <si>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</si>
  <si>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</si>
  <si>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</si>
  <si>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</si>
  <si>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</si>
  <si>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</si>
  <si>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wrocławski -                                         powiat wołowski
0222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</si>
  <si>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</si>
  <si>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</si>
  <si>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</si>
  <si>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</si>
  <si>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</si>
  <si>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02/09</t>
  </si>
  <si>
    <t xml:space="preserve">świdnicki -                                                         powiat świdnicki 
0219 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</si>
  <si>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</si>
  <si>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</si>
  <si>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</si>
  <si>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</si>
  <si>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</si>
  <si>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</si>
  <si>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</si>
  <si>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</si>
  <si>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</si>
  <si>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</si>
  <si>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</si>
  <si>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</si>
  <si>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</si>
  <si>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</si>
  <si>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</si>
  <si>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</si>
  <si>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</si>
  <si>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</si>
  <si>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02/10</t>
  </si>
  <si>
    <t>wałbrzyski -                                                      Wałbrzych                                      0265011;
powiat wałbrzyski
0221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</si>
  <si>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</si>
  <si>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</si>
  <si>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</si>
  <si>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</si>
  <si>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</si>
  <si>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</si>
  <si>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</si>
  <si>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02/11</t>
  </si>
  <si>
    <t xml:space="preserve">ząbkowicki -                                                        powiat ząbkowicki
0224 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</si>
  <si>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</si>
  <si>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</si>
  <si>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</si>
  <si>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</si>
  <si>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</si>
  <si>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</si>
  <si>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</si>
  <si>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02/12</t>
  </si>
  <si>
    <t>zgorzelecki -                                                         powiat zgorzelecki
0225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</si>
  <si>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</si>
  <si>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</si>
  <si>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</si>
  <si>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</si>
  <si>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</si>
  <si>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</si>
  <si>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</si>
  <si>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</si>
  <si>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</si>
  <si>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</si>
  <si>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Razem dla województwa:</t>
  </si>
  <si>
    <t>OGÓŁEM ZESPOŁÓW RATOWNICTWA MEDYCZNEGO</t>
  </si>
  <si>
    <t>Dysponenci i miejsca stacjonowania zespołów ratownictwa medycznego</t>
  </si>
  <si>
    <t>Numer rejonu operacyjnego</t>
  </si>
  <si>
    <t>Liczba zespołów ratownictwa medycznego w danym rejonie operacyjnym</t>
  </si>
  <si>
    <t>Nazwa zespołu ratownictwa medycznego</t>
  </si>
  <si>
    <t>Kod TERYT miejsca stacjonowania</t>
  </si>
  <si>
    <t>Adres miejsca stacjonowania zespołu ratownictwa medycznego</t>
  </si>
  <si>
    <t>Nazwa dysponenta jednostki</t>
  </si>
  <si>
    <t>Adres dysponenta jednostki</t>
  </si>
  <si>
    <t>Numer księgi rejestrowej podmiotu leczniczego dysponenta jednostki</t>
  </si>
  <si>
    <t>VII część kodu resortowego jednostki systemu</t>
  </si>
  <si>
    <t>bolesławiecki -
powiat bolesławiecki 0201;
Bolesławiec 0201011</t>
  </si>
  <si>
    <t>D 01 01</t>
  </si>
  <si>
    <t>59-700 Bolesławiec
ul. Jeleniogórska 4</t>
  </si>
  <si>
    <t>Zespół Opieki Zdrowotnej w Bolesławcu</t>
  </si>
  <si>
    <t>000000001137</t>
  </si>
  <si>
    <t>402</t>
  </si>
  <si>
    <t>D 01 02</t>
  </si>
  <si>
    <t>405</t>
  </si>
  <si>
    <t>D 01 04</t>
  </si>
  <si>
    <t>404</t>
  </si>
  <si>
    <t>D 01 06</t>
  </si>
  <si>
    <t>621</t>
  </si>
  <si>
    <t>dzierżoniowski -
powiat dzierżoniowski 0202;
Dzierżoniów 0202021</t>
  </si>
  <si>
    <t>D 02 01</t>
  </si>
  <si>
    <t>58-200 Dzierżoniów
 ul. Cicha 1</t>
  </si>
  <si>
    <t>NZOZ Szpital Powiatowy 
 w Dzierżoniowie Sp. z o.o.</t>
  </si>
  <si>
    <t xml:space="preserve">58-200 Dzierżoniów
ul. Cicha 1 </t>
  </si>
  <si>
    <t>000000022004</t>
  </si>
  <si>
    <t>043</t>
  </si>
  <si>
    <t>D 02 02</t>
  </si>
  <si>
    <t>042</t>
  </si>
  <si>
    <t>D 02 04</t>
  </si>
  <si>
    <t xml:space="preserve"> 045</t>
  </si>
  <si>
    <t>D 02 06</t>
  </si>
  <si>
    <t>58-260 Bielawa
ul. Piastowska 7</t>
  </si>
  <si>
    <t>040</t>
  </si>
  <si>
    <t>górowski -
powiat górowski 0204;
Góra 0204014</t>
  </si>
  <si>
    <t>D 03 01</t>
  </si>
  <si>
    <t xml:space="preserve">56-200 Góra
os. Kazimierza Wielkiego 8F </t>
  </si>
  <si>
    <t>Nowy Szpital 
we Wschowie Sp. z o.o.</t>
  </si>
  <si>
    <t>67-400 Wschowa
ul.ks. A Kostki 33</t>
  </si>
  <si>
    <t>000000020777</t>
  </si>
  <si>
    <t>047</t>
  </si>
  <si>
    <t>D 03 02</t>
  </si>
  <si>
    <t>048</t>
  </si>
  <si>
    <t>jeleniogórski -
powiat jeleniogórski 0206;
Jelenia Góra  0261011</t>
  </si>
  <si>
    <t>D 04 01</t>
  </si>
  <si>
    <t>58-506 Jelenia Góra
ul. Ogińskiego 6</t>
  </si>
  <si>
    <t xml:space="preserve"> Pogotowie Ratunkowe w Jelniej Górze</t>
  </si>
  <si>
    <t xml:space="preserve">58-570 Jelenia Góra
 ul. Cieplicka 126A </t>
  </si>
  <si>
    <t>000000001682</t>
  </si>
  <si>
    <t>002</t>
  </si>
  <si>
    <t>D 04 02</t>
  </si>
  <si>
    <t>015</t>
  </si>
  <si>
    <t>D 04 06</t>
  </si>
  <si>
    <t>016</t>
  </si>
  <si>
    <t>D 04 03</t>
  </si>
  <si>
    <t>58-570 Jelenia Góra
ul. Cieplicka 126 A</t>
  </si>
  <si>
    <t>001</t>
  </si>
  <si>
    <t>D 04 08</t>
  </si>
  <si>
    <t>58-530 Kowary
ul. Zamkowa 2a</t>
  </si>
  <si>
    <t>003</t>
  </si>
  <si>
    <t>jeleniogórski - 
powiat lwówecki 0212</t>
  </si>
  <si>
    <t>D 04 05</t>
  </si>
  <si>
    <t>59-600 Lwówek Śl.
ul. Gryfowska 1a</t>
  </si>
  <si>
    <t>007</t>
  </si>
  <si>
    <t>D  04 10</t>
  </si>
  <si>
    <t>59-620 Gryfów Śl. 
ul. Rzeczna 25</t>
  </si>
  <si>
    <t>011</t>
  </si>
  <si>
    <t>jeleniogórski -
powiat lubański 0210</t>
  </si>
  <si>
    <t>D  04 07</t>
  </si>
  <si>
    <t>59-800 Lubań
ul. Zawidowska 4</t>
  </si>
  <si>
    <t>012</t>
  </si>
  <si>
    <t>D  04 12</t>
  </si>
  <si>
    <t>59-800 Leśna
ul. Sienkiewicza 40</t>
  </si>
  <si>
    <t>013</t>
  </si>
  <si>
    <t>D  04 14</t>
  </si>
  <si>
    <t>59-850 Świeradów Zdrój
ul. Piłsudskiego 35</t>
  </si>
  <si>
    <t>021</t>
  </si>
  <si>
    <t>jeleniogórski -
powiat kamiennogórski 0207</t>
  </si>
  <si>
    <t>D  04 09</t>
  </si>
  <si>
    <t>58-400 Kamienna Góra
ul. Wałbrzyska 2c</t>
  </si>
  <si>
    <t>009</t>
  </si>
  <si>
    <t>D  04 16</t>
  </si>
  <si>
    <t>014</t>
  </si>
  <si>
    <t xml:space="preserve"> jeleniogórski - 
Szklarska Poręba 0206</t>
  </si>
  <si>
    <t>0206041201</t>
  </si>
  <si>
    <t>D 04 18</t>
  </si>
  <si>
    <t>58-580 Szklarska Poręba
ul. Jedności Narodowej 32</t>
  </si>
  <si>
    <t>022</t>
  </si>
  <si>
    <t>kłodzki - 
powiat kłodzki 0208;
Kłodzko 0208021</t>
  </si>
  <si>
    <t/>
  </si>
  <si>
    <t>D 05 01</t>
  </si>
  <si>
    <t>57-300 Kłodzko
ul. Szpitalna 1</t>
  </si>
  <si>
    <t>,,Zespół Opieki Zdrowotnej w Kłodzku''</t>
  </si>
  <si>
    <t>57-300 Kłodzko 
ul. Szpitalna 1a</t>
  </si>
  <si>
    <t>000000001083</t>
  </si>
  <si>
    <t>D 05 02</t>
  </si>
  <si>
    <t>302</t>
  </si>
  <si>
    <t>D 05 03</t>
  </si>
  <si>
    <t>57-400 Nowa Ruda
ul. Szpitalna 2</t>
  </si>
  <si>
    <t>310</t>
  </si>
  <si>
    <t>D 05 04</t>
  </si>
  <si>
    <t>306</t>
  </si>
  <si>
    <t>D 05 05</t>
  </si>
  <si>
    <t>57-500 Bystrzyca Kłodzka
ul. Strażacka 13</t>
  </si>
  <si>
    <t>311</t>
  </si>
  <si>
    <t>D 05 06</t>
  </si>
  <si>
    <t>57-350 Kudowa Zdrój
ul. Zdrojowa 36c</t>
  </si>
  <si>
    <t>307</t>
  </si>
  <si>
    <t>D 05 08</t>
  </si>
  <si>
    <t>57-540 Lądek Zdrój
ul. Strażacka 2</t>
  </si>
  <si>
    <t>305</t>
  </si>
  <si>
    <t>D 05 10</t>
  </si>
  <si>
    <t>57-340 Duszniki Zdrój
ul. Sprzymierzonych 11</t>
  </si>
  <si>
    <t>320</t>
  </si>
  <si>
    <t>legnicki -
powiat legnicki 0209;
Legnica 0262011</t>
  </si>
  <si>
    <t>D 06 01</t>
  </si>
  <si>
    <t>59-220 Legnica
ul. Bracka11</t>
  </si>
  <si>
    <t>Pogotowie Ratunkowe w Legnicy</t>
  </si>
  <si>
    <t>59-220 Legnica 
ul. Dworcowa 7</t>
  </si>
  <si>
    <t>000000001424</t>
  </si>
  <si>
    <t>D 06 02</t>
  </si>
  <si>
    <t>D 06 04</t>
  </si>
  <si>
    <t>004</t>
  </si>
  <si>
    <t>D 06 06</t>
  </si>
  <si>
    <t>036</t>
  </si>
  <si>
    <t>D 06 08</t>
  </si>
  <si>
    <t>037</t>
  </si>
  <si>
    <t>D 06 03</t>
  </si>
  <si>
    <t>59-225 Chojnów
ul. Fabryczna 11</t>
  </si>
  <si>
    <t>006</t>
  </si>
  <si>
    <t>legnicki -
powiat lubiński 0211</t>
  </si>
  <si>
    <t>D 06 05</t>
  </si>
  <si>
    <t>59-300 Lubin
ul. Bema 5B</t>
  </si>
  <si>
    <t>008</t>
  </si>
  <si>
    <t>D 06 10</t>
  </si>
  <si>
    <t>010</t>
  </si>
  <si>
    <t>D 06 12</t>
  </si>
  <si>
    <t>026</t>
  </si>
  <si>
    <t>D 06 14</t>
  </si>
  <si>
    <t>038</t>
  </si>
  <si>
    <t>legnicki -
powiat polkowicki 0216</t>
  </si>
  <si>
    <t>0216044401</t>
  </si>
  <si>
    <t>D 06 07</t>
  </si>
  <si>
    <t>59-100 Polkowice
ul. Polna 3</t>
  </si>
  <si>
    <t>017</t>
  </si>
  <si>
    <t>D 06 16</t>
  </si>
  <si>
    <t>018</t>
  </si>
  <si>
    <t>D 06 18</t>
  </si>
  <si>
    <t>028</t>
  </si>
  <si>
    <t>legnicki -
powiat jaworski 0205</t>
  </si>
  <si>
    <t>D 06 09</t>
  </si>
  <si>
    <t>59-400 Jawor
ul. Kościuszki 6</t>
  </si>
  <si>
    <t>D 06 20</t>
  </si>
  <si>
    <t>025</t>
  </si>
  <si>
    <t>D 06 22</t>
  </si>
  <si>
    <t>59-420 Bolków
ul. Rycerska 28</t>
  </si>
  <si>
    <t>023</t>
  </si>
  <si>
    <t>legnicki -
powiat głogowski 0203</t>
  </si>
  <si>
    <t>D 06 11</t>
  </si>
  <si>
    <t>67-200 Głogów
ul. Kościuszki 15a</t>
  </si>
  <si>
    <t>D 06 24</t>
  </si>
  <si>
    <t>D 06 26</t>
  </si>
  <si>
    <t>67-200 Głogów
ul. Sikorskiego 55</t>
  </si>
  <si>
    <t>legnicki -
powiat złotoryjski 0226</t>
  </si>
  <si>
    <t>D 06 13</t>
  </si>
  <si>
    <t>59-500 Złotoryja
ul. Legnicka 49</t>
  </si>
  <si>
    <t>020</t>
  </si>
  <si>
    <t>D 06 28</t>
  </si>
  <si>
    <t>029</t>
  </si>
  <si>
    <t>oleśnicki -
powiat oleśnicki 0214</t>
  </si>
  <si>
    <t>D 07 01</t>
  </si>
  <si>
    <t>56-400 Oleśnica
ul. Ludwikowska 10</t>
  </si>
  <si>
    <t>Powiatowy Zespół Szpitali</t>
  </si>
  <si>
    <t>000000002093</t>
  </si>
  <si>
    <t>D 07 02</t>
  </si>
  <si>
    <t>D 07 04</t>
  </si>
  <si>
    <t>56-416 Twardogóra
ul. Wojska Polskiego 3</t>
  </si>
  <si>
    <t>033</t>
  </si>
  <si>
    <t>D 07 06</t>
  </si>
  <si>
    <t>56-500 Syców
ul. Oleśnicka 25</t>
  </si>
  <si>
    <t>062</t>
  </si>
  <si>
    <t>wrocławski -
powiat wrocławski 0223;
Wrocław 0264011</t>
  </si>
  <si>
    <t>D 08 02</t>
  </si>
  <si>
    <t>50-420 Wrocław
ul. Traugutta 112</t>
  </si>
  <si>
    <t>Pogotowie Ratunkowe we Wrocławiu</t>
  </si>
  <si>
    <t>50-507 Wrocław
ul. Ziębicka 34-38</t>
  </si>
  <si>
    <t>000000001572</t>
  </si>
  <si>
    <t>102</t>
  </si>
  <si>
    <t>D 08 04</t>
  </si>
  <si>
    <t>215</t>
  </si>
  <si>
    <t>D 08 06</t>
  </si>
  <si>
    <t>139</t>
  </si>
  <si>
    <t>D 08 08</t>
  </si>
  <si>
    <t>146</t>
  </si>
  <si>
    <t>D 08 10</t>
  </si>
  <si>
    <t>214</t>
  </si>
  <si>
    <t>D 08 01</t>
  </si>
  <si>
    <r>
      <t xml:space="preserve">
</t>
    </r>
    <r>
      <rPr>
        <sz val="11"/>
        <rFont val="Times New Roman"/>
        <family val="1"/>
        <charset val="238"/>
      </rPr>
      <t>53-330 Wrocław
ul. Jantarowa 20</t>
    </r>
  </si>
  <si>
    <t>216</t>
  </si>
  <si>
    <t>D 08 12</t>
  </si>
  <si>
    <t>145</t>
  </si>
  <si>
    <t>D 08 14</t>
  </si>
  <si>
    <t>158</t>
  </si>
  <si>
    <t>D 08 16</t>
  </si>
  <si>
    <t>213</t>
  </si>
  <si>
    <t>D 08 18</t>
  </si>
  <si>
    <t>220</t>
  </si>
  <si>
    <t>D 08 03</t>
  </si>
  <si>
    <t>50-334 Wrocław
ul. Ukryta 10</t>
  </si>
  <si>
    <t>117</t>
  </si>
  <si>
    <t>D 08 20</t>
  </si>
  <si>
    <t>116</t>
  </si>
  <si>
    <t>D 08 22</t>
  </si>
  <si>
    <t>142</t>
  </si>
  <si>
    <t>D 08 24</t>
  </si>
  <si>
    <t>147</t>
  </si>
  <si>
    <t xml:space="preserve">0264069204 </t>
  </si>
  <si>
    <t>D 08 26</t>
  </si>
  <si>
    <t>211</t>
  </si>
  <si>
    <t xml:space="preserve">0264069205 </t>
  </si>
  <si>
    <t>D 08 28</t>
  </si>
  <si>
    <t>217</t>
  </si>
  <si>
    <t>D 08 30</t>
  </si>
  <si>
    <t>51-317 Wrocław
ul. Bierutowska 59</t>
  </si>
  <si>
    <t>119</t>
  </si>
  <si>
    <t>D 08 62</t>
  </si>
  <si>
    <t>242</t>
  </si>
  <si>
    <t>D 08 07</t>
  </si>
  <si>
    <t>53-654 Wrocław
ul. Inowrocławska 2</t>
  </si>
  <si>
    <t>113</t>
  </si>
  <si>
    <t>D 08 32</t>
  </si>
  <si>
    <t>112</t>
  </si>
  <si>
    <t>D 08 34</t>
  </si>
  <si>
    <t>157</t>
  </si>
  <si>
    <t>D 08 36</t>
  </si>
  <si>
    <t>212</t>
  </si>
  <si>
    <t>D 08 38</t>
  </si>
  <si>
    <t>54-429 Wrocław
ul. Strzegomska 148</t>
  </si>
  <si>
    <t>219</t>
  </si>
  <si>
    <t>D 08 64</t>
  </si>
  <si>
    <t>241</t>
  </si>
  <si>
    <t>D 08 40</t>
  </si>
  <si>
    <t>54-042 Wrocław
ul. Kosmonautów 274</t>
  </si>
  <si>
    <t>106</t>
  </si>
  <si>
    <t>D 08 42</t>
  </si>
  <si>
    <t>221</t>
  </si>
  <si>
    <t>wrocławski -
powiat wrocławski 0223</t>
  </si>
  <si>
    <t>D 08 11</t>
  </si>
  <si>
    <t>55-042 Gniechowice
ul. Kątecka 49</t>
  </si>
  <si>
    <t>123</t>
  </si>
  <si>
    <t>D 08 44</t>
  </si>
  <si>
    <t>55-050 Sobótka
ul. Strzelców 2</t>
  </si>
  <si>
    <t>124</t>
  </si>
  <si>
    <t>wrocławski -
powiat milicki 0213</t>
  </si>
  <si>
    <t>D 08 13</t>
  </si>
  <si>
    <t>56-300 Mlicz
ul. Stawna 13</t>
  </si>
  <si>
    <t>239</t>
  </si>
  <si>
    <t>D 08 46</t>
  </si>
  <si>
    <t>240</t>
  </si>
  <si>
    <t>wrocławski -
powiat oławski 0215</t>
  </si>
  <si>
    <t>D 08 15</t>
  </si>
  <si>
    <t>55-200 Oława
ul. Baczyńskiego 1</t>
  </si>
  <si>
    <t>127</t>
  </si>
  <si>
    <t>D 08 48</t>
  </si>
  <si>
    <t>153</t>
  </si>
  <si>
    <t>D 08 50</t>
  </si>
  <si>
    <t>55-230 Jelcz Laskowice
ul. Techników 2</t>
  </si>
  <si>
    <t>126</t>
  </si>
  <si>
    <t>wrocławski -
powiat strzeliński 0217</t>
  </si>
  <si>
    <t>D 08 17</t>
  </si>
  <si>
    <t>57-100 Strzelin
ul. Mickiewicza 18</t>
  </si>
  <si>
    <t>149</t>
  </si>
  <si>
    <t>D 08 52</t>
  </si>
  <si>
    <t>130</t>
  </si>
  <si>
    <t>wrocławski -
powiat średzki 0218</t>
  </si>
  <si>
    <t>D 08 19</t>
  </si>
  <si>
    <t>55-300 Środa Śl.
al. Konstytucji 3 Maja 7a</t>
  </si>
  <si>
    <t>150</t>
  </si>
  <si>
    <t>D 08 54</t>
  </si>
  <si>
    <t>132</t>
  </si>
  <si>
    <t>wrocławski -
powiat trzebnicki 0220</t>
  </si>
  <si>
    <t>D 08 21</t>
  </si>
  <si>
    <t xml:space="preserve">55-100 Trzebnica
ul. Milicka 20a </t>
  </si>
  <si>
    <t>134</t>
  </si>
  <si>
    <t>D 08 56</t>
  </si>
  <si>
    <t>133</t>
  </si>
  <si>
    <t>D 08 58</t>
  </si>
  <si>
    <t>55-140 Żmigród
ul. Lipowa 4</t>
  </si>
  <si>
    <t>154</t>
  </si>
  <si>
    <t>wrocławski -
powiat wołowski 0222</t>
  </si>
  <si>
    <t>D 08 23</t>
  </si>
  <si>
    <t>56-100 Wołów
ul. Inwalidów Wojennych 24</t>
  </si>
  <si>
    <t>137</t>
  </si>
  <si>
    <t>D 08 60</t>
  </si>
  <si>
    <t>151</t>
  </si>
  <si>
    <t xml:space="preserve">świdnicki -
powiat świdnicki 0219 </t>
  </si>
  <si>
    <t>D 09 01</t>
  </si>
  <si>
    <t>58-100 Świdnica
ul. Leśna 31</t>
  </si>
  <si>
    <t>SP ZOZ Powiatowe Pogotowie Ratunkowe w Świdnicy</t>
  </si>
  <si>
    <t xml:space="preserve">58-100 Świdnica
ul. Leśna 31
</t>
  </si>
  <si>
    <t>000000001393</t>
  </si>
  <si>
    <t>D 09 02</t>
  </si>
  <si>
    <t>D 09 03</t>
  </si>
  <si>
    <t>58-160 Świebodzice
ul. Wiejska 22a</t>
  </si>
  <si>
    <t>D 09 04</t>
  </si>
  <si>
    <t>58-140 Jaworzyna Śląska
ul. 1-go Maja 7</t>
  </si>
  <si>
    <t>046</t>
  </si>
  <si>
    <t>D 09 06</t>
  </si>
  <si>
    <t>58-150 Strzegom
ul. Armii Krajowej 23</t>
  </si>
  <si>
    <t>wałbrzyski -
powiat wałbrzyski 0221;
Wałbrzych 0265011</t>
  </si>
  <si>
    <t>58-306 Wałbrzych
ul.Ogrodowa 20</t>
  </si>
  <si>
    <t>Pogotowie Ratunkowe w Wałbrzychu</t>
  </si>
  <si>
    <t xml:space="preserve">58-300 Wałbrzych
ul. B.Chrobrego 39 </t>
  </si>
  <si>
    <t>000000001049</t>
  </si>
  <si>
    <t>D 10 02</t>
  </si>
  <si>
    <t>D 10 03</t>
  </si>
  <si>
    <t>58-300 Wałbrzych
ul. B.Chrobrego 39</t>
  </si>
  <si>
    <t>D 10 04</t>
  </si>
  <si>
    <t>D 10 06</t>
  </si>
  <si>
    <t>D 10 08</t>
  </si>
  <si>
    <t>ząbkowicki -
powiat ząbkowicki 0224</t>
  </si>
  <si>
    <t>0224054201</t>
  </si>
  <si>
    <t>D 11 02</t>
  </si>
  <si>
    <t>57-200 Ząbkowice Śl.
ul. H.Sienkiewicza 15A</t>
  </si>
  <si>
    <t>SP ZOZ Pomoc Doraźna</t>
  </si>
  <si>
    <t>57-200 Ząbkowice Śl.
ul. Sienkiewicza 15A</t>
  </si>
  <si>
    <t>000000002065</t>
  </si>
  <si>
    <t>D 11 06</t>
  </si>
  <si>
    <t>D 11 04</t>
  </si>
  <si>
    <t>57-220 Ziębice
Pl. Strażacki 8</t>
  </si>
  <si>
    <t>zgorzelecki -
powiat zgorzelecki 0225</t>
  </si>
  <si>
    <t xml:space="preserve">59-900 Zgorzelec
ul. Lubańska 11-12 </t>
  </si>
  <si>
    <t>Wielospecjalisty
czny Szpital - SPZOZ w Zgorzelcu</t>
  </si>
  <si>
    <t>59-900 Zgorzelec 
ul. Lubańska 
11-12</t>
  </si>
  <si>
    <t>000000001038</t>
  </si>
  <si>
    <t>D 12 02</t>
  </si>
  <si>
    <t>121</t>
  </si>
  <si>
    <t>D 12 04</t>
  </si>
  <si>
    <t>59-920 Bogatynia
ul. II Armii Wojska Polskiego 4</t>
  </si>
  <si>
    <t>076</t>
  </si>
  <si>
    <t>D 12 06</t>
  </si>
  <si>
    <t>59-940 Węgliniec
ul. Sikorskiego 40</t>
  </si>
  <si>
    <t>OGÓŁEM   ZESPOŁÓW RATOWNICTWA MEDYCZNEGO</t>
  </si>
  <si>
    <t>TABELA 9 - dodatkowe zespoły ratownictwa medycznego stan na dzień 31.12.2017 r.</t>
  </si>
  <si>
    <t>2a</t>
  </si>
  <si>
    <t>2b</t>
  </si>
  <si>
    <t>2c</t>
  </si>
  <si>
    <t>Liczba i rodzaj dodatkowych zespołów możliwych do uruchomienia w wypadkach zdarzeń powodujących stan nagłego zagrożenia zdrowotnego znacznej liczby osób</t>
  </si>
  <si>
    <t>Nazwa ZRM¹</t>
  </si>
  <si>
    <t>Miejsce stacjonowania dodatkowego zespołu ratownictwa medycznego</t>
  </si>
  <si>
    <t>Dysponent jednostki</t>
  </si>
  <si>
    <t>(nazwa i adres)</t>
  </si>
  <si>
    <t>Dane kontaktowe</t>
  </si>
  <si>
    <t xml:space="preserve">Specjalistyczne </t>
  </si>
  <si>
    <t>Podstawowe</t>
  </si>
  <si>
    <t>D02 D02</t>
  </si>
  <si>
    <t>ul. Cicha 1</t>
  </si>
  <si>
    <t>NZOZ Szpital Powiatowy</t>
  </si>
  <si>
    <t>w Dzierżoniowie Spółka z o.o.</t>
  </si>
  <si>
    <t>74 83 44 143</t>
  </si>
  <si>
    <t>74 83 44 144</t>
  </si>
  <si>
    <t>502 312 592</t>
  </si>
  <si>
    <t>60 minut</t>
  </si>
  <si>
    <t>D04 D02</t>
  </si>
  <si>
    <t>ul. Cieplicka 126 A</t>
  </si>
  <si>
    <t>58-500 Jelenia Góra</t>
  </si>
  <si>
    <t>Pogotowie Ratunkowe</t>
  </si>
  <si>
    <t>w Jeleniej Górze</t>
  </si>
  <si>
    <t>ul. Ogińskiego 6</t>
  </si>
  <si>
    <t>58-506 Jelenia Góra</t>
  </si>
  <si>
    <t>75 752 64 62</t>
  </si>
  <si>
    <t>695 748 178</t>
  </si>
  <si>
    <t>695 603 543</t>
  </si>
  <si>
    <t>180 minut</t>
  </si>
  <si>
    <t>D04 D04</t>
  </si>
  <si>
    <t>240 minut</t>
  </si>
  <si>
    <t>D05 D02</t>
  </si>
  <si>
    <t>ul. Szpitalna 1</t>
  </si>
  <si>
    <t>SP ZOZ Zespół Opieki Zdrowotnej w Kłodzku</t>
  </si>
  <si>
    <t>74 865 12 01</t>
  </si>
  <si>
    <t>74 867 32 98</t>
  </si>
  <si>
    <t>D06 D02</t>
  </si>
  <si>
    <t>ul. Bema 5B</t>
  </si>
  <si>
    <t>59-300 Lubin</t>
  </si>
  <si>
    <t>w Legnicy</t>
  </si>
  <si>
    <t>ul. Dworcowa 7</t>
  </si>
  <si>
    <t>59-220 Legnica</t>
  </si>
  <si>
    <t>76 819 78 30</t>
  </si>
  <si>
    <t>0 minut</t>
  </si>
  <si>
    <t>1 (motor)</t>
  </si>
  <si>
    <t>D06 D04</t>
  </si>
  <si>
    <t>ul. Bracka 11</t>
  </si>
  <si>
    <t>maj - wrzesień</t>
  </si>
  <si>
    <t>D08 D01</t>
  </si>
  <si>
    <t>ul. Ziębicka 34/38</t>
  </si>
  <si>
    <t>50-507 Wrocław</t>
  </si>
  <si>
    <t>we Wrocławiu</t>
  </si>
  <si>
    <t xml:space="preserve">50-507 Wrocław                                             </t>
  </si>
  <si>
    <t>71 773 15 00</t>
  </si>
  <si>
    <t>601 401 372</t>
  </si>
  <si>
    <t>120 minut</t>
  </si>
  <si>
    <t>D08 D03</t>
  </si>
  <si>
    <t>D08 D05</t>
  </si>
  <si>
    <t>D08 D02</t>
  </si>
  <si>
    <t>D08 D04</t>
  </si>
  <si>
    <t>D08 D06</t>
  </si>
  <si>
    <t>D09 D02</t>
  </si>
  <si>
    <t>ul. Leśna 31</t>
  </si>
  <si>
    <t xml:space="preserve"> 58-100 Świdnica</t>
  </si>
  <si>
    <t>SP ZOZ  Powiatowe Pogotowie Ratunkowe w Świdnicy</t>
  </si>
  <si>
    <t>74 850 09 90</t>
  </si>
  <si>
    <t>30 minut</t>
  </si>
  <si>
    <t>D09 D04</t>
  </si>
  <si>
    <t>D10 D02</t>
  </si>
  <si>
    <t>ul. B. Chrobrego 39</t>
  </si>
  <si>
    <t xml:space="preserve">58-300 Wałbrzych      </t>
  </si>
  <si>
    <t>w Wałbrzychu</t>
  </si>
  <si>
    <t>58-300 Wałbrzych</t>
  </si>
  <si>
    <t>74 842 61 10</t>
  </si>
  <si>
    <t>D10 D04</t>
  </si>
  <si>
    <t>D11 D02</t>
  </si>
  <si>
    <t>ul. H. Sienkiewicza 15A</t>
  </si>
  <si>
    <t>57-200 Ząbkowice Śl.</t>
  </si>
  <si>
    <t>74 810 08 48</t>
  </si>
  <si>
    <t>-</t>
  </si>
  <si>
    <t>Wyspecjalizowany Szpital</t>
  </si>
  <si>
    <t>SP ZOZ w Zgorzelcu</t>
  </si>
  <si>
    <t>ul. Lubańska 11-12</t>
  </si>
  <si>
    <t>75 77 22 879</t>
  </si>
  <si>
    <t>71 77 67 427</t>
  </si>
  <si>
    <t>71 77 67 350</t>
  </si>
  <si>
    <t>Nowy Szpital we Wschowie</t>
  </si>
  <si>
    <t>ul. Ks. A. Kostki 33</t>
  </si>
  <si>
    <t>67-400 Wschowa</t>
  </si>
  <si>
    <t>65 540 27 61</t>
  </si>
  <si>
    <t>65 544 13 89</t>
  </si>
  <si>
    <t xml:space="preserve"> -</t>
  </si>
  <si>
    <t>Zespół Opieki Zdrowotnej</t>
  </si>
  <si>
    <t>w Bolesławcu</t>
  </si>
  <si>
    <t xml:space="preserve"> ul. Jeleniogórska 4</t>
  </si>
  <si>
    <t>59-700 Bolesławiec</t>
  </si>
  <si>
    <t>75 738 02 00</t>
  </si>
  <si>
    <t>75 738 02 30</t>
  </si>
  <si>
    <t xml:space="preserve">¹ Służy do identyfikacji ZRM za pomocą środków zapewniających łączność pomiędzy Centrum Powiadamiania Ratunkowego, zespołami ratownictwa medycznego, w tym lotniczymi ZRM, szpitalnymi oddziałami ratunkowymi oraz jednostkami współpracującymi z systemem Państwowe Ratownictwo Medyczne.   </t>
  </si>
  <si>
    <t>TABELA 10 - szpitalne oddziały ratunkowe stan na dzień 31 grudnia 2017 r.</t>
  </si>
  <si>
    <t>Jednostka organizacyjna podmiotu leczniczego, w którego w strukturach funkcjonuje szpitalny oddział ratunkowy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</si>
  <si>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</si>
  <si>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</si>
  <si>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</si>
  <si>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</si>
  <si>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</si>
  <si>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</si>
  <si>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Nazwa</t>
  </si>
  <si>
    <t>Adres</t>
  </si>
  <si>
    <t>Numer księgi rejestrowej zoz</t>
  </si>
  <si>
    <t>V część kodu resortowego</t>
  </si>
  <si>
    <t>Nazwa jednostki organizacyjnej</t>
  </si>
  <si>
    <t>Adres jednostki organizacyjnej</t>
  </si>
  <si>
    <t>Kod TERYT z opisem</t>
  </si>
  <si>
    <t>Lądowisko całodobowe</t>
  </si>
  <si>
    <t>Lądowisko nieprzystosowane do startów i lądowań w nocy</t>
  </si>
  <si>
    <t>Lądowisko w odległości wymagającej użycia specjalistycznych środków transportu sanitarnego (podać odległość w metrach od szpitalnego oddziału ratunkowego)</t>
  </si>
  <si>
    <t>powiat bolesławiecki</t>
  </si>
  <si>
    <t>ul. Jeleniogórska 4 59-700 Bolesławiec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</si>
  <si>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</si>
  <si>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</si>
  <si>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</si>
  <si>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</si>
  <si>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</si>
  <si>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</si>
  <si>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</si>
  <si>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 xml:space="preserve"> ul. Kościuszki 15 67-200 Głogów</t>
  </si>
  <si>
    <t>ul. Kościuszki 15 67-200 Głogów</t>
  </si>
  <si>
    <t>340 m</t>
  </si>
  <si>
    <t>powiat jeleniogórski</t>
  </si>
  <si>
    <t>Wojewódzkie Centrum Szpitalne Kotliny Jeleniogórskiej</t>
  </si>
  <si>
    <t>ul. Ogińskiego 6 58-506 Jelenia Góra</t>
  </si>
  <si>
    <t>150 m</t>
  </si>
  <si>
    <t>powiat kłodzki</t>
  </si>
  <si>
    <t>Specjalistyczne Centrum Medyczne S.A</t>
  </si>
  <si>
    <t>ul. Jana Pawła II 2 57-320 Polanica Zdrój</t>
  </si>
  <si>
    <t>wyniesione na dachu szpitala</t>
  </si>
  <si>
    <t>powiat legnicki</t>
  </si>
  <si>
    <t>ul. Iwaszkiewicza 5 59-220 Legnica</t>
  </si>
  <si>
    <t>ul Iwaszkiewicza 5 59-220 Legnica</t>
  </si>
  <si>
    <t>100 m</t>
  </si>
  <si>
    <t>powiat oławski</t>
  </si>
  <si>
    <t>Zespół Opieki Zdrowotnej w Oławie</t>
  </si>
  <si>
    <t>ul.  Baczyńskiego 1</t>
  </si>
  <si>
    <t>55-200 Oława</t>
  </si>
  <si>
    <t>50 m</t>
  </si>
  <si>
    <t xml:space="preserve">powiat świdnicki </t>
  </si>
  <si>
    <t>Samodzielny Publiczny Zespół Opieki Zdrowotnej Regionalny Szpital Specjalistyczny w Świdnicy  </t>
  </si>
  <si>
    <t>ul. Leśna 27-29</t>
  </si>
  <si>
    <t>58-100 Świdnica</t>
  </si>
  <si>
    <t xml:space="preserve">tak </t>
  </si>
  <si>
    <t>80 m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</si>
  <si>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</si>
  <si>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</si>
  <si>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</si>
  <si>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</si>
  <si>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</si>
  <si>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</si>
  <si>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powiat wrocławski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</si>
  <si>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</si>
  <si>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</si>
  <si>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</si>
  <si>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>47 m</t>
  </si>
  <si>
    <t xml:space="preserve">Dolnośląski Szpital Specjalistyczny im. T. Marciniaka - Centrum Medycyny Ratunkowej </t>
  </si>
  <si>
    <t>ul. Gen. A. E. Fieldorfa 2, 54-049 Wrocław</t>
  </si>
  <si>
    <t>ul. Gen. A. E. Fieldorfa 2,</t>
  </si>
  <si>
    <t>4 Wojskowy Szpital Kliniczny</t>
  </si>
  <si>
    <t>z Polikliniką SPZOZ we Wrocławiu</t>
  </si>
  <si>
    <t xml:space="preserve">ul. Rudolfa Weigla 5 50-981 Wrocław  </t>
  </si>
  <si>
    <t>ul. Rudolfa Weigla 5</t>
  </si>
  <si>
    <t xml:space="preserve">50-981 Wrocław  </t>
  </si>
  <si>
    <t>260 m</t>
  </si>
  <si>
    <t>ul. Kamieńskiego 73 a 51-124 Wrocław</t>
  </si>
  <si>
    <t>02 </t>
  </si>
  <si>
    <t>130 m</t>
  </si>
  <si>
    <t>powiat wałbrzyski</t>
  </si>
  <si>
    <t>SPZOZ Specjalistyczny Szpital im. A. Sokołowskiego</t>
  </si>
  <si>
    <t>ul. Sokołowskiego 4 58-309 Wałbrzych</t>
  </si>
  <si>
    <t>Specjalistyczny Szpital im dra A Sokołowskiego</t>
  </si>
  <si>
    <t>ul. Sokołowskiego 4</t>
  </si>
  <si>
    <t>200 m</t>
  </si>
  <si>
    <t>powiat ząbkowicki</t>
  </si>
  <si>
    <t>EMC Instytut Medyczny S.A Szpital Św. Antoniego w Ząbkowicach Śląskich</t>
  </si>
  <si>
    <t>ul. B. Chrobrego 5</t>
  </si>
  <si>
    <t xml:space="preserve">EMC Instytut Medyczny S.A Szpital Św. Antoniego w Ząbkowicach Śląskich </t>
  </si>
  <si>
    <t>powiat zgorzelecki</t>
  </si>
  <si>
    <t>w Zgorzelcu</t>
  </si>
  <si>
    <t xml:space="preserve">                                                                                                                                 powiat lubiński</t>
  </si>
  <si>
    <t xml:space="preserve">nie, lądowisko zlokalizowane na dachu budynku </t>
  </si>
  <si>
    <t xml:space="preserve">TABELA 11 - Centrum urazowe - dane za rok  2017 </t>
  </si>
  <si>
    <t>Podmiot leczniczy, w którego strukturach działa centrum urazowe</t>
  </si>
  <si>
    <t>Liczba pacjentów urazowych przyjętych do centrum urazowego</t>
  </si>
  <si>
    <t>Średni czas pobytu pacjenta urazowego w centrum</t>
  </si>
  <si>
    <t>Maksymalny czas pobytu pacjenta urazowego w centrum urazowym</t>
  </si>
  <si>
    <t>Liczba zgonów pacjentów urazowych</t>
  </si>
  <si>
    <t>obywatele Rzeczypospolitej Polskiej</t>
  </si>
  <si>
    <t>cudzoziemcy</t>
  </si>
  <si>
    <t xml:space="preserve"> (kraj pochodzenia)</t>
  </si>
  <si>
    <t>Cudzoziemcy (kraj pochodzenia)</t>
  </si>
  <si>
    <t>nazwa</t>
  </si>
  <si>
    <t>adres</t>
  </si>
  <si>
    <t>50-556 Wrocław</t>
  </si>
  <si>
    <t>2 (1-SE,1-UA)</t>
  </si>
  <si>
    <t>Uniwersytecki Szpital Kliniczny im. Jana Mikulicza-Radeckiego we Wrocławiu Centrum Urazowe</t>
  </si>
  <si>
    <t>ul. Borowska 213,                      50-556 Wrocław</t>
  </si>
  <si>
    <t>TABELA 12 - Jednostki organizacyjne szpitala wyspecjalizowane w zakresie udzielania świadczeń zdrowotnych niezbędnych dla ratownictwa medycznego stan na dzień  31 grudnia 2017 r.</t>
  </si>
  <si>
    <t>Nazwa szpitala</t>
  </si>
  <si>
    <t>Adres szpitala</t>
  </si>
  <si>
    <t>Numer księgi rejestrowej podmiotu leczniczego</t>
  </si>
  <si>
    <t xml:space="preserve">Adres lokalizacji oddziału szpitalnego </t>
  </si>
  <si>
    <t>Kod TERYT lokalizacji oddziału szpitalnego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</si>
  <si>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</si>
  <si>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</si>
  <si>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</si>
  <si>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</si>
  <si>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</si>
  <si>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>VII część kodu resortowego</t>
  </si>
  <si>
    <t xml:space="preserve"> specjalność zgodnie z VIII częścią kodu resortowego</t>
  </si>
  <si>
    <t>liczba łóżek wg stanu na 31.12.2017 r.</t>
  </si>
  <si>
    <t>dziedzina medyczna zgodnie z X częścią kodu resortowego</t>
  </si>
  <si>
    <t xml:space="preserve">Zespół Opieki Zdrowotnej w Bolesławcu </t>
  </si>
  <si>
    <t xml:space="preserve">ul. Jeleniogórska 4 </t>
  </si>
  <si>
    <t>ul. Jeleniogórska 4</t>
  </si>
  <si>
    <t>0201011  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</si>
  <si>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</si>
  <si>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</si>
  <si>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</si>
  <si>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</si>
  <si>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</si>
  <si>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</si>
  <si>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</si>
  <si>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</si>
  <si>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</si>
  <si>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</si>
  <si>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</si>
  <si>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</si>
  <si>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</si>
  <si>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Oddział psychiatryczny dla dzieci i młodzieży</t>
  </si>
  <si>
    <t>Izba przyjęć</t>
  </si>
  <si>
    <t>głogowski</t>
  </si>
  <si>
    <t>Głogowski Szpital</t>
  </si>
  <si>
    <t xml:space="preserve">Powiatowy </t>
  </si>
  <si>
    <t>ul. Kościuszki 15</t>
  </si>
  <si>
    <t>67-200 Głogów</t>
  </si>
  <si>
    <t>15, 01, 03,05, 07, 10, 22, 25, 28, 31</t>
  </si>
  <si>
    <t>Oddział neurologiczny i leczenia udarów mózgu</t>
  </si>
  <si>
    <t>Oddział chirurgii onkologicznej</t>
  </si>
  <si>
    <t xml:space="preserve">Wojewódzkie Centrum Szpitalne Kotliny Jeleniogórskiej </t>
  </si>
  <si>
    <t xml:space="preserve">ul. Ogińskiego 6      </t>
  </si>
  <si>
    <t>Centralna rejestracja ( izba przyjęć)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</si>
  <si>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</si>
  <si>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</si>
  <si>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</si>
  <si>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</si>
  <si>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</si>
  <si>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</si>
  <si>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</si>
  <si>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</si>
  <si>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</si>
  <si>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</si>
  <si>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</si>
  <si>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</si>
  <si>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</si>
  <si>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alergologii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</si>
  <si>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</si>
  <si>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</si>
  <si>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</si>
  <si>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</si>
  <si>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</si>
  <si>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w Kowarach</t>
  </si>
  <si>
    <t>ul. Sanatoryjna 15   58-530 Kowary</t>
  </si>
  <si>
    <t>ul. Sanatoryjna 15                      58-530 Kowary</t>
  </si>
  <si>
    <t>07,43,07</t>
  </si>
  <si>
    <t>05,89,25</t>
  </si>
  <si>
    <t>Oddział położniczo- ginekologiczny</t>
  </si>
  <si>
    <t>Oddział  neonatologiczny</t>
  </si>
  <si>
    <t>20,99,100</t>
  </si>
  <si>
    <t>28,88,100</t>
  </si>
  <si>
    <t xml:space="preserve"> ul. Jana Pawła II 2  57-320 Polanica Zdrój</t>
  </si>
  <si>
    <t xml:space="preserve"> ul. Jana Pawła II 2</t>
  </si>
  <si>
    <t>57-320 Polanica Zdrój</t>
  </si>
  <si>
    <t>Oddział chirurgii ogólnej i naczyniowej</t>
  </si>
  <si>
    <t>03,04,05,39</t>
  </si>
  <si>
    <t>07,37,53,57</t>
  </si>
  <si>
    <t>Oddział chirurgii plastycznej</t>
  </si>
  <si>
    <t>06,39,41</t>
  </si>
  <si>
    <t>Oddział neurochirurgiczny</t>
  </si>
  <si>
    <t>Oddział otolaryngologiczny</t>
  </si>
  <si>
    <t>02,26,61</t>
  </si>
  <si>
    <t>Legnica</t>
  </si>
  <si>
    <t xml:space="preserve">w Legnicy </t>
  </si>
  <si>
    <t>ul. Iwaszkiewicza</t>
  </si>
  <si>
    <t>5 59-220 Legnica</t>
  </si>
  <si>
    <t>ul. Iwaszkiewicza 5</t>
  </si>
  <si>
    <t>15 </t>
  </si>
  <si>
    <t>Oddział chirurgiczny ogólny</t>
  </si>
  <si>
    <t>07,08,53</t>
  </si>
  <si>
    <t>Pododdział intensywnego nadzoru kardiologicznego</t>
  </si>
  <si>
    <t>Pododdział intensywnej terapii wcześniaków, noworodków i dzieci</t>
  </si>
  <si>
    <t>26,02,61</t>
  </si>
  <si>
    <t>Oddział urologiczny</t>
  </si>
  <si>
    <t>oławski</t>
  </si>
  <si>
    <t>w Oławie</t>
  </si>
  <si>
    <t xml:space="preserve">ul.  Baczyńskiego 1 </t>
  </si>
  <si>
    <t>SP ZOZ Regionalny Szpital Specjalistyczny</t>
  </si>
  <si>
    <t xml:space="preserve">w Świdnicy </t>
  </si>
  <si>
    <t>ul Leśna 27-29</t>
  </si>
  <si>
    <t xml:space="preserve">Oddział ginekologiczno-położniczy 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</si>
  <si>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</si>
  <si>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</si>
  <si>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</si>
  <si>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</si>
  <si>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</si>
  <si>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</si>
  <si>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</si>
  <si>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 xml:space="preserve">ul. Prusicka 53-55 </t>
  </si>
  <si>
    <t>Dolnośląski Szpital Specjalistyczny im. T. Marciniaka - Centrum Medycyny Ratunkowej</t>
  </si>
  <si>
    <t>54 - 049 Wrocław</t>
  </si>
  <si>
    <t xml:space="preserve">Izba przyjęć </t>
  </si>
  <si>
    <t xml:space="preserve">Szpitalny oddział ratunkowy </t>
  </si>
  <si>
    <t>Oddział anestezjologii</t>
  </si>
  <si>
    <t xml:space="preserve">i intensywnej terapii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</si>
  <si>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</si>
  <si>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</si>
  <si>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</si>
  <si>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</si>
  <si>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</si>
  <si>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</si>
  <si>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</si>
  <si>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>07,53,22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</si>
  <si>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</si>
  <si>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</si>
  <si>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</si>
  <si>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</si>
  <si>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</si>
  <si>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</si>
  <si>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</si>
  <si>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</si>
  <si>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 xml:space="preserve">we Wrocławiu </t>
  </si>
  <si>
    <t>ul. Borowska 213</t>
  </si>
  <si>
    <t>Oddział kliniczny chirurgii naczyniowej</t>
  </si>
  <si>
    <t>39 </t>
  </si>
  <si>
    <t>Oddział kliniczny chirurgii urazowo-ortopedycznej</t>
  </si>
  <si>
    <t>25 </t>
  </si>
  <si>
    <t>Oddział kliniczny ginekologiczno-położniczy</t>
  </si>
  <si>
    <t>Oddział kliniczny chirurgii ogólnej</t>
  </si>
  <si>
    <t>05 </t>
  </si>
  <si>
    <t>Oddział kliniczny urologii i onkologii urologicznej</t>
  </si>
  <si>
    <t>34 </t>
  </si>
  <si>
    <t>Oddział kliniczny chirurgii małoinwazyjnej</t>
  </si>
  <si>
    <t xml:space="preserve"> i proktologicznej</t>
  </si>
  <si>
    <t>05,40 </t>
  </si>
  <si>
    <t xml:space="preserve">05 ,40 </t>
  </si>
  <si>
    <t>Oddział kliniczny neonatologiczny</t>
  </si>
  <si>
    <t>20 </t>
  </si>
  <si>
    <t>Oddział kliniczny neurologii</t>
  </si>
  <si>
    <t>22 </t>
  </si>
  <si>
    <t>Oddział kliniczny neurochirurgiczny</t>
  </si>
  <si>
    <t>21 </t>
  </si>
  <si>
    <t>Oddział kliniczny otolaryngologiczny</t>
  </si>
  <si>
    <t xml:space="preserve">26, 61 </t>
  </si>
  <si>
    <t>Oddział kliniczny chirurgii szczękowo-twarzowej</t>
  </si>
  <si>
    <t>06 </t>
  </si>
  <si>
    <t>Oddział kliniczny kardiochirurgii</t>
  </si>
  <si>
    <t>12 </t>
  </si>
  <si>
    <t>Pododdział torakochirurgii</t>
  </si>
  <si>
    <t>Oddział kliniczny kardiologiczny</t>
  </si>
  <si>
    <t>53 </t>
  </si>
  <si>
    <t>Oddział kliniczny okulistyczny</t>
  </si>
  <si>
    <t>23 </t>
  </si>
  <si>
    <t>Oddział kliniczny anestezjologii i intensywnej terapii</t>
  </si>
  <si>
    <t>Oddział kliniczny anestezjologii i intensywnej terapii dziecięcej</t>
  </si>
  <si>
    <t>Oddział kliniczny chorób wewnętrznych i zawodowych</t>
  </si>
  <si>
    <t xml:space="preserve">07, 53 </t>
  </si>
  <si>
    <t>ul. Chałubińskiego 1 a</t>
  </si>
  <si>
    <t>50-368 Wrocław</t>
  </si>
  <si>
    <t>ul. M. Curie-Skłodowskiej50/52 50-369 Wrocław</t>
  </si>
  <si>
    <t xml:space="preserve">Oddział  intensywnej terapii dziecięcej i anestezjologii  </t>
  </si>
  <si>
    <t>Izba przyjęć chirurgii dziecięcej</t>
  </si>
  <si>
    <t>03,25,35</t>
  </si>
  <si>
    <t>Oddział kliniczny chirurgii dziecięcej</t>
  </si>
  <si>
    <t>Oddział kliniczny pediatrii i gastroenterologii</t>
  </si>
  <si>
    <t>ul. T. Chałubińskiego 2-2a 50-368 Wrocław</t>
  </si>
  <si>
    <t>Oddział kliniczny zakaźnych</t>
  </si>
  <si>
    <t>Centralna izba przyjęć pediatryczna</t>
  </si>
  <si>
    <t>28,54,36</t>
  </si>
  <si>
    <t>Oddział kliniczny kardiologiczno - pediatryczny</t>
  </si>
  <si>
    <t>ul. T. Chałubińskiego 3 50-368 Wrocław</t>
  </si>
  <si>
    <t>29,103,49,101</t>
  </si>
  <si>
    <t>Izba przyjęć ginekologiczno-położnicza</t>
  </si>
  <si>
    <t>ul. M. Curie-Skłodowskiej 66   50-369 Wrocław</t>
  </si>
  <si>
    <t>Oddział kliniczny chirurgii ogólnej, endokrynologiczny i chirurgii przewodu pokarmowego</t>
  </si>
  <si>
    <t>05,44,47</t>
  </si>
  <si>
    <t>Oddział kliniczny chorób wewnętrznych</t>
  </si>
  <si>
    <t>Centralna izba przyjęć</t>
  </si>
  <si>
    <t>47,44,05,36,07,48</t>
  </si>
  <si>
    <t>4 Wojskowy Szpital Kliniczny z Polikliniką SPZOZ we Wrocławiu</t>
  </si>
  <si>
    <t xml:space="preserve">50-981 Wrocław 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</si>
  <si>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</si>
  <si>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</si>
  <si>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</si>
  <si>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</si>
  <si>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05,37,39</t>
  </si>
  <si>
    <t>Oddział chirurgii szczękowo-twarzowej</t>
  </si>
  <si>
    <t>07,67,37,57,50,36,44,24,42,47</t>
  </si>
  <si>
    <t xml:space="preserve">Oddział kardiochirurgiczny </t>
  </si>
  <si>
    <t>Pododdział udarów mózgu</t>
  </si>
  <si>
    <t>Oddział intensywnej terapii kardiologicznej</t>
  </si>
  <si>
    <t xml:space="preserve">Oddział Psychiatryczny i Leczenia Stresu Bojowego </t>
  </si>
  <si>
    <t>ul. Kamieńskiego 73a 51-124 Wrocław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</si>
  <si>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</si>
  <si>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</si>
  <si>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</si>
  <si>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</si>
  <si>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</si>
  <si>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</si>
  <si>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</si>
  <si>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</si>
  <si>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 xml:space="preserve">Oddział położniczo - ginekologiczny </t>
  </si>
  <si>
    <t>24, 29, 49</t>
  </si>
  <si>
    <t>Oddział chirurgii ogólnej i małoinwazyjnej z pododdziałem chirurgii metabolicznej i pododdziałem chirurgii endokrynologicznej</t>
  </si>
  <si>
    <t>Oddział nefrologiczny z pododdziałem transplantacyjnym i pododdziałem chorób wewnętrznych</t>
  </si>
  <si>
    <t>07,43,57</t>
  </si>
  <si>
    <t>Oddział kardiologii dziecięcej z pododdziałem kardiochirurgii dziecięcej i pododdziałem intensywnej opieki medycznej</t>
  </si>
  <si>
    <t>ząbkowicki</t>
  </si>
  <si>
    <t>EMC Szpital Św. Antoniego</t>
  </si>
  <si>
    <t>w Ząbkowicach Śl.</t>
  </si>
  <si>
    <t>ul. B. Chrobrego 5 57-200 Ząbkowice Śl.</t>
  </si>
  <si>
    <t xml:space="preserve">Regionalne Centrum Zdrowia  Sp.  z o. o  </t>
  </si>
  <si>
    <t>w Lubinie</t>
  </si>
  <si>
    <t>ul. Bema 5- 6</t>
  </si>
  <si>
    <t>Oddział chorób wewnętrznych z pododdziałem alergologicznym</t>
  </si>
  <si>
    <t>Oddział chorób wewnętrznych z pododdziałem pulmonologicznym</t>
  </si>
  <si>
    <t>Oddział neonatologiczny z pododdziałem patologii noworodka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</si>
  <si>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</si>
  <si>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</si>
  <si>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Miedziowe Centrum Zdrowia  S.A w Lubinie</t>
  </si>
  <si>
    <t>ul. Skłodowskiej-Curie   52-56</t>
  </si>
  <si>
    <t>ul. Marii Skłodowskiej-Curie 54</t>
  </si>
  <si>
    <t>01,,0507,16,23,24,26,31,33,43,47,53</t>
  </si>
  <si>
    <t>NZOZ Łużyckie Centrum Medyczne Sp. z o.o. w Lubaniu</t>
  </si>
  <si>
    <t>Oddział ortopedii i traumatologii ruchu</t>
  </si>
  <si>
    <t>Oddział intensywnej terapii</t>
  </si>
  <si>
    <t>Oddział ginekologiczno – położniczy</t>
  </si>
  <si>
    <t>20,29,49</t>
  </si>
  <si>
    <t>Oddział rehabilitacji</t>
  </si>
  <si>
    <t>Zakład Pielęgnacyjno- Opiekuńczy</t>
  </si>
  <si>
    <t>Niepubliczny Zakład Opieki Zdrowotnej Szpital Powiatowy w Dzierżoniowie Sp. z o.o.</t>
  </si>
  <si>
    <t xml:space="preserve"> 07, 05</t>
  </si>
  <si>
    <t xml:space="preserve">28, 29 </t>
  </si>
  <si>
    <t>Dolnośląskie Centrum Chorób Płuc we Wrocławiu</t>
  </si>
  <si>
    <t>ul. Grabiszyńska 105</t>
  </si>
  <si>
    <t xml:space="preserve">53-439 Wrocław </t>
  </si>
  <si>
    <t>07, 42, 04</t>
  </si>
  <si>
    <t xml:space="preserve">Oddział chirurgii ogólny </t>
  </si>
  <si>
    <t>Oddział gruźlicy i chorób płuc z pododdziałem intensywnego nadzoru pulmonologicznego</t>
  </si>
  <si>
    <t>Oddział gruźlicy i chorób płuc Katedra i Klinika Pulmunologii i Nowotworów Płuc</t>
  </si>
  <si>
    <t>Oddział gruźlicy i chorób płuc</t>
  </si>
  <si>
    <t xml:space="preserve">Oddział onkologii klinicznej </t>
  </si>
  <si>
    <t>Oddział gruźlicy i chorób płuc I z pododdziałem gruźlicy prątkującej</t>
  </si>
  <si>
    <t>Oddział gruźlicy i chorób płuc II</t>
  </si>
  <si>
    <t>Oddział chirurgii klatki piersiowej pn.: Wrocławski Ośrodek Torakochirurgii</t>
  </si>
  <si>
    <t>im. A. Falkiewicza</t>
  </si>
  <si>
    <t>ul. Warszawska 2</t>
  </si>
  <si>
    <t xml:space="preserve">     </t>
  </si>
  <si>
    <t xml:space="preserve">Oddział neonatologiczny </t>
  </si>
  <si>
    <t>29, 49</t>
  </si>
  <si>
    <t>Oddział chorób wewnętrznych i geriatrii</t>
  </si>
  <si>
    <t>01,07, 48</t>
  </si>
  <si>
    <t>Oddział pediatryczno - reumatologiczny</t>
  </si>
  <si>
    <t>28, 67</t>
  </si>
  <si>
    <t>Samodzielny Publiczny Zakład Opieki Zdrowotnej MSWiA</t>
  </si>
  <si>
    <t xml:space="preserve">we Wrocławiu                        </t>
  </si>
  <si>
    <t>ul. Ołbińska 32</t>
  </si>
  <si>
    <t>Oddział Internistyczny z pododdziałem endokrynologicznym</t>
  </si>
  <si>
    <t>Oddział urazowo- ortopedyczny</t>
  </si>
  <si>
    <t>Oddział ginekologiczny</t>
  </si>
  <si>
    <t>Oddział chirurgiczny</t>
  </si>
  <si>
    <t xml:space="preserve">Wrocław </t>
  </si>
  <si>
    <t>"Medinet" Dolnośląskie Centrum Chorób Serca</t>
  </si>
  <si>
    <t xml:space="preserve"> ul. Kamieńskiego 73 a</t>
  </si>
  <si>
    <t>53,01,33,12,</t>
  </si>
  <si>
    <t xml:space="preserve">Oddział kardiochirurgii dziecięcej </t>
  </si>
  <si>
    <t>12,54,01,03</t>
  </si>
  <si>
    <t xml:space="preserve">Oddział anestezjologii i intensywnej terapii </t>
  </si>
  <si>
    <t>12,54,39 05,01,03,53</t>
  </si>
  <si>
    <t>im. J. Gromkowskiego</t>
  </si>
  <si>
    <t>51-149 Wrocław</t>
  </si>
  <si>
    <t>07, 05,22</t>
  </si>
  <si>
    <t>Izba przyjęć oddziałów zakaźnych</t>
  </si>
  <si>
    <t>Izba przyjęć dla dzieci</t>
  </si>
  <si>
    <t>Izba przyjęć psychiatryczna dla dzieci i młodzieży</t>
  </si>
  <si>
    <t>IV oddział anestezjologii i intensywnej terapii</t>
  </si>
  <si>
    <t>XVII Oddział anestezjologii i intensywnej terapii noworodków i dzieci</t>
  </si>
  <si>
    <t>V Oddział chirurgii ogólnej</t>
  </si>
  <si>
    <t>05, 40</t>
  </si>
  <si>
    <t>VI Oddział chorób wewnętrznych, reumatologii i geriatrii</t>
  </si>
  <si>
    <t>07, 67,48</t>
  </si>
  <si>
    <t>IX Oddział chorób wewnętrznych</t>
  </si>
  <si>
    <t>07, 48</t>
  </si>
  <si>
    <t>X Oddział chorób wewnętrznych</t>
  </si>
  <si>
    <t>I Oddział chorób zakaźnych</t>
  </si>
  <si>
    <t>II Oddział chorób zakaźnych</t>
  </si>
  <si>
    <t>XVIII Oddział neonatologiczny</t>
  </si>
  <si>
    <t>III Oddział neurologii</t>
  </si>
  <si>
    <t>Pododdział udarowy</t>
  </si>
  <si>
    <t>XV Oddział pediatryczny – nefrologii</t>
  </si>
  <si>
    <t>Pododdział neurologii</t>
  </si>
  <si>
    <t>XI Oddział pediatryczny</t>
  </si>
  <si>
    <t>28, 118</t>
  </si>
  <si>
    <t>XIV Oddział pediatryczny - pulmonologii i alergologii</t>
  </si>
  <si>
    <t>28, 36,115</t>
  </si>
  <si>
    <t>VII Oddział gastroenterologii, hepatologii i żywienia klinicznego</t>
  </si>
  <si>
    <t>XII Oddział rehabilitacji ogólnoustrojowej</t>
  </si>
  <si>
    <t>XVI Oddział immunologii klinicznej i pediatrii</t>
  </si>
  <si>
    <t>67,28, 52</t>
  </si>
  <si>
    <t>XII Oddział psychiatryczny dla dzieci i młodzieży</t>
  </si>
  <si>
    <t xml:space="preserve">Sp. z o.o. </t>
  </si>
  <si>
    <t xml:space="preserve">Wybrzeże Józefa Conrada Korzeniowskiego 18       </t>
  </si>
  <si>
    <t xml:space="preserve"> 50-226 Wrocław</t>
  </si>
  <si>
    <t>Wybrzeże Józefa Conrada Korzeniowskiego 18   50-226 Wrocław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</si>
  <si>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</si>
  <si>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</si>
  <si>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</si>
  <si>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</si>
  <si>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</si>
  <si>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</si>
  <si>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</si>
  <si>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</si>
  <si>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</si>
  <si>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Milickie Centrum Medyczne</t>
  </si>
  <si>
    <t xml:space="preserve">Sp. z o.o.                                             </t>
  </si>
  <si>
    <t>ul. Grzybowa 1</t>
  </si>
  <si>
    <t>56-300 Milicz</t>
  </si>
  <si>
    <t>01, 05, 07, 20, 25, 28, 29, 15</t>
  </si>
  <si>
    <t>05, 34</t>
  </si>
  <si>
    <t>Oddział chirurgii urazowo - ortopedycznej</t>
  </si>
  <si>
    <t>25, 05</t>
  </si>
  <si>
    <t>Oddział ginekologiczno - położniczy</t>
  </si>
  <si>
    <t xml:space="preserve">Oddział psychiatryczny </t>
  </si>
  <si>
    <t xml:space="preserve">Oddział psychiatryczny dla dzieci </t>
  </si>
  <si>
    <t>Powiatowy Zespól Szpitali w Oleśnicy</t>
  </si>
  <si>
    <t>000000002093 </t>
  </si>
  <si>
    <t xml:space="preserve">Oddział chirurgiczny </t>
  </si>
  <si>
    <t>Oddział noworodkowy</t>
  </si>
  <si>
    <t xml:space="preserve"> i intensywnej terapii</t>
  </si>
  <si>
    <t>05,07,28,29</t>
  </si>
  <si>
    <t>Specjalistyczny Szpital Ginekologiczno-Położniczy im. E. Biernackiego</t>
  </si>
  <si>
    <t>Oddział położniczo-ginekologiczny</t>
  </si>
  <si>
    <t xml:space="preserve">20,29 ,49 </t>
  </si>
  <si>
    <t xml:space="preserve">Specjalistyczny Szpital im. dra Alfreda Sokołowskiego </t>
  </si>
  <si>
    <t xml:space="preserve">ul. Sokołowskiego 4       </t>
  </si>
  <si>
    <t xml:space="preserve"> 58-309 Wałbrzych</t>
  </si>
  <si>
    <t>ul. Sokołowskiego 4     58-309 Wałbrzych</t>
  </si>
  <si>
    <t>15, 40, 57, 21, 07, 25 ,42, 22, 24,34 , 53, 05, 01, 28, 26, 06, 23</t>
  </si>
  <si>
    <t>Oddział anestezji i intensywnej terapii</t>
  </si>
  <si>
    <t xml:space="preserve">33,39, 05,40, 47 </t>
  </si>
  <si>
    <t xml:space="preserve">06 , 33 </t>
  </si>
  <si>
    <t>25, 33</t>
  </si>
  <si>
    <t>Oddział chorób wewnętrznych I</t>
  </si>
  <si>
    <t>07,47, 50 , 24,43</t>
  </si>
  <si>
    <t>Odział chorób wewnętrznych II</t>
  </si>
  <si>
    <t xml:space="preserve">07, 33 </t>
  </si>
  <si>
    <t xml:space="preserve">08, 33 </t>
  </si>
  <si>
    <t>Oddział neonatologii- patologii noworodka i niemowlęcia</t>
  </si>
  <si>
    <t xml:space="preserve">20, 28 </t>
  </si>
  <si>
    <t xml:space="preserve">21, 33 </t>
  </si>
  <si>
    <t xml:space="preserve">33, 22 </t>
  </si>
  <si>
    <t>26, 61</t>
  </si>
  <si>
    <t xml:space="preserve">28, 08, 33, 58, 22 </t>
  </si>
  <si>
    <t xml:space="preserve">Oddział leczenia alkoholowych zespołów abstynencyjnych </t>
  </si>
  <si>
    <t xml:space="preserve">69, 30 </t>
  </si>
  <si>
    <t xml:space="preserve">34, 33 </t>
  </si>
  <si>
    <t>Oddział nefrologiczny</t>
  </si>
  <si>
    <t>Oddział pulmonologiczny</t>
  </si>
  <si>
    <t>42,34,21,47,22,25,01,05,24,07,57,40,53,26,06</t>
  </si>
  <si>
    <t>Oddział onkologiczny</t>
  </si>
  <si>
    <t>33,50,32,24</t>
  </si>
  <si>
    <t>Oddział intensywnego nadzoru kardiologicznego</t>
  </si>
  <si>
    <t>Oddział udarowy</t>
  </si>
  <si>
    <t>Oddział rehabilitacji neurologicznej</t>
  </si>
  <si>
    <t>Oddział radioterapii</t>
  </si>
  <si>
    <t>Powiatowe Centrum Zdrowia NZOZ Szpital Powiatowy w Kamiennej Górze Sp. z o. o.</t>
  </si>
  <si>
    <t>0207011 </t>
  </si>
  <si>
    <t>Oddział anestezjologii i intensywnej terapii </t>
  </si>
  <si>
    <t>Odział pediatryczny</t>
  </si>
  <si>
    <t>05, 07, 20, 28, 29</t>
  </si>
  <si>
    <t>Dolnośląskie Centrum Rehabilitacji</t>
  </si>
  <si>
    <t>ul. Juliusza Korczaka 1</t>
  </si>
  <si>
    <t>ul. Korczaka 1</t>
  </si>
  <si>
    <t>32.</t>
  </si>
  <si>
    <t xml:space="preserve">w Kłodzku                                      </t>
  </si>
  <si>
    <t>ul. Szpitalna 1a</t>
  </si>
  <si>
    <t>Oddział psychiatryczny -psychiatria sądowa podstawowa</t>
  </si>
  <si>
    <t>Oddział psychiatryczny- psychiatria sądowa wzmocniona</t>
  </si>
  <si>
    <t>Zakład opiekuńczo - leczniczy</t>
  </si>
  <si>
    <t>07,22,48</t>
  </si>
  <si>
    <t>ul. Szpitalna 2 Nowa Ruda</t>
  </si>
  <si>
    <t>33.</t>
  </si>
  <si>
    <t>Bystrzyckie Centrum Zdrowia Sp.    z o. o. w Bystrzycy Kłodzkiej</t>
  </si>
  <si>
    <t>ul. Okrzei 49</t>
  </si>
  <si>
    <t>57-500 Bystrzyca Kłodzka</t>
  </si>
  <si>
    <t>Oddział wewnętrzny</t>
  </si>
  <si>
    <t>Odział dziecięcy</t>
  </si>
  <si>
    <t>34.</t>
  </si>
  <si>
    <t>Powiatowe Centrum Medyczne Sp. z o.o.</t>
  </si>
  <si>
    <t>w Wołowie</t>
  </si>
  <si>
    <t>ul. Inwalidów Wojennych 26</t>
  </si>
  <si>
    <t>Aleje Jerozolimskie 26, 56-120 Brzeg Dolny</t>
  </si>
  <si>
    <t>Oddział neonatologii</t>
  </si>
  <si>
    <t>35.</t>
  </si>
  <si>
    <t>Wojewódzki Szpital dla Nerwowo i Psychicznie Chorych w Lubiążu</t>
  </si>
  <si>
    <t xml:space="preserve"> ul .Adama Mickiewicza 1 Lubiąż, 56-100 Wołów</t>
  </si>
  <si>
    <t xml:space="preserve"> ul. Adama Mickiewicza 1 Lubiąż, 56-100 Wołów</t>
  </si>
  <si>
    <t>O222035</t>
  </si>
  <si>
    <t>V-Całodobowy oddział psychiatryczny ogólny</t>
  </si>
  <si>
    <t>VI-Całodobowy oddział psychiatryczny ogólny</t>
  </si>
  <si>
    <t>36.</t>
  </si>
  <si>
    <t>Szpital Powiatowy im. A. Wolańczyka</t>
  </si>
  <si>
    <t>Sp. z o.o. w Złotoryi</t>
  </si>
  <si>
    <t>ul. Hoża 11</t>
  </si>
  <si>
    <t xml:space="preserve">59-500 Złotoryja </t>
  </si>
  <si>
    <t>37.</t>
  </si>
  <si>
    <t>Wojewódzki Szpital Psychiatryczny</t>
  </si>
  <si>
    <t>w Złotoryi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</si>
  <si>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</si>
  <si>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</si>
  <si>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</si>
  <si>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</si>
  <si>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</si>
  <si>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</si>
  <si>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59 - 600 Lwówek Śląski</t>
  </si>
  <si>
    <t>0212034    </t>
  </si>
  <si>
    <t xml:space="preserve">07,05,29 </t>
  </si>
  <si>
    <t>39.</t>
  </si>
  <si>
    <t>ul. Wrocławska 46</t>
  </si>
  <si>
    <t xml:space="preserve">57-100 Strzelin </t>
  </si>
  <si>
    <t>Oddział  chirurgii ogólnej</t>
  </si>
  <si>
    <t>40.</t>
  </si>
  <si>
    <t>Sp. z o.o</t>
  </si>
  <si>
    <t>w Jaworze</t>
  </si>
  <si>
    <t>ul. Szpitalna 3</t>
  </si>
  <si>
    <t>59-400 Jawor</t>
  </si>
  <si>
    <t>ul. Szpitalna 2</t>
  </si>
  <si>
    <t>41.</t>
  </si>
  <si>
    <t>Szpital Gminny  w Bogatyni</t>
  </si>
  <si>
    <t xml:space="preserve">ul. Szpitalna 16  </t>
  </si>
  <si>
    <t>59-920 Bogatynia</t>
  </si>
  <si>
    <t xml:space="preserve">ul. Szpitalna 16   </t>
  </si>
  <si>
    <t>07,43,44,47,48,37,67,69,36,42,53</t>
  </si>
  <si>
    <t>29,49,24</t>
  </si>
  <si>
    <t>15, 03,05,53,07,28,29,42</t>
  </si>
  <si>
    <t>05,34,44,39,37,57,24,40,47,25,03</t>
  </si>
  <si>
    <t>28,58,44,47,54,36,42,43,34</t>
  </si>
  <si>
    <t>42.</t>
  </si>
  <si>
    <t>NZOZ "Mikulicz"</t>
  </si>
  <si>
    <t>Sp. z o.o w Świebodzicach</t>
  </si>
  <si>
    <t>ul. Marii Skłodowskiej-Curie 3-7</t>
  </si>
  <si>
    <t xml:space="preserve">58-160 Świebodzice </t>
  </si>
  <si>
    <t xml:space="preserve">ul. Marii Skłodowskiej- </t>
  </si>
  <si>
    <t>Curie 3-7</t>
  </si>
  <si>
    <t>07, 20, 29, 05</t>
  </si>
  <si>
    <t xml:space="preserve"> 07, 53, 42 </t>
  </si>
  <si>
    <t>05, 25</t>
  </si>
  <si>
    <t xml:space="preserve">Oddział położniczo-ginekologiczny </t>
  </si>
  <si>
    <t>43.</t>
  </si>
  <si>
    <t>Wielospecjalistyczny Szpital - Samodzielny Publiczny Zespół Opieki Zdrowotnej</t>
  </si>
  <si>
    <t>Oddział chirurgii ogólnej i chirurgii onkologicznej</t>
  </si>
  <si>
    <t>05,  40</t>
  </si>
  <si>
    <t>Oddział onkologii klinicznej</t>
  </si>
  <si>
    <t>ul. Rolnicza 25                              59-920 Sieniawka</t>
  </si>
  <si>
    <t>Szacuje się, ze każdy ze szpitali może rozwinąć 10 – 15 % dodatkowych łóżek w razie zaistnienia nadzwyczajnej konieczności.</t>
  </si>
  <si>
    <t>Adres miejsca, w którym  są zlokalizowane stanowiska  dyspozytorów medycznych</t>
  </si>
  <si>
    <t>Opis terenu działania stanowisk dyspozytorów medycznych dyspozytorów medycznych</t>
  </si>
  <si>
    <t>Liczba stanowisk dyspozytorów medycznych w danej lokalizacji</t>
  </si>
  <si>
    <t>Liczba dyspozytorów medycznych wykonujących zadania w danej lokalizacji</t>
  </si>
  <si>
    <t>Liczba zespołów ratownictwa medycznego obsługujących teren działania stanowisk dyspozytorów medycznych</t>
  </si>
  <si>
    <t>Liczba odebranych połączeń</t>
  </si>
  <si>
    <t xml:space="preserve">Liczba zgłoszeń zakończonych zadysponowaniem zespołu ratownictwa medycznego </t>
  </si>
  <si>
    <t>Liczba zgłoszeń zakończonych odmową zadysponowania zespołu ratownictwa medycznego</t>
  </si>
  <si>
    <t>liczba dyspozytorów medycznych posiadających wykształcenie wymagane dla lekarza systemu, pielęgniarki systemu lub ratownika medycznego</t>
  </si>
  <si>
    <t>w godz. 8:00 -19:59</t>
  </si>
  <si>
    <t>w godz.  20:00 -7:59</t>
  </si>
  <si>
    <t>57-200 Ząbkowice Śląskie</t>
  </si>
  <si>
    <t>liczba dyspozytorów medycznych, o których mowa w art. 58 ust. 3 ustawy z 8 września 2006 r. o Państwowym ratownictwie Medycznym</t>
  </si>
  <si>
    <t xml:space="preserve"> Tabela 13 - Stanowiska dyspozytorów medycznych - dane za rok 2017</t>
  </si>
  <si>
    <t xml:space="preserve">Wyjazdy zespołów ratownictwa medycznego w roku 2017 </t>
  </si>
  <si>
    <t>Liczba pacjentów przywiezionych przez zespoły ratownictwa medycznego do szpitala</t>
  </si>
  <si>
    <t>Wyjazdy do stan nagłego zagrożenia zdrowotnego</t>
  </si>
  <si>
    <t>Pacjenci urazowi - obywatele RP</t>
  </si>
  <si>
    <t>Wyjazdy niezwiązane ze stanem nagłego zagrożenia zdrowotnego - obywatele RP</t>
  </si>
  <si>
    <t>Zgony przed podjęciem lub w trakcie wykonywania medycznych czynności ratunkowych - obywatele RP</t>
  </si>
  <si>
    <t xml:space="preserve"> Wyjazdy niezwiązane ze stanem nagłego zagrożenia zdrowotnego cudzoziemcy (kraj pochodzenia)</t>
  </si>
  <si>
    <t>jeleniogórski                ( Jelenia Góra)</t>
  </si>
  <si>
    <t>górowski</t>
  </si>
  <si>
    <t>legnicki( Chojnów)</t>
  </si>
  <si>
    <t>legnicki (Legnica)</t>
  </si>
  <si>
    <t>polkowicki</t>
  </si>
  <si>
    <t>wałbrzyski                    (Wałbrzych)</t>
  </si>
  <si>
    <t>wrocławski</t>
  </si>
  <si>
    <t>średzki</t>
  </si>
  <si>
    <t>razem</t>
  </si>
  <si>
    <t>ogółem ZRM</t>
  </si>
  <si>
    <t>TABELA 5 - Liczba przyjęć pacjentów w szpitalnym oddziale ratunkowym w roku 2017</t>
  </si>
  <si>
    <t>Liczba zgonów w szpitalnym oddziale ratunkowym</t>
  </si>
  <si>
    <t>Zgony przed podjęciem albo w trakcie udzielania świadczeń opieki zdrowotnej - obywatele RP</t>
  </si>
  <si>
    <t>Liczba pacjentów urazowych - cudzoziemcy      (kraj pochodzenia)</t>
  </si>
  <si>
    <t xml:space="preserve"> cudzoziemcy   (kraj pochodzenia)</t>
  </si>
  <si>
    <t>Zgony przed podjęciem lub w trakcie wykonywania udzielania świadczeń opieki zdrowotnej - cudzoziemcy (kraj pochodzenia)</t>
  </si>
  <si>
    <t>40:                DE-20, GB-5, CZ-1, AT-1, NO-1, ES-1, HR-1, US-10</t>
  </si>
  <si>
    <t>DE-5, US-16</t>
  </si>
  <si>
    <t>legnicki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</si>
  <si>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398:</t>
    </r>
  </si>
  <si>
    <t>AT-2, BE-2, BY-5, BG-1, CZ-6, DK-3, FR-3, GR-1,</t>
  </si>
  <si>
    <t>GE-1, ES-1, NL-19, IE-9,</t>
  </si>
  <si>
    <t>CA-1, LT-1, MX-1, MD-1,</t>
  </si>
  <si>
    <t>DE-159, NO-6, RU-2, RO-2, CH-5, SE-6,</t>
  </si>
  <si>
    <t>TN-1,</t>
  </si>
  <si>
    <t>TR-1,</t>
  </si>
  <si>
    <t>UA-113,</t>
  </si>
  <si>
    <t>GB- 38, IT-8</t>
  </si>
  <si>
    <t>LB-1, DE-1</t>
  </si>
  <si>
    <t>Szpital im. Św. Jadwigi Śl. w Trzebnicy,              ul. Prusicka 53-55,        55-100 Trzebnica</t>
  </si>
  <si>
    <r>
      <t>29 :</t>
    </r>
    <r>
      <rPr>
        <sz val="11"/>
        <color rgb="FFFF0000"/>
        <rFont val="Calibri"/>
        <family val="2"/>
        <charset val="238"/>
        <scheme val="minor"/>
      </rPr>
      <t xml:space="preserve">              </t>
    </r>
    <r>
      <rPr>
        <sz val="11"/>
        <color theme="1"/>
        <rFont val="Calibri"/>
        <family val="2"/>
        <charset val="238"/>
        <scheme val="minor"/>
      </rPr>
      <t>UA-11,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HU-2,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BY-1, SK-1, CZ-1, DE-8, DK-1, IE- 1, GB-1, AT-1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</si>
  <si>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19:                UA-8, HU-2, SK-1, DE-5, DK-1, GB-1, AT-1</t>
  </si>
  <si>
    <t>m. Wrocław</t>
  </si>
  <si>
    <t>UA-400, JP-2,</t>
  </si>
  <si>
    <t>SA-4,SE-2,</t>
  </si>
  <si>
    <t>TR-6,ES-14,</t>
  </si>
  <si>
    <t>DE-38,SK-1,</t>
  </si>
  <si>
    <t>ID-1,KP-11,</t>
  </si>
  <si>
    <t>RO-4,FR-11,</t>
  </si>
  <si>
    <t>BE-3, GB-10,</t>
  </si>
  <si>
    <t>AT-3,KR-4,</t>
  </si>
  <si>
    <t>RU-7, US-13,</t>
  </si>
  <si>
    <t>IL-2,CZ-7,</t>
  </si>
  <si>
    <t>IE-4,IT-11,</t>
  </si>
  <si>
    <t>IN-5,VN-1,</t>
  </si>
  <si>
    <t>BY-7,VE-1,</t>
  </si>
  <si>
    <t>CH-2, PH-1,</t>
  </si>
  <si>
    <t>HU-16,CU-1,</t>
  </si>
  <si>
    <t>MA-1, RS-2,</t>
  </si>
  <si>
    <t>NL-1,PE-1,</t>
  </si>
  <si>
    <t>MD-1, TN-1,</t>
  </si>
  <si>
    <t>PK-1, NO-3,</t>
  </si>
  <si>
    <t>CN-1,ZA-1,</t>
  </si>
  <si>
    <t>CA-3, GE-1,</t>
  </si>
  <si>
    <t>FI-1,DO-1,</t>
  </si>
  <si>
    <t>TM-1, AU-1,</t>
  </si>
  <si>
    <t>LT-1,GR-1</t>
  </si>
  <si>
    <t>BR-3,TH-2,</t>
  </si>
  <si>
    <t>MX-1,</t>
  </si>
  <si>
    <t>UZ- 2,EG-1,</t>
  </si>
  <si>
    <t>KXZ-1,SY-1,</t>
  </si>
  <si>
    <t>PT-3,BG-1</t>
  </si>
  <si>
    <t>wałbrzyski</t>
  </si>
  <si>
    <t>Razem:</t>
  </si>
  <si>
    <t>ZOZ w Bolesławcu   ul. Jeleniogórska 4     59-700 Bolesławiec</t>
  </si>
  <si>
    <t>Głogowski Szpital Powiatowy Sp. z o.o.  ul. Kościuszki 15 67-200 Głogów</t>
  </si>
  <si>
    <t>Wojewódzkie Centrum Szpitalne Kotliny Jeleniogórskiej      ul. Ogińskiego 6    58-506 Jelenia Góra</t>
  </si>
  <si>
    <t>Specjalistyczne Centrum Medyczne S.A. ul. Jana Pawła II 2 57-320 Polanica Zdrój</t>
  </si>
  <si>
    <t>Wojewódzki Szpital Specjalistyczn yw Legnicy ul. Iwaszkiewicza 5    59-220 Legnica</t>
  </si>
  <si>
    <t>Zespół Opieki Zwrotnej w Oławie ul.  Baczyńskiego 1 55-200 Oława</t>
  </si>
  <si>
    <t>SP ZOZ Regionalny Szpital Specjalistyczny w Świdnicy ul Leśna 27-29  58-100 Świdnica</t>
  </si>
  <si>
    <t xml:space="preserve">Dolnośląski Szpital Specjalistyczny im. T. Marciniaka - Centrum Medycyny Ratunkowej             ul. Gen. A.E. Fieldorfa 2 54-049 Wrocław </t>
  </si>
  <si>
    <t xml:space="preserve">4 Wojskowy Szpital Kliniczny z Polikliniką SPZOZ ul. Rudolfa Weigla 550-981 Wrocław </t>
  </si>
  <si>
    <t>2:</t>
  </si>
  <si>
    <t>630:</t>
  </si>
  <si>
    <t>Wojewódzki Szpital Specjalistyczny we Wrocławiu ul. Kamieńskiego 73a 51-124 Wrocław</t>
  </si>
  <si>
    <t xml:space="preserve">260:           AM-2, AZ-2,BE-1,BG-1, BY-4, CA-1, CG-4, CN-4, DE-9,ES-1,FI-1, FR-2, GB-15,IE-1,IN-1,IS-1,IT-2,KP-2, KR-1, LT-2,NL-1,RO-110, RU-7,TR-1,UA-84        </t>
  </si>
  <si>
    <t xml:space="preserve">374:            AT-3, AU-1, AZ-1, BG-4, BR-1, BY-9, CH-2, CN-3, CO-1, CZ-2, DE-52, DK-5, ES-10, FR-7,  GB-30, GR-1,  IE-5,  IN-1, IR-1,  IS-1,  IT-10, JP-1, KP-1, KW-1, KZ-1, LT-2, LV-1, MD-1, MN-1, MX-1, NL-5, NO-7, NP-1, PK-1, PT-1, RO-20, RS-1, RU-3, SA-2, SE-1, SK-1, TR-6, UA-157, US-5, UZ-2, ZA-1            </t>
  </si>
  <si>
    <t>Specjalistyczny Szpital im dra A. Sokołowskiego ul. Sokołowskiego 4 58-309 Wałbrzych</t>
  </si>
  <si>
    <t>108:            CH-3, Cz-10, DE-56, GB-10, IE-5,IT-7, NL-13, NO-1, DK-3</t>
  </si>
  <si>
    <t>71:               CH-1,CZ-10, DE-34, DK-3, GB-5, IE-2, IT-3, NL-12, NO-1</t>
  </si>
  <si>
    <t>Regionalne Centrum Zdrowia Sp. z o.o. ul. Gen. Józefa Bema 5-6    59-300 Lubin</t>
  </si>
  <si>
    <t>21:</t>
  </si>
  <si>
    <t>4:                 DE-1, GB-1, BG-1, UA-1</t>
  </si>
  <si>
    <t xml:space="preserve">280:           UA-214, DE-10, BY-9, ES-6, GB-10, IT-3, BR-2, IE-2, US-2, NO-2, RU-5, IN-2, DZ-1, AL-1, TR-1, RO-1, Nl-1, MN-1, JP-1, FR-1, CZ-1, FI-1, PT-1, LV-1, EG-1, IL-1 </t>
  </si>
  <si>
    <t xml:space="preserve">715:            UA-368, DE-87, ES-36, BY-17, CZ-23, IT-13, IN-10, GB-27, TR-7, PT-9, FR-15, IL-8, IE-6, SE-16, HR-8, RU-15,SA-4, BG-4, MD-3, US-3, RO-10, EG-2, BR-2, JP-2, GR-2, MN-2, NO-2, NL-2, Al.-3, LV-1, IQ-1, FI-1, ID-1, CN-1, MX-1, CA-1, DZ-1, SY-1   </t>
  </si>
  <si>
    <t>Uniwersytecki Szpital Kliniczny im. Jana Mikulicza-Radeckiegowe Wrocławiu                ul. Borowska 213 50-556 Wrocław</t>
  </si>
  <si>
    <t xml:space="preserve">3:                 UA-3  </t>
  </si>
  <si>
    <t>EMC Szpital Św. Antoniego w Ząbkowicach Śl.     ul. B. Chrobrego 5      57-200 Ząbkowice Śl.</t>
  </si>
  <si>
    <t>Wielospecjalistyczny Szpital - Samodzielny Publiczny Zespół Opieki Zdrowotne w Zgorzelcu            ul. Lubańska 11-12      59-900 Zgorzelec</t>
  </si>
  <si>
    <r>
      <t xml:space="preserve">                            LOTNICZE POGOTOWIE RATUNKOWE                                                                                                                                                                                                                                                                                                                                                                                                                                                                       CENTRUM OPERACYJNE </t>
    </r>
    <r>
      <rPr>
        <b/>
        <sz val="14"/>
        <color indexed="10"/>
        <rFont val="Arial"/>
        <family val="2"/>
        <charset val="238"/>
      </rPr>
      <t>LOTNICZEGO POGOTOWIA RATUNKOWEGO</t>
    </r>
    <r>
      <rPr>
        <b/>
        <sz val="14"/>
        <rFont val="Arial"/>
        <family val="2"/>
      </rPr>
      <t xml:space="preserve"> TEL. 22 22 99 999; 22 22 99 998, FAX 22 22 99 993 (NUMERY CAŁODOBOWE)</t>
    </r>
  </si>
  <si>
    <t>lp</t>
  </si>
  <si>
    <t>WOJEWÓDZTWO</t>
  </si>
  <si>
    <t>Baza LPR ADRES</t>
  </si>
  <si>
    <t>WSPÓŁRZĘDNE GEOGRAFICZNE</t>
  </si>
  <si>
    <t>DANE KONTAKTOWE DO DYREKTORA  / KIEROWNIKA FILII</t>
  </si>
  <si>
    <t>TEL DYŻURNY CAŁODOBOWY BAZY</t>
  </si>
  <si>
    <t>CZAS DYŻURÓW BAZY</t>
  </si>
  <si>
    <t>STAN NA DZIEŃ</t>
  </si>
  <si>
    <t xml:space="preserve">OSOBA AKTUALIZUJĄCA ZASOBY, IMIĘ I NAZWISKO ORAZ DANE KONTAKTOWE </t>
  </si>
  <si>
    <t>SZER</t>
  </si>
  <si>
    <t>DŁ</t>
  </si>
  <si>
    <t>telefon</t>
  </si>
  <si>
    <t>fax</t>
  </si>
  <si>
    <t>e-mail</t>
  </si>
  <si>
    <t>Mazowieckie</t>
  </si>
  <si>
    <t>N  52° 16' 21,33"</t>
  </si>
  <si>
    <t>E 020° 54' 33,63"</t>
  </si>
  <si>
    <t>665010470
22 22 77 681</t>
  </si>
  <si>
    <t>22 22 77 612</t>
  </si>
  <si>
    <t>kierownik.epbc@lpr.com.pl</t>
  </si>
  <si>
    <t>22 22 77 612                             605885370</t>
  </si>
  <si>
    <t>24 godziny na dobę</t>
  </si>
  <si>
    <t>01.01.2017</t>
  </si>
  <si>
    <t>Michał Będziak
tel. 22 22 99 940; 509142097
e-mail: m.bedziak@lpr.com.pl</t>
  </si>
  <si>
    <t>HEMS Płock
09-400 Płock, ul. Bielska 60</t>
  </si>
  <si>
    <t>N  52° 33' 42,24"</t>
  </si>
  <si>
    <t>E 019° 42' 45,58"</t>
  </si>
  <si>
    <t>509142245
22 22 77 648</t>
  </si>
  <si>
    <t>22 22 77 618</t>
  </si>
  <si>
    <t>kierownik.eppl@lpr.com.pl</t>
  </si>
  <si>
    <t>22 22 77 618                605885366                               (w czasie trwania dyżuru)</t>
  </si>
  <si>
    <t>od godziny 7.00 lecz nie wcześniej niż od wschodu słońca, do 45 min. przed zachodem słońca lecz nie dłużej niż do godziny 20.00</t>
  </si>
  <si>
    <t>HEMS Sokołów Podlaski                                                           08-300 Sokołów Podlaski, Al. 550-lecia 9</t>
  </si>
  <si>
    <t>N  52° 25' 21,60"</t>
  </si>
  <si>
    <t>E 022° 13' 04,40"</t>
  </si>
  <si>
    <t>22 22 77 619</t>
  </si>
  <si>
    <t>kierownik.epxs@lpr.com.pl</t>
  </si>
  <si>
    <t>22 22 77 619                    721230030                                        (w czasie trwania dyżuru)</t>
  </si>
  <si>
    <r>
      <rPr>
        <b/>
        <sz val="14"/>
        <rFont val="Arial"/>
        <family val="2"/>
        <charset val="238"/>
      </rPr>
      <t>EMS</t>
    </r>
    <r>
      <rPr>
        <sz val="14"/>
        <rFont val="Arial"/>
        <family val="2"/>
      </rPr>
      <t xml:space="preserve"> Warszawa (</t>
    </r>
    <r>
      <rPr>
        <b/>
        <sz val="14"/>
        <rFont val="Arial"/>
        <family val="2"/>
        <charset val="238"/>
      </rPr>
      <t>Samolotowy Zespół Transportowy</t>
    </r>
    <r>
      <rPr>
        <sz val="14"/>
        <rFont val="Arial"/>
        <family val="2"/>
      </rPr>
      <t xml:space="preserve">)
00-909 Warszawa, ul. Żwirki i Wigury 1C, 
Lotnisko Chopina w Warszawie </t>
    </r>
  </si>
  <si>
    <t>N 52° 10' 24,61"</t>
  </si>
  <si>
    <t>E 020° 58' 23,76"</t>
  </si>
  <si>
    <t>665011664
22 22 77 630</t>
  </si>
  <si>
    <t>22 22 77 629</t>
  </si>
  <si>
    <t>kierownik.epwa@lpr.com.pl</t>
  </si>
  <si>
    <t>22 22 99 999                                        22 22 99 998</t>
  </si>
  <si>
    <t>Warmińsko-mazurskie</t>
  </si>
  <si>
    <t xml:space="preserve">HEMS Olsztyn
10-802 Olsztyn, ul. Sielska 34 A, Lotnisko-Dajtki </t>
  </si>
  <si>
    <t>N  53° 46' 32,17"</t>
  </si>
  <si>
    <t>E 020° 25' 06,60"</t>
  </si>
  <si>
    <t>509142201
22 22 77 638</t>
  </si>
  <si>
    <t>22 22 77 608</t>
  </si>
  <si>
    <t>kierownik.epod@lpr.com.pl</t>
  </si>
  <si>
    <t>22 22 77 608                             605885385                                (w czasie trwania dyżuru)</t>
  </si>
  <si>
    <t>od godziny 7.00  do  godziny 20.00</t>
  </si>
  <si>
    <t>Podlaskie</t>
  </si>
  <si>
    <t>HEMS Suwałki  
16-400 Suwałki, ul. Wojczyńskiego 2a</t>
  </si>
  <si>
    <t>N  54° 04' 20,79"</t>
  </si>
  <si>
    <t>E 022° 54' 27,91"</t>
  </si>
  <si>
    <t>509142210
22 22 77 647</t>
  </si>
  <si>
    <t>22 22 77 617</t>
  </si>
  <si>
    <t>kierownik.epsu@lpr.com.pl</t>
  </si>
  <si>
    <t>22 22 77 617               609128211                                  (w czasie trwania dyżuru)</t>
  </si>
  <si>
    <t>HEMS Białystok
15-602 Białystok, ul. Ciołkowskiego 2</t>
  </si>
  <si>
    <t>N  53° 06' 11,25"</t>
  </si>
  <si>
    <t>E 023° 09' 39,63"</t>
  </si>
  <si>
    <t xml:space="preserve">509142161
22 22 77 631 </t>
  </si>
  <si>
    <t>22 22 77 601</t>
  </si>
  <si>
    <t>kierownik.epbk@lpr.com.pl</t>
  </si>
  <si>
    <t>22 22 77 601        605885381                                (w czasie trwania dyżuru)</t>
  </si>
  <si>
    <t>Lubelskie</t>
  </si>
  <si>
    <t>HEMS Lublin
21-030 Motycz, Lotnisko-Radawiec</t>
  </si>
  <si>
    <t>N  51° 13' 04,32"</t>
  </si>
  <si>
    <t>E 022° 23' 51,30"</t>
  </si>
  <si>
    <t>509142194
22 22 77 637</t>
  </si>
  <si>
    <t>22 22 77 607</t>
  </si>
  <si>
    <t>kierownik.eplr@lpr.com.pl</t>
  </si>
  <si>
    <t>22 22 77 607                    605885384                                 (w czasie trwania dyżuru)</t>
  </si>
  <si>
    <t>Świętokrzyskie</t>
  </si>
  <si>
    <t xml:space="preserve">HEMS Kielce
26-001 Masłów, ul. Jana Pawła II 9A, Masłów Pierwszy, Lotnisko-Masłów </t>
  </si>
  <si>
    <t>N  50° 54' 04,68"</t>
  </si>
  <si>
    <t>E 020° 43' 48,15"</t>
  </si>
  <si>
    <t>509142176
22 22 77 635</t>
  </si>
  <si>
    <t>22 22 77 605</t>
  </si>
  <si>
    <t>kierownik.epka@lpr.com.pl</t>
  </si>
  <si>
    <t>22 22 77 605                  605885383                                            (w czasie trwania dyżuru)</t>
  </si>
  <si>
    <t>Podkarpackie</t>
  </si>
  <si>
    <t xml:space="preserve">HEMS Sanok
38-500 Sanok, ul. Biała Góra, Lotnisko-Sanok </t>
  </si>
  <si>
    <t>N  49° 34' 32,80"</t>
  </si>
  <si>
    <t>E 022° 12' 08,44"</t>
  </si>
  <si>
    <t>509142180
22 22 77 640</t>
  </si>
  <si>
    <t>22 22 77 610</t>
  </si>
  <si>
    <t>kierownik.epsa@lpr.com.pl</t>
  </si>
  <si>
    <t>22 22 77 610                         605885387                               (w czasie trwania dyżuru)</t>
  </si>
  <si>
    <t>Małopolskie</t>
  </si>
  <si>
    <t>HEMS Kraków
32-083 Balice, ul. kpt. M. Medweckiego 1A, Lotnisko-Balice</t>
  </si>
  <si>
    <t>N  50° 04' 29,39"</t>
  </si>
  <si>
    <t>E 019° 47' 42,30"</t>
  </si>
  <si>
    <t>605885367
22 22 77 651</t>
  </si>
  <si>
    <t>22 22 77 606</t>
  </si>
  <si>
    <t>kierownik.epkk@lpr.com.pl</t>
  </si>
  <si>
    <t xml:space="preserve">22 22 77 606              605885379                              </t>
  </si>
  <si>
    <t>Śląskie</t>
  </si>
  <si>
    <t>HEMS Gliwice
44-100 Gliwice - Lotnisko, ul. Pilotów</t>
  </si>
  <si>
    <t>N  50° 16' 23,05"</t>
  </si>
  <si>
    <t>E 018° 40' 21,61"</t>
  </si>
  <si>
    <t>509142190
22 22 77 634</t>
  </si>
  <si>
    <t>22 22 77 604</t>
  </si>
  <si>
    <t>kierownik.epgl@lpr.com.pl</t>
  </si>
  <si>
    <t>22 22 77 604           601347801                               (w czasie trwania dyżuru)</t>
  </si>
  <si>
    <t>Opolskie</t>
  </si>
  <si>
    <t>HEMS Opole                                                                              46-070 Polska Nowa Wieś, ul. Lotniskowa 25</t>
  </si>
  <si>
    <t>N  50° 38' 00"</t>
  </si>
  <si>
    <t>E 017° 46' 54"</t>
  </si>
  <si>
    <t>22 22 77 623</t>
  </si>
  <si>
    <t>kierownik.epop@lpr.com.pl</t>
  </si>
  <si>
    <t>22 22 77 623                    785390199                                         (w czasie trwania dyżuru)</t>
  </si>
  <si>
    <t>N  51° 06' 12,95"</t>
  </si>
  <si>
    <t>E 016° 53' 52,27"</t>
  </si>
  <si>
    <t>509142196
22 22 77 643</t>
  </si>
  <si>
    <t>22 22 77 613</t>
  </si>
  <si>
    <t>kierownik.epwr@lpr.com.pl</t>
  </si>
  <si>
    <t xml:space="preserve">22 22 77 613                  605885388                                </t>
  </si>
  <si>
    <t>Wielkopolskie</t>
  </si>
  <si>
    <t xml:space="preserve">HEMS Poznań
60-189 Poznań, ul. Bukowska 283, Lotnisko-Ławica </t>
  </si>
  <si>
    <t>N  52° 25' 10,12"</t>
  </si>
  <si>
    <t>E 016° 50' 35,31"</t>
  </si>
  <si>
    <t>509142177
22 22 77 639</t>
  </si>
  <si>
    <t>22 22 77 609</t>
  </si>
  <si>
    <t>kierownik.eppo@lpr.com.pl</t>
  </si>
  <si>
    <t>22 22 77 609                        605885386                                (w czasie trwania dyżuru)</t>
  </si>
  <si>
    <t>HEMS Ostrów Wielkopolski                                                      63-410 Ostrów Wielkopolski, Michałków 1B</t>
  </si>
  <si>
    <t>N  51° 42' 09"</t>
  </si>
  <si>
    <t>E 017° 50' 49"</t>
  </si>
  <si>
    <t>22 22 77 621</t>
  </si>
  <si>
    <t>kierownik.epom@lpr.com.pl</t>
  </si>
  <si>
    <t>22 22 77 621                    721230503                                                   (w czasie trwania dyżuru)</t>
  </si>
  <si>
    <t>Lubuskie</t>
  </si>
  <si>
    <t xml:space="preserve">HEMS Zielona Góra
66-015 Zielona Góra, Przylep - Skokowa 17 </t>
  </si>
  <si>
    <t>N  51° 58' 27,68"</t>
  </si>
  <si>
    <t>E 015° 27' 44,71"</t>
  </si>
  <si>
    <t>509142178
22 22 77 645</t>
  </si>
  <si>
    <t>22 22 77 615</t>
  </si>
  <si>
    <t>kierownik.epzp@lpr.com.pl</t>
  </si>
  <si>
    <t>22 22 77 615                   605885390                                       (w czasie trwania dyżuru)</t>
  </si>
  <si>
    <t>HEMS Gorzów Wielkopolski                                                     66-400 Gorzów Wielkopolski ul. Dekerta 4</t>
  </si>
  <si>
    <t>N  52° 45' 39"</t>
  </si>
  <si>
    <t>E 015° 14' 08"</t>
  </si>
  <si>
    <t>22 22 77 624</t>
  </si>
  <si>
    <t>kierownik.epxg@lpr.com.pl</t>
  </si>
  <si>
    <t>22 22 77 624                    785390198                              (w czasie trwania dyżuru)</t>
  </si>
  <si>
    <t>Zachodniopomorskie</t>
  </si>
  <si>
    <t xml:space="preserve">HEMS Szczecin
72-100 Goleniów, Lotnisko-Szczecin Goleniów </t>
  </si>
  <si>
    <t>N  53° 35' 16,81"</t>
  </si>
  <si>
    <t>E 014° 54' 21,21"</t>
  </si>
  <si>
    <t>785662310
22 22 77 671</t>
  </si>
  <si>
    <t>22 22 77 611</t>
  </si>
  <si>
    <t>kierownik.epsc@lpr.com.pl</t>
  </si>
  <si>
    <t>22 22 77 611                609106347                              (w czasie trwania dyżuru)</t>
  </si>
  <si>
    <r>
      <t xml:space="preserve">baza sezonowa
</t>
    </r>
    <r>
      <rPr>
        <sz val="14"/>
        <rFont val="Arial"/>
        <family val="2"/>
      </rPr>
      <t>HEMS Koszalin 
76-042 Rosnowo, Lotnisko Zegrze Pomorskie</t>
    </r>
  </si>
  <si>
    <t>N 54° 03' 02,41"</t>
  </si>
  <si>
    <t>E 016° 16' 47,70"</t>
  </si>
  <si>
    <t>665011496
22 22 77 649</t>
  </si>
  <si>
    <t>22 22 77 622</t>
  </si>
  <si>
    <t>kierownik.epkz@lpr.com.pl</t>
  </si>
  <si>
    <t>22 22 77 622              665010477                               (w czasie trwania dyżuru)</t>
  </si>
  <si>
    <t>w okresie od 1 czerwca do 5 września, będzie prowadzona działalność od godziny 7.00 
lecz nie wcześniej niż od wschodu słońca,
do 45 min. przed zachodem słońca
lecz nie dłużej niż do godziny 20.00.</t>
  </si>
  <si>
    <t>Pomorskie</t>
  </si>
  <si>
    <t>HEMS Gdańsk
80-298 Gdańsk, ul. Szybowcowa 37</t>
  </si>
  <si>
    <t>N  54° 22' 23,23"</t>
  </si>
  <si>
    <t>E 018° 29' 47,32"</t>
  </si>
  <si>
    <t>605885375
22 22 77 661</t>
  </si>
  <si>
    <t>22 22 77 603</t>
  </si>
  <si>
    <t>kierownik.epgd@lpr.com.pl</t>
  </si>
  <si>
    <t xml:space="preserve">22 22 77 603              607365565                                      </t>
  </si>
  <si>
    <t>Kujawsko-pomorskie</t>
  </si>
  <si>
    <r>
      <t xml:space="preserve">HEMS Bydgoszcz
</t>
    </r>
    <r>
      <rPr>
        <sz val="14"/>
        <color indexed="10"/>
        <rFont val="Arial"/>
        <family val="2"/>
      </rPr>
      <t>86-005 Białe Błota, ul. Paderewskiego 1</t>
    </r>
  </si>
  <si>
    <t>N  53° 05' 40,04"</t>
  </si>
  <si>
    <t>E 017° 59' 31,84"</t>
  </si>
  <si>
    <t xml:space="preserve">509142211
22 22 77 632 </t>
  </si>
  <si>
    <t>22 22 77 602</t>
  </si>
  <si>
    <t>kierownik.epby@lpr.com.pl</t>
  </si>
  <si>
    <t>22 22 77 602        605885382                                         (w czasie trwania dyżuru)</t>
  </si>
  <si>
    <t>Łódzkie</t>
  </si>
  <si>
    <t xml:space="preserve">HEMS Łódź 
94-328 Łódź, ul. Gen. Maczka 36 C, Lotnisko-Lublinek </t>
  </si>
  <si>
    <t>N  51° 43' 33,08"</t>
  </si>
  <si>
    <t>E 019° 24' 23,22"</t>
  </si>
  <si>
    <t>509142185
22 22 77 646</t>
  </si>
  <si>
    <t>22 22 77 616</t>
  </si>
  <si>
    <t>kierownik.epll@lpr.com.pl</t>
  </si>
  <si>
    <t>22 22 77 616                           603939796                                       (w czasie trwania dyżuru)</t>
  </si>
  <si>
    <t>HEMS Warszawa
01-934 Warszawa,   ul. Księżycowa 5</t>
  </si>
  <si>
    <t>HEMS Wrocław  
54-530 Wrocław,       ul. Skarżyńskiego 19</t>
  </si>
  <si>
    <t>Rodzaj jednostki systemu</t>
  </si>
  <si>
    <t>Liczba wszystkich  lekarzy</t>
  </si>
  <si>
    <t>w tym: liczba  lekarzy systemu</t>
  </si>
  <si>
    <t>Liczba wszystkich  pielęgniarek</t>
  </si>
  <si>
    <t>w tym: liczba  pielęgniarek systemu</t>
  </si>
  <si>
    <t>Liczba  ratowników medycznych</t>
  </si>
  <si>
    <t>2d</t>
  </si>
  <si>
    <t>Kod TERYT</t>
  </si>
  <si>
    <t xml:space="preserve"> z opisem 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</si>
  <si>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</si>
  <si>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</si>
  <si>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</si>
  <si>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</si>
  <si>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</si>
  <si>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</si>
  <si>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</si>
  <si>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</si>
  <si>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</si>
  <si>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</si>
  <si>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Specjalistyczne Centrum Medyczne  S.A</t>
  </si>
  <si>
    <t>w Polanicy-Zdroju</t>
  </si>
  <si>
    <t>57-320 Polanica-Zdrój</t>
  </si>
  <si>
    <t>ul. Jana Pawła II 2</t>
  </si>
  <si>
    <t>Samodzielny Publiczny Zespół Opieki Zdrowotnej w Świdnicy</t>
  </si>
  <si>
    <t>SP ZOZ Szpital</t>
  </si>
  <si>
    <t>im. Św. Jadwigi Śląskiej w Trzebnicy</t>
  </si>
  <si>
    <t>54 - 049 Wrocław           ul. Gen. A. E. Fieldorfa 2,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</si>
  <si>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</si>
  <si>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</si>
  <si>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</si>
  <si>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</si>
  <si>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</si>
  <si>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Specjalistyczny Szpital im. dra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</si>
  <si>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</si>
  <si>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</si>
  <si>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</si>
  <si>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</si>
  <si>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</si>
  <si>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</si>
  <si>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</si>
  <si>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>ul. Cicha 1A</t>
  </si>
  <si>
    <t>Nowy Szpital</t>
  </si>
  <si>
    <t>we Wschowie</t>
  </si>
  <si>
    <t>Podstacja w Górze</t>
  </si>
  <si>
    <t xml:space="preserve"> Pogotowie Ratunkowe</t>
  </si>
  <si>
    <t xml:space="preserve"> ul. Cieplicka 126A 58-570 Jelenia Góra</t>
  </si>
  <si>
    <t>SP ZOZ Kłodzko</t>
  </si>
  <si>
    <t>Powiatowy Zespół Szpitali w Oleśnicy</t>
  </si>
  <si>
    <t>SP ZOZ Powiatowe Pogotowie Ratunkowe</t>
  </si>
  <si>
    <t>w Świdnicy</t>
  </si>
  <si>
    <t>ul. Leśna 31, 58-100 Świdnica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</si>
  <si>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</si>
  <si>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</si>
  <si>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</si>
  <si>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</si>
  <si>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</si>
  <si>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</si>
  <si>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</si>
  <si>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</si>
  <si>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 xml:space="preserve">54-530 Wrocław            ul. Skarżyńskiego 19        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</si>
  <si>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</si>
  <si>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</si>
  <si>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</si>
  <si>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</si>
  <si>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</si>
  <si>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</si>
  <si>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</si>
  <si>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</si>
  <si>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</si>
  <si>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</si>
  <si>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</si>
  <si>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</si>
  <si>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</si>
  <si>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</si>
  <si>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</si>
  <si>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</si>
  <si>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</si>
  <si>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 xml:space="preserve">                                                            Tabela 14 - Personel zatrudniony w jednostkach systemu-  stan na dzień 31 grudnia 2017 r.</t>
  </si>
  <si>
    <t>59-900 Zgorzelec ul. Lubańska 11-12</t>
  </si>
  <si>
    <t>000000002123</t>
  </si>
  <si>
    <t>000000001834</t>
  </si>
  <si>
    <t>000000002115</t>
  </si>
  <si>
    <t>00000001717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</si>
  <si>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</si>
  <si>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</si>
  <si>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</si>
  <si>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</si>
  <si>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</si>
  <si>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</si>
  <si>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</si>
  <si>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</si>
  <si>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</si>
  <si>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</si>
  <si>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</si>
  <si>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</si>
  <si>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</si>
  <si>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</si>
  <si>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</si>
  <si>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</si>
  <si>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</si>
  <si>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</si>
  <si>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</si>
  <si>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</si>
  <si>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D 10 10</t>
  </si>
  <si>
    <t>0265011205</t>
  </si>
  <si>
    <t>Nazwa zakładu</t>
  </si>
  <si>
    <t>Miejscowość</t>
  </si>
  <si>
    <t>PCC "ROKITA" S.A</t>
  </si>
  <si>
    <t xml:space="preserve">56-120 Brzeg Dolny, </t>
  </si>
  <si>
    <t>ul. H. Sienkiewicza 4</t>
  </si>
  <si>
    <t>Brzeg Dolny</t>
  </si>
  <si>
    <t xml:space="preserve"> „ADAMA Manufacturing   Poland Spółka Akcyjna”</t>
  </si>
  <si>
    <t xml:space="preserve">Vita Polymers Poland Sp. z o.o. </t>
  </si>
  <si>
    <t>ul. H. Sienkiewicza 31/33</t>
  </si>
  <si>
    <t xml:space="preserve">ZM SILESIA S.A. ul. Konduktorska 8, Katowice Oddział HUTA OŁAWA w Oławie </t>
  </si>
  <si>
    <t xml:space="preserve">55-200 Oława, </t>
  </si>
  <si>
    <t>ul. gen. Wł. Sikorskiego 2</t>
  </si>
  <si>
    <t>Oława</t>
  </si>
  <si>
    <t>3M Wrocław Sp. z o.o.</t>
  </si>
  <si>
    <t>51-424 Wrocław,</t>
  </si>
  <si>
    <t>ul. Kowalska 143, Wrocław</t>
  </si>
  <si>
    <t xml:space="preserve">PCC MCAA Sp. z o.o. </t>
  </si>
  <si>
    <t>56-120 Brzeg Dolny,</t>
  </si>
  <si>
    <t>PGNiG S.A. w Warszawie Oddział w Zielonej Górze,</t>
  </si>
  <si>
    <t xml:space="preserve">PMG Wierzchowice Czarnogoździce </t>
  </si>
  <si>
    <t>56-320 Krośnice,</t>
  </si>
  <si>
    <t>Czarnogoździce 28</t>
  </si>
  <si>
    <t>Wierzchowice</t>
  </si>
  <si>
    <t>Terminal Paliw we Wrocławiu BP 111 PKN ORLEN S.A.</t>
  </si>
  <si>
    <t>50-501 Wrocław,</t>
  </si>
  <si>
    <t>ul. Swojczycka 44</t>
  </si>
  <si>
    <r>
      <t>PCC Exol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S.A.</t>
    </r>
  </si>
  <si>
    <t>Operator Logistyczny Paliw Płynnych Sp. z o.o. w Płocku - Baza Paliw Nr 10 w Kawicach</t>
  </si>
  <si>
    <t>59-230 Kawice</t>
  </si>
  <si>
    <t>Kawice</t>
  </si>
  <si>
    <t>KGHM POLSKA MIEDŹ S.A. w Lubinie Oddział Huta Miedzi "GŁOGÓW" w Głogowie</t>
  </si>
  <si>
    <t>67-200 Głogów,</t>
  </si>
  <si>
    <t>ul. Żukowicka 1</t>
  </si>
  <si>
    <t>Głogów</t>
  </si>
  <si>
    <t>MAXAM POLSKA Sp. z o.o.</t>
  </si>
  <si>
    <t>59-140 Chocianów,</t>
  </si>
  <si>
    <t>Duninów 3</t>
  </si>
  <si>
    <t xml:space="preserve">Duninów </t>
  </si>
  <si>
    <t>"Energetyka" Sp. z o.o. w Lubinie, Wydział W - 4 Legnica</t>
  </si>
  <si>
    <t>59-220 Legnica, ul.Złotoryjska194a</t>
  </si>
  <si>
    <t xml:space="preserve"> 14.</t>
  </si>
  <si>
    <t xml:space="preserve">KGHM POLSKA MIEDŹ S.A. w Lubinie, Oddział Huta Miedzi "Legnica" w Legnicy </t>
  </si>
  <si>
    <t xml:space="preserve">59-220 Legnica, </t>
  </si>
  <si>
    <t>ul. Złotoryjska 194</t>
  </si>
  <si>
    <t>"ORION"PU Sp. z o.o. - Zakład Nr 2 w Nowej Rudzie</t>
  </si>
  <si>
    <t>ORION PU Sp. z o.o. w Dzierżoniowie</t>
  </si>
  <si>
    <t>ul. Pieszycka 4</t>
  </si>
  <si>
    <t xml:space="preserve">Linpac Packaging Production Sp. z o. o. </t>
  </si>
  <si>
    <t>56-120 Brzeg Dolny, Bukowice 39</t>
  </si>
  <si>
    <t>Malborskie Zakłady Chemiczne „ORGANIKA” S.A.  w Malborku Zakład</t>
  </si>
  <si>
    <t>w Pogalewie Wielkim</t>
  </si>
  <si>
    <t>56-120 Brzeg Dolny, Pogalewo Wielkie</t>
  </si>
  <si>
    <t>SSE Polska Sp. z o.o. Skład Materiałów Wybuchowych w Rogowie Sobóckim</t>
  </si>
  <si>
    <t xml:space="preserve">55-050 Sobótka, </t>
  </si>
  <si>
    <t>Rogów Sobócki</t>
  </si>
  <si>
    <t>ul. Wrocławska 58</t>
  </si>
  <si>
    <t xml:space="preserve">WRATISLAVIA – BIODIESEL S.A. </t>
  </si>
  <si>
    <t xml:space="preserve">51-501 Wrocław, </t>
  </si>
  <si>
    <t>ul. Monopolowa 4</t>
  </si>
  <si>
    <t>DOSER Sp. z o.o.</t>
  </si>
  <si>
    <t>56-400 Oleśnica, Poniatowice 98G</t>
  </si>
  <si>
    <t>Poniatowice</t>
  </si>
  <si>
    <t>Miejskie Przedsiębiorstwo Wodociągów i Kanalizacji Sp. z o.o. Zakład Produkcji Wody nr 1- Mokry Dwór, ul. Sarodworska</t>
  </si>
  <si>
    <t>50-421 Wrocław, ul. Na Grobli 14/16</t>
  </si>
  <si>
    <t>PPG Deco Polska Sp. z o. o.</t>
  </si>
  <si>
    <t>51-416 Wrocław, ul Kwidzyńska 8</t>
  </si>
  <si>
    <t xml:space="preserve">Faurecia - Wałbrzych Sp. z o.o. Zakład w Jelczu -Laskowicach </t>
  </si>
  <si>
    <t>55-220 Jelcz-Laskowice,</t>
  </si>
  <si>
    <t>ul. Europejska 6</t>
  </si>
  <si>
    <t>Jelcz-Laskowice</t>
  </si>
  <si>
    <t>"GAZELA" Andrzej Cichy,  Rozlewnia Gazu Propan-Butan</t>
  </si>
  <si>
    <t>55-335 Wilkszyn,</t>
  </si>
  <si>
    <t>ul. Marszowicka 12</t>
  </si>
  <si>
    <t>Wilkszyn</t>
  </si>
  <si>
    <t>Linde Gaz Polska Sp. z o.o., Zakład Separacji Powietrza (ASU Kobierzyce)</t>
  </si>
  <si>
    <t xml:space="preserve">55-040 Kobierzyce, </t>
  </si>
  <si>
    <t>Biskupice Podgórne LG 2</t>
  </si>
  <si>
    <t>Biskupice Podgórne</t>
  </si>
  <si>
    <t>PERN S.A. ,</t>
  </si>
  <si>
    <t>ul. Wyszogrodzka 133, 09-410 Płock- Baza Paliw nr 19 Grabowno Wielkie</t>
  </si>
  <si>
    <t>56-413 Grabowno Wielkie</t>
  </si>
  <si>
    <t>Grabowno Wielkie</t>
  </si>
  <si>
    <t>Wal-Mar Sp. z o.o.</t>
  </si>
  <si>
    <t>ul. Sienkiewicza 35</t>
  </si>
  <si>
    <t>DeLaval Operations Sp. z o. o.</t>
  </si>
  <si>
    <t xml:space="preserve">Polski Koncern Naftowy  „Orlen” S.A. w Płocku – Terminal Paliw PKN”ORLEN” S.A. w Bolesławcu  (BP 112) </t>
  </si>
  <si>
    <t xml:space="preserve">BAŁTYKGAZ, Spółka z o.o. w Rumii, Centrum Regionalne Zachód, Magazyn i Rozlewnia Gazu w Rakowicach Małych </t>
  </si>
  <si>
    <t>59-600 Lwówek Śląski,</t>
  </si>
  <si>
    <t>Rakowice Małe 50</t>
  </si>
  <si>
    <t>Rakowice Małe</t>
  </si>
  <si>
    <t>AIR PRODUCTS Sp. z o.o. ul. Pory 59, 02-757 Warszawa – Oddział w Głogowie</t>
  </si>
  <si>
    <t xml:space="preserve">67-231 Głogów, </t>
  </si>
  <si>
    <t>ul Żukowicka 1</t>
  </si>
  <si>
    <t>AIR PRODUCTS Sp. z o.o.  – Oddział Brzeg Dolny</t>
  </si>
  <si>
    <t xml:space="preserve">NITROERG SERWIS Sp. z o.o. </t>
  </si>
  <si>
    <t>59-500 Wilków</t>
  </si>
  <si>
    <t>Wilków</t>
  </si>
  <si>
    <t>Zespół Elektrociepłowni Wrocławskich Kogeneracja S.A.</t>
  </si>
  <si>
    <t>P.W. EKSTRA-GAZ S.C. Krystyna Pijarowska i Danuta Kraus - rozlewnia gazu płynnego</t>
  </si>
  <si>
    <t>57-402 Nowa Ruda,</t>
  </si>
  <si>
    <t>ul. Kłodzka 31/33</t>
  </si>
  <si>
    <t>Daicel Safety Systems Europe Sp. z o.o.</t>
  </si>
  <si>
    <t>58-130 Żarów,</t>
  </si>
  <si>
    <t xml:space="preserve"> ul. Strefowa 6</t>
  </si>
  <si>
    <t>Żarów</t>
  </si>
  <si>
    <t>MINEX Invest Sp. z o.o.- Huta Szkła „Violetta”</t>
  </si>
  <si>
    <t>57-550 Stronie Śląskie,</t>
  </si>
  <si>
    <t xml:space="preserve"> ul. Hutnicza 12 </t>
  </si>
  <si>
    <t>Stronie Śląskie</t>
  </si>
  <si>
    <t>Wałbrzyskie Zakłady Koksownicze „Victoria” S.A.</t>
  </si>
  <si>
    <t>58-305 Wałbrzych,</t>
  </si>
  <si>
    <t>ul. Kosteckiego 9</t>
  </si>
  <si>
    <t>„PROCHEMIST” Sp. z o.o.</t>
  </si>
  <si>
    <t>57-250 Chwalisław 1</t>
  </si>
  <si>
    <t>Chwalisław</t>
  </si>
  <si>
    <t>PGE Górnictwo i Energetyka Konwencjonalna S.A. w Bełchatowie – Oddział Elektrownia TURÓW w Bogatyni</t>
  </si>
  <si>
    <t>ul. Młodych Energetyków 12</t>
  </si>
  <si>
    <t>AIR LIQUIDE Polska Sp.z o.o.- Oddział w Głogowie</t>
  </si>
  <si>
    <t xml:space="preserve"> Zakłady o dużym ryzyku wystąpienia poważnej awarii przemysłowej</t>
  </si>
  <si>
    <t>Zakłady o zwiększonym ryzyku wystąpienia poważnej awarii przemysłowej</t>
  </si>
  <si>
    <t>Powiaty</t>
  </si>
  <si>
    <t>Powierzchnia</t>
  </si>
  <si>
    <r>
      <t>w 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</si>
  <si>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ludność ogółem*</t>
  </si>
  <si>
    <t>mężczyźni*</t>
  </si>
  <si>
    <t>kobiety*</t>
  </si>
  <si>
    <r>
      <t>ludność na 1km</t>
    </r>
    <r>
      <rPr>
        <vertAlign val="superscript"/>
        <sz val="11"/>
        <color theme="1"/>
        <rFont val="Calibri"/>
        <family val="2"/>
        <charset val="238"/>
        <scheme val="minor"/>
      </rPr>
      <t>2*</t>
    </r>
  </si>
  <si>
    <t>SUMA</t>
  </si>
  <si>
    <t xml:space="preserve">             *Dane GUS na dzień 31 grudzień 2016 r.</t>
  </si>
  <si>
    <t>Powiat/miasto na prawach powiatu</t>
  </si>
  <si>
    <t>Miejscowości/miejsca</t>
  </si>
  <si>
    <t>- Bory Dolnośląskie</t>
  </si>
  <si>
    <t>- Bielawa,</t>
  </si>
  <si>
    <t>- Dzierżoniów</t>
  </si>
  <si>
    <t>- Głogów</t>
  </si>
  <si>
    <t>- Wąsosz</t>
  </si>
  <si>
    <t>- Jawor</t>
  </si>
  <si>
    <t>- Park Krajobrazowy Chełmy</t>
  </si>
  <si>
    <t>- Jelenia Góra</t>
  </si>
  <si>
    <t>- Karpacz</t>
  </si>
  <si>
    <t>- Karkonoski Park Narodowy</t>
  </si>
  <si>
    <t>- Góra Śnieżka</t>
  </si>
  <si>
    <t>- Szklarska Poręba</t>
  </si>
  <si>
    <t>- Lubawka</t>
  </si>
  <si>
    <t>- Kłodzko – Twierdza Kłodzka</t>
  </si>
  <si>
    <t>- uzdrowiska (Bystrzyca Kłodzka, Lądek Zdrój, Polonica Zdrój, Duszniki  Zdrój)</t>
  </si>
  <si>
    <t>- Śnieżnicki Park Krajobrazowy</t>
  </si>
  <si>
    <t>- Legnica</t>
  </si>
  <si>
    <t>- Legnickie Pole</t>
  </si>
  <si>
    <t>- Lubań</t>
  </si>
  <si>
    <t>- wody zdrojowe Świeradowa i Czerniawy</t>
  </si>
  <si>
    <t>- Lubin</t>
  </si>
  <si>
    <t>- Góry Izerskie</t>
  </si>
  <si>
    <t>- Pogórze Izerskie</t>
  </si>
  <si>
    <t>- Lwówek Śląski</t>
  </si>
  <si>
    <t>- Stawy Milickie</t>
  </si>
  <si>
    <t>- Ruda Sułowska</t>
  </si>
  <si>
    <t>- Milicz</t>
  </si>
  <si>
    <t>- linia kolei wąskotorowej</t>
  </si>
  <si>
    <t>- Oleśnica</t>
  </si>
  <si>
    <t>- Syców</t>
  </si>
  <si>
    <t>- szlak wodny z Bierutowa do przedmieścia Wrocławia</t>
  </si>
  <si>
    <t>- Oława</t>
  </si>
  <si>
    <t>- rezerwaty przyrody Zwierzyniec</t>
  </si>
  <si>
    <t>- Polkowice</t>
  </si>
  <si>
    <t>- Przemków</t>
  </si>
  <si>
    <t>- Strzelin</t>
  </si>
  <si>
    <t>- Wzgórza Strzelińskie</t>
  </si>
  <si>
    <t>- Środa Śląska</t>
  </si>
  <si>
    <t>- Kocie Góry – Wzgórza Trzebnickie</t>
  </si>
  <si>
    <t xml:space="preserve">- Podzamcze </t>
  </si>
  <si>
    <t>- Zamek Książ</t>
  </si>
  <si>
    <t>- Szczawno Zdrój</t>
  </si>
  <si>
    <t>- Pocysterski Klasztor w Lubiążu</t>
  </si>
  <si>
    <t>- Wołów</t>
  </si>
  <si>
    <t>- Brzeg Dolny</t>
  </si>
  <si>
    <t>- Wrocław</t>
  </si>
  <si>
    <t>- Zbiornik wodny Mietków</t>
  </si>
  <si>
    <t>- Ślężański Park Krajobrazowy</t>
  </si>
  <si>
    <t>- Kamieniec Ząbkowicki</t>
  </si>
  <si>
    <t>- Ząbkowice Śląskie</t>
  </si>
  <si>
    <t>- Zgorzelec, Bogatynia</t>
  </si>
  <si>
    <t>- Wilcza Góra</t>
  </si>
  <si>
    <t>- Zamek Grodziec</t>
  </si>
  <si>
    <t>- Złotoryja – Baszta Kowalska, Muzeum Złota</t>
  </si>
  <si>
    <t>Czasowe skupiska ludzkie na obszarze województwa dolnośląskiego</t>
  </si>
  <si>
    <t>Dysponent</t>
  </si>
  <si>
    <t>Systemy teleinformatyczne, rodzaje łączności radiowej</t>
  </si>
  <si>
    <t>ZOZ Bolesławiec</t>
  </si>
  <si>
    <t>NZOZ „Nowy Szpital we Wschowie”</t>
  </si>
  <si>
    <t>SP ZOZ – Pogotowie Ratunkowe w Jeleniej Górze</t>
  </si>
  <si>
    <t>SP ZOZ „Powiatowe Pogotowie Ratunkowe w Świdnicy”</t>
  </si>
  <si>
    <t xml:space="preserve">System teleinformatyczny:
SWD PRM 
Łączność radiowa:
System cyfrowy.
1 stacja przekaźnikowa. 
Radiotelefon Motorola GM 360.
Rodzaj łączności: simpleks.
</t>
  </si>
  <si>
    <t xml:space="preserve">NZOZ Szpital Powiatowy 
w Dzierżoniowie
</t>
  </si>
  <si>
    <t xml:space="preserve">SWD PRM 
Łączność radiowa:
System analogowy.
Brak stacji przekaźnikowych.
Radiotelefon Motorola GM 360.
Rodzaj łączności: simpleks.
</t>
  </si>
  <si>
    <t xml:space="preserve">System teleinformatyczny:
SWD PRM 
Łączność radiowa:
System analogowy.
Brak stacji przekaźnikowych.
Radiotelefony: HYT SM 11R1 Science Technology, HYT TM 620, Motorola GM 360.
Rodzaj łączności: simpleks.
</t>
  </si>
  <si>
    <t xml:space="preserve">System teleinformatyczny:
SWD PRM 
Łączność radiowa:
System analogowy.
3 stacje przekaźnikowe:
- Kamienna Góra, 
- Góra Szybowcowa,
- Gryfów Śląski.
Radiotelefony Motorola GM360, DM3600, DM4600, GP360.
Rodzaj łączności: simpleks.
</t>
  </si>
  <si>
    <t xml:space="preserve">SP ZOZ „Zespół Opieki Zdrowotnej 
w Kłodzku”
</t>
  </si>
  <si>
    <t xml:space="preserve">System teleinformatyczny:
SWD PRM 
Łączność radiowa:
System analogowy.
Brak stacji przekaźnikowych.
Radiotelefony: Motorola GM 360.
Rodzaj łączności: simpleks.
</t>
  </si>
  <si>
    <t xml:space="preserve">Pogotowie Ratunkowe
w Legnicy
</t>
  </si>
  <si>
    <t xml:space="preserve">System teleinformatyczny:
SWD PRM 
Łączność radiowa:
System analogowy.
Brak stacji przekaźnikowych.
Radiotelefony: Motorola GM-360, DM-3601, GP-360, DP-3601.
Rodzaj łączności: simpleks.
</t>
  </si>
  <si>
    <t xml:space="preserve">Powiatowy Zespół Szpitali „Pogotowie Ratunkowe 
w Oleśnicy” 
</t>
  </si>
  <si>
    <t xml:space="preserve">System teleinformatyczny:
SWD PRM 
Łączność radiowa:
System analogowy.
2 stacje przekaźnikowe: Oleśnica i Syców.
Radiotelefony: Motorola CM 360, CM 350, CM 160, GP 360.
Rodzaj łączności: simpleks.
</t>
  </si>
  <si>
    <t xml:space="preserve">System teleinformatyczny:
SWD PRM 
Łączność radiowa:
System analogowy.
Brak stacji przekaźnikowych.
Radiotelefony: Motorola GM 360, GP 360, DM 4601, DP 460, DM 3801, DP 3801.
Rodzaj łączności: simpleks.
</t>
  </si>
  <si>
    <t xml:space="preserve">System teleinformatyczny:
SWD PRM 
Łączność radiowa:
System cyfrowy.
3 stacje przekaźnikowe:
- wieża CZK Wrocław,
- TP Emitel – RTCN Wrocław / g. Ślęża,
- TP Emitel – RON Trzebnica / g. Farna.
Radiotelefony: Motorola DM4601, DM3601, DP4600.
Rodzaj łączności: simpleks.
</t>
  </si>
  <si>
    <t xml:space="preserve">SP ZOZ „Pomoc Doraźna” 
w Ząbkowicach Śląskich
</t>
  </si>
  <si>
    <t xml:space="preserve">System teleinformatyczny:
SWD PRM 
Łączność radiowa:
System analogowy.
Brak stacji przekaźnikowych.
Radiotelefony: Vertex Standard VX-4200E, Motorola MR304B.
Rodzaj łączności: simpleks.
</t>
  </si>
  <si>
    <t xml:space="preserve">Wielospecjalistyczny Szpital – SP ZOZ 
w Zgorzelcu
</t>
  </si>
  <si>
    <r>
      <t>S</t>
    </r>
    <r>
      <rPr>
        <sz val="11"/>
        <color theme="1"/>
        <rFont val="Calibri"/>
        <family val="2"/>
        <charset val="238"/>
        <scheme val="minor"/>
      </rPr>
      <t xml:space="preserve">ystem informatyczny:
SWD PRM 
Łączność radiowa:
System analogowy.
1 stacja przekaźnikowa.
Radiotelefony: HYT TM-800V, HYT MD 785 VHF, HYT TC-700V.
Rodzaj łączności: simpleks.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</si>
  <si>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Data wdrożenia</t>
  </si>
  <si>
    <t>SDM</t>
  </si>
  <si>
    <t>Rejon operacyjny</t>
  </si>
  <si>
    <t>ilość ZRM w rejonie</t>
  </si>
  <si>
    <t>ilość ZRM łącznie</t>
  </si>
  <si>
    <t>w SWD PRM</t>
  </si>
  <si>
    <t>20.02.2017</t>
  </si>
  <si>
    <t>04.04.2017</t>
  </si>
  <si>
    <t>08.05.2017</t>
  </si>
  <si>
    <t>01.06.2017</t>
  </si>
  <si>
    <t>01.07.2017</t>
  </si>
  <si>
    <t>04.07.2017</t>
  </si>
  <si>
    <t>16.08.2017</t>
  </si>
  <si>
    <t>01.09.2017</t>
  </si>
  <si>
    <t>04.09.2017</t>
  </si>
  <si>
    <t>02.10.2017</t>
  </si>
  <si>
    <t>04.10.2017</t>
  </si>
  <si>
    <t>Rozmieszczenie zespołów ratownictwa medycznego  wzdłuż wojewódzkich granic administracyjnych</t>
  </si>
  <si>
    <t>województwo lubuskie</t>
  </si>
  <si>
    <t>Opis rejonu operacyjnego</t>
  </si>
  <si>
    <t>Dysponent ZRM</t>
  </si>
  <si>
    <t>Rodzaj ZRM</t>
  </si>
  <si>
    <t>Miejsce stacjonowania ZRM</t>
  </si>
  <si>
    <t xml:space="preserve">Dane kontaktowe stanowiska dyspozytorów medycznych </t>
  </si>
  <si>
    <t>Rejon żarski:</t>
  </si>
  <si>
    <t>0811021 m. Żary; 0811102 gm.w. Żary;</t>
  </si>
  <si>
    <t>0811044 m. Jasień; 0811045 gm. w. Jasień;</t>
  </si>
  <si>
    <t>0811064 m. Lubsko; 0811065 gm. w. Lubsko</t>
  </si>
  <si>
    <t xml:space="preserve">0811052 gm.w. Lipinki Łużyckie; </t>
  </si>
  <si>
    <t>0811072 gm.w. Przewóz;</t>
  </si>
  <si>
    <t>0811082 gm.w. Trzebiel;</t>
  </si>
  <si>
    <t>0811092 gm.w. Tuplice; 0811011 m. Łęknica;</t>
  </si>
  <si>
    <t>0811032 gm. w. Brody</t>
  </si>
  <si>
    <t>Pogotowie Żarskie –</t>
  </si>
  <si>
    <t>Krystyna Gretkierewicz</t>
  </si>
  <si>
    <t>ul. Serbska 58,</t>
  </si>
  <si>
    <t>68-200 Żary</t>
  </si>
  <si>
    <t>95 711 59 48 / 95 711 59 49</t>
  </si>
  <si>
    <t>ul. Strażacka 1,</t>
  </si>
  <si>
    <t>68-300 Lubsko</t>
  </si>
  <si>
    <t>ul. Strzelecka 1,</t>
  </si>
  <si>
    <t>68-212 Trzebiel</t>
  </si>
  <si>
    <t>Rejon żagański:</t>
  </si>
  <si>
    <t>0810021 m. Żagań; 0810092 gm.w. Żagań;</t>
  </si>
  <si>
    <t>0810011 m. Gozdnica;</t>
  </si>
  <si>
    <t>0810032 gm.w. Brzeźnica;</t>
  </si>
  <si>
    <t>0810044 m. Iłowa; 0810045 gm. w. Iłowa;</t>
  </si>
  <si>
    <t>0810082 gm.w. Wymiarki;</t>
  </si>
  <si>
    <t>0810054 m. Małomice; 0810055 gm. w. Małomice;</t>
  </si>
  <si>
    <t>0810062 gm.w. Niegosławice;</t>
  </si>
  <si>
    <t>0810074 m. Szprotawa; 0810075 gm. w. Szprotawa</t>
  </si>
  <si>
    <t>105. Kresowy Szpital Wojskowy z Przychodnią SP ZOZ w Żarach</t>
  </si>
  <si>
    <t>ul. Domańskiego 2,</t>
  </si>
  <si>
    <t>ul. Żelazna 1,</t>
  </si>
  <si>
    <t>68-100 Żagań</t>
  </si>
  <si>
    <t>ul. Podgórna 1,</t>
  </si>
  <si>
    <t>67-300 Szprotawa</t>
  </si>
  <si>
    <t>ul. Żagańska 80,</t>
  </si>
  <si>
    <t>68-120 Iłowa</t>
  </si>
  <si>
    <t>Rejon nowosolski</t>
  </si>
  <si>
    <t>0804011 m. Nowa Sól; 0804052 gm.w. Nowa Sól;</t>
  </si>
  <si>
    <t>0804024 m. Bytom Odrzański; 0804025 gm. w. Bytom Odrzański;</t>
  </si>
  <si>
    <t>0804032 gm.w. Kolsko;</t>
  </si>
  <si>
    <t>0804064 m. Nowe Miasteczko; 0804065 gm. w. Nowe Miasteczko;</t>
  </si>
  <si>
    <t>0804072 gm.w. Otyń;</t>
  </si>
  <si>
    <t>0804082 gm.w. Siedlisko</t>
  </si>
  <si>
    <t>0804044 m. Kożuchów; 0804045 gm. w. Kożuchów</t>
  </si>
  <si>
    <t>Wielospecjalistyczny Szpital SP ZOZ w Nowej Soli</t>
  </si>
  <si>
    <t>ul. Chałubińskiego 7</t>
  </si>
  <si>
    <t>67-100 Nowa Sól</t>
  </si>
  <si>
    <t>ul. Szprotawska 21</t>
  </si>
  <si>
    <t>67-120 Kożuchów</t>
  </si>
  <si>
    <t>0812014 m. Sława; 0812015 gm. w. Sława; 0812034 m. Wschowa;  0812035 gm. w. Wschowa;</t>
  </si>
  <si>
    <t>0812024 m. Szlichtyngowa; 0812025 gm. w. Szlichtyngowa</t>
  </si>
  <si>
    <t>ul. Polna 1/3</t>
  </si>
  <si>
    <t>67-410 Sława</t>
  </si>
  <si>
    <t>województwo opolskie</t>
  </si>
  <si>
    <t>nysko-prudnicki</t>
  </si>
  <si>
    <t>Zespół Opieki Zdrowotnej w Nysie                            ul. Boh. Warszawy 34, 48-300 Nysa</t>
  </si>
  <si>
    <t>48-300 Nysa                                           ul. Boh. Warszawy 23</t>
  </si>
  <si>
    <t>Opolskie Centrum Ratownictwa Medycznego</t>
  </si>
  <si>
    <t>ul. Mickiewicza 2-4</t>
  </si>
  <si>
    <t>45 - 369 Opole</t>
  </si>
  <si>
    <t>Tel. (77) 441 36 54</t>
  </si>
  <si>
    <t>wew. 401, 402, 403, 404</t>
  </si>
  <si>
    <t xml:space="preserve"> - </t>
  </si>
  <si>
    <t>48-370 Paczków                                                                   ul. Staszica 3</t>
  </si>
  <si>
    <t>brzesko-namysłowski</t>
  </si>
  <si>
    <t>Falck Medycyna Sp. z o.o Region Opolski Biuro Regionalne w Opolu                                           ul. Gosławicka 2, 45- 446 Opole</t>
  </si>
  <si>
    <t>49-200 Grodków                                                                     ul. Krakowska 10</t>
  </si>
  <si>
    <t>49-301 Brzeg                                       ul. Trzech Kotwic 11i</t>
  </si>
  <si>
    <t>46-100 Namysłów                            Pl. Powstańców Śląskich 3</t>
  </si>
  <si>
    <t>wojewółdztwo wielkopolskie</t>
  </si>
  <si>
    <t>leszczyński</t>
  </si>
  <si>
    <t>Wojewódzki Szpital Zespolony w Lesznie</t>
  </si>
  <si>
    <t>ul. Kiepury 45</t>
  </si>
  <si>
    <t>64-100 Leszno</t>
  </si>
  <si>
    <t>ul. Okrężna 19</t>
  </si>
  <si>
    <t>KM PSP</t>
  </si>
  <si>
    <t>ul. Okrężna 19,</t>
  </si>
  <si>
    <t>DM15_05-Leszno@poznan.uw.gov.pl</t>
  </si>
  <si>
    <t>61 854 99 82</t>
  </si>
  <si>
    <t>Pl. Kurpińskiego 29</t>
  </si>
  <si>
    <t>64-122 Włoszakowice</t>
  </si>
  <si>
    <t>ul. Krzywińska 12</t>
  </si>
  <si>
    <t>64-113 Kąkolewo</t>
  </si>
  <si>
    <t>rawicki</t>
  </si>
  <si>
    <t>Szpital Powiatowy w Rawiczu</t>
  </si>
  <si>
    <t>Sp. z o. o.</t>
  </si>
  <si>
    <t>ul. Grota Roweckiego 6</t>
  </si>
  <si>
    <t>63-900 Rawicz</t>
  </si>
  <si>
    <t>krotoszyński</t>
  </si>
  <si>
    <t>Samodzielny Publiczny Zakład Opieki Zdrowotnej</t>
  </si>
  <si>
    <t>ul. Młyńska 2</t>
  </si>
  <si>
    <t>63-700 Krotoszyn</t>
  </si>
  <si>
    <t>ul. Mickiewicza 21</t>
  </si>
  <si>
    <t>ul. Nowy Świat 40-42,</t>
  </si>
  <si>
    <t>62-800 Kalisz</t>
  </si>
  <si>
    <t>DM15_04-Kalisz@poznan.uw.gov.pl</t>
  </si>
  <si>
    <t>61 854 99 28</t>
  </si>
  <si>
    <t>ul. Stęszewskiego 9 - 10</t>
  </si>
  <si>
    <t xml:space="preserve"> 63-720 Koźmin Wlkp.</t>
  </si>
  <si>
    <t>al. Powstańców Wlkp. 47</t>
  </si>
  <si>
    <t>63-740 Kobylin</t>
  </si>
  <si>
    <t>ostrowski</t>
  </si>
  <si>
    <t>Zespół Zakładów Opieki Zdrowotnej</t>
  </si>
  <si>
    <t>ul Limanowskiego 20/22</t>
  </si>
  <si>
    <t>63-400 Ostrów Wlkp.</t>
  </si>
  <si>
    <t>ul. Szkolna 7</t>
  </si>
  <si>
    <t>63-421 Przygodzice</t>
  </si>
  <si>
    <t>ul Batorego 21</t>
  </si>
  <si>
    <t>ul. Gimnazjalna 6</t>
  </si>
  <si>
    <t>63-430 Odolanów</t>
  </si>
  <si>
    <t>ostrzeszowski</t>
  </si>
  <si>
    <t>NZOZ Ratownictwo Medyczne "Wawrzyniak" s.c.</t>
  </si>
  <si>
    <t>Al. Wolności 1A</t>
  </si>
  <si>
    <t>63-500 Ostrzeszów</t>
  </si>
  <si>
    <t>Grabów Wójtostwo 1D</t>
  </si>
  <si>
    <t>63-520 Grabów n/Prosną</t>
  </si>
  <si>
    <t>kępiński</t>
  </si>
  <si>
    <t>ul. Szpitalna 7</t>
  </si>
  <si>
    <t>63-600 Kępno</t>
  </si>
  <si>
    <t>ul. Wawrzyniaka 36</t>
  </si>
  <si>
    <t>Szpitalne Oddziały Ratunkowe wzdłuż wojewódzkich granic administracyjnych</t>
  </si>
  <si>
    <t>Dysponent szpitalnego oddziału ratunkowego (nazwa i adres)</t>
  </si>
  <si>
    <t>Dane kontaktowe szpitalnego oddziału ratunkowego</t>
  </si>
  <si>
    <t>(telefon, fax, e-mail)</t>
  </si>
  <si>
    <t xml:space="preserve"> nowosolski</t>
  </si>
  <si>
    <t>Wielospecjalistyczny Szpital SP ZOZ w Nowej Soli</t>
  </si>
  <si>
    <t>ul. Chałubińskiego 7, 67-100 Nowa Sól</t>
  </si>
  <si>
    <t>68 388 23 10, 68 388 23 27, Centrala szpital – 68 388 21 00  / 68 387 70 03</t>
  </si>
  <si>
    <t>sekretariat@szpital-nowasol.pl</t>
  </si>
  <si>
    <t>żarski</t>
  </si>
  <si>
    <t>105. Kresowy Szpital Wojskowy z Przychodnią SP ZOZ w Żarach, ul. Domańskiego 2, 68-200 Żary</t>
  </si>
  <si>
    <t>68 470 78 88</t>
  </si>
  <si>
    <t>sor@105szpital.pl</t>
  </si>
  <si>
    <t>nyski</t>
  </si>
  <si>
    <t>Zespół Opieki Zdrowotnej w Nysie</t>
  </si>
  <si>
    <t>ul. Boh. Warszawy 34, 48-300 Nysa</t>
  </si>
  <si>
    <t>tel.: 77 408 78 65, 77 408 78 66, fax: 77 433 29 00</t>
  </si>
  <si>
    <t>brzeski</t>
  </si>
  <si>
    <t xml:space="preserve">Brzeskie Centrum Medyczne w Brzegu                                    </t>
  </si>
  <si>
    <t xml:space="preserve">  ul. Mossora 1, 49-301 Brzeg</t>
  </si>
  <si>
    <t>tel.: 77 444 65 33, fax: 77 444 65 33</t>
  </si>
  <si>
    <t>województwo wielkopolskie</t>
  </si>
  <si>
    <t>Wojewódzki Szpital Zespolony</t>
  </si>
  <si>
    <t>w Lesznie</t>
  </si>
  <si>
    <t>tel. 65 525 35 00</t>
  </si>
  <si>
    <t>fax 65 525 35 09</t>
  </si>
  <si>
    <t>mail: sor@wsz.leszno.pl</t>
  </si>
  <si>
    <t>tel. 62 588 04 04</t>
  </si>
  <si>
    <t>fax 62 582 14 39</t>
  </si>
  <si>
    <t>mail: sor@spzoz-krotoszyn.pl</t>
  </si>
  <si>
    <t>tel. 625 951 311</t>
  </si>
  <si>
    <t>fax 625 951 312</t>
  </si>
  <si>
    <t>mail: szpital@szpital.osw.pl</t>
  </si>
  <si>
    <r>
      <t xml:space="preserve">tel. </t>
    </r>
    <r>
      <rPr>
        <sz val="11"/>
        <color rgb="FF000000"/>
        <rFont val="Calibri"/>
        <family val="2"/>
        <charset val="238"/>
        <scheme val="minor"/>
      </rPr>
      <t>62 78 27 337</t>
    </r>
  </si>
  <si>
    <r>
      <t xml:space="preserve">fax </t>
    </r>
    <r>
      <rPr>
        <sz val="11"/>
        <color rgb="FF000000"/>
        <rFont val="Calibri"/>
        <family val="2"/>
        <charset val="238"/>
        <scheme val="minor"/>
      </rPr>
      <t>62 78 27 401</t>
    </r>
  </si>
  <si>
    <r>
      <t xml:space="preserve">mail: </t>
    </r>
    <r>
      <rPr>
        <sz val="11"/>
        <color rgb="FF000000"/>
        <rFont val="Calibri"/>
        <family val="2"/>
        <charset val="238"/>
        <scheme val="minor"/>
      </rPr>
      <t>sor@szpital.kepnp.pl</t>
    </r>
  </si>
  <si>
    <t>Dane kontaktowe dotyczące stanowiska lekarza koordynatora ratownictwa medycznego (lkrm)</t>
  </si>
  <si>
    <t>Województwo</t>
  </si>
  <si>
    <t>Lokalizacja</t>
  </si>
  <si>
    <t>stanowiska lkrm</t>
  </si>
  <si>
    <t>nr telefonu</t>
  </si>
  <si>
    <t>nr fax</t>
  </si>
  <si>
    <t>Lubuski Urząd Wojewódzki</t>
  </si>
  <si>
    <t>ul. Jagiellończyka 8</t>
  </si>
  <si>
    <t xml:space="preserve"> 66-400 Gorzów Wlkp.</t>
  </si>
  <si>
    <t>95 711 55 61</t>
  </si>
  <si>
    <t>95 711 55 89</t>
  </si>
  <si>
    <t>lekarz.koordynator@lubuskie.uw.gov.pl</t>
  </si>
  <si>
    <t>opolskie</t>
  </si>
  <si>
    <t>ul. Oleska 123</t>
  </si>
  <si>
    <t>45-233 Opole</t>
  </si>
  <si>
    <t>77 435 10 96</t>
  </si>
  <si>
    <t>77 421 68 31</t>
  </si>
  <si>
    <t>e-mail: lkrm@opole.uw.gov.pl</t>
  </si>
  <si>
    <t>wielkopolskie</t>
  </si>
  <si>
    <t>Wielkopolski Urząd Wojewódzki w Poznaniu</t>
  </si>
  <si>
    <t>Al. Niepodległości 16/18</t>
  </si>
  <si>
    <t>61-713 Poznań</t>
  </si>
  <si>
    <t>722 323 036</t>
  </si>
  <si>
    <t>61 845 99 99</t>
  </si>
  <si>
    <t>61 852 73 27 lub</t>
  </si>
  <si>
    <t>61 854 99 20</t>
  </si>
  <si>
    <t>lkrm@poznan..uw.gov.pl</t>
  </si>
  <si>
    <t>Nazwa jednostki współpracującej z systemem PRM</t>
  </si>
  <si>
    <t>Siedziba</t>
  </si>
  <si>
    <t>jednostki</t>
  </si>
  <si>
    <t>Nr tel.</t>
  </si>
  <si>
    <t>Obszar działania</t>
  </si>
  <si>
    <t>liczba rat. dypl.</t>
  </si>
  <si>
    <t xml:space="preserve"> Wyposażenie</t>
  </si>
  <si>
    <t>Max. czas dotarcia</t>
  </si>
  <si>
    <t>na miejsce zdarzenia</t>
  </si>
  <si>
    <t xml:space="preserve">Grupa Ratownictwa Medycznego PCK "Wrocław" </t>
  </si>
  <si>
    <t>ul Bujwida 34, 50-345 Wrocław</t>
  </si>
  <si>
    <t>grm.wroclaw@pck.org.pl</t>
  </si>
  <si>
    <t>obszar Dolnego Śląska i całego kraju</t>
  </si>
  <si>
    <t>standardowe wyposażenie w sprzęt i aparaturę medyczną, transport medyczny, polowy punk medyczny</t>
  </si>
  <si>
    <t>Ochotnicza Straż Pożarna "LAZARUS"</t>
  </si>
  <si>
    <t xml:space="preserve">lazarus112@wp.pl </t>
  </si>
  <si>
    <t>standardowe wyposażenie w sprzęt i aparaturę medyczną, transport, samochód specjalny  338D29 (DW 426HR)</t>
  </si>
  <si>
    <t>Jednostka Poszukiwawczo - Ratownicza</t>
  </si>
  <si>
    <t xml:space="preserve">w Złotoryi </t>
  </si>
  <si>
    <t>pl. Orląt Lwowskich nr 1, lok OFIC./ 2</t>
  </si>
  <si>
    <t>Baza Lotnicza "BARYT"</t>
  </si>
  <si>
    <t>59-424 Stanisławów</t>
  </si>
  <si>
    <t>nr 41</t>
  </si>
  <si>
    <t>komendant</t>
  </si>
  <si>
    <t>jpr-baryt@zlotoryja.pl</t>
  </si>
  <si>
    <t>powiat złotoryjski</t>
  </si>
  <si>
    <t>696 722 271   605 961 755</t>
  </si>
  <si>
    <t>całodobowo</t>
  </si>
  <si>
    <t>naczelnik@jrs.wroclaw.pl</t>
  </si>
  <si>
    <t>kontakt@jrs.wroclaw.pl</t>
  </si>
  <si>
    <t>www.psyratownicze.pl</t>
  </si>
  <si>
    <t>standardowe wyposażenie w sprzęt i aparaturę medyczną,  transport , pojazd typu quad z przyczepką ratowniczą</t>
  </si>
  <si>
    <t>Fundacja MEDIC</t>
  </si>
  <si>
    <t>ul. Długa 16 D/93</t>
  </si>
  <si>
    <t>53-658 Wrocław</t>
  </si>
  <si>
    <t>siewiera@centrumratownictwa.com</t>
  </si>
  <si>
    <t>Dolny Śląsk</t>
  </si>
  <si>
    <t>standardowe wyposażenie w sprzęt i aparaturę medyczną,</t>
  </si>
  <si>
    <t>sprzęt do ratownictwa wysokościowego,</t>
  </si>
  <si>
    <t>transport</t>
  </si>
  <si>
    <t>Grupa Ratownictwa Powodziowego w Proboszczowie</t>
  </si>
  <si>
    <t>Proboszczów 112 , 59-524 Pielgrzymka</t>
  </si>
  <si>
    <t>Proboszczów 112</t>
  </si>
  <si>
    <t>Gmina Pielgrzymka</t>
  </si>
  <si>
    <t>Fundacja Ratownictwa POSEJDON</t>
  </si>
  <si>
    <t>ul. Legnicka 65, 54-206 Wrocław</t>
  </si>
  <si>
    <t>poczta@fundacjaposejdon.org</t>
  </si>
  <si>
    <t>standardowe wyposażenie w sprzęt i aparaturę medyczną, transport</t>
  </si>
  <si>
    <t>Ochotnicza Straż Pożarna</t>
  </si>
  <si>
    <t>Specjalistyczna Grupa Ratownictwa Medycznego</t>
  </si>
  <si>
    <t>w Kamiennej Górze</t>
  </si>
  <si>
    <t>ul. Broniewskiego 13 , 58-400 Kamienna Góra</t>
  </si>
  <si>
    <t>Powiat: kamiennogórski, jeleniogórski, wałbrzyski, jaworski</t>
  </si>
  <si>
    <t>standardowe wyposażenie w sprzęt i aparaturę medyczną torba PSP1, defibrylator Lifepak 500, Ambulans VW, Quard CF Moto 500,</t>
  </si>
  <si>
    <r>
      <t>Motorola, OSP-R, Motocykl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Honda</t>
    </r>
  </si>
  <si>
    <t>Grupa Ratownictwa Specjalistycznego OSP STARÓWKA</t>
  </si>
  <si>
    <t>ul. Grunwaldzka 52/25 , 50-357 Wrocław</t>
  </si>
  <si>
    <t>Magazyn Grupy JRG PSP Nr 9</t>
  </si>
  <si>
    <t xml:space="preserve"> ul. Borowska  138 </t>
  </si>
  <si>
    <t>604 1678 78</t>
  </si>
  <si>
    <t>poczta@grs.wroclaw.pl</t>
  </si>
  <si>
    <t>miasto Wrocław , województwo dolnośląskie</t>
  </si>
  <si>
    <t xml:space="preserve">standardowe wyposażenie zestawów ratowniczych,  transport, </t>
  </si>
  <si>
    <t>Dolnośląski Oddział Drogowego Ochotniczego Pogotowia Ratunkowego</t>
  </si>
  <si>
    <t>ul. Legnicka 65</t>
  </si>
  <si>
    <t>54-206 Wrocław</t>
  </si>
  <si>
    <t>wroclaw@dopr.org.pl</t>
  </si>
  <si>
    <t>standardowe wyposażenie zestawów ratowniczych,  transport</t>
  </si>
  <si>
    <t>Służby Ratownicze</t>
  </si>
  <si>
    <t>ul. Polna 15a</t>
  </si>
  <si>
    <t>sr@sluzbyratownicze.pl</t>
  </si>
  <si>
    <t>miasto Oleśnica, powiat oleśnicki, województwo dolnośląskie</t>
  </si>
  <si>
    <t xml:space="preserve">standardowe wyposażenie zestawów ratowniczych, torby R1 - 4 szt., szyna Kramera z deską transport, </t>
  </si>
  <si>
    <t>Ratownictwo Wodne Rzeczpospolitej Oddział we Wrocławiu</t>
  </si>
  <si>
    <t>Baza  RWR Wrocław,</t>
  </si>
  <si>
    <t>ul. Osobowicka 70, Zimowisko Barek 1</t>
  </si>
  <si>
    <t>wroclaw@rwr.pl</t>
  </si>
  <si>
    <t>2 motorowe łodzie ratownicze, zestaw ratowniczy PSP R 1, 2 zestawy RO, 2 radiotelefony morskie, łączność komórkowa GSM</t>
  </si>
  <si>
    <t xml:space="preserve">Fundacja Wodna Służba Ratownicza </t>
  </si>
  <si>
    <t>ul. Kleczkowska 50  50-227 Wrocław</t>
  </si>
  <si>
    <t>ul. Kleczkowska 50</t>
  </si>
  <si>
    <t>biuro@wodnasluzbaratownicza.pl</t>
  </si>
  <si>
    <t>od śluzy i jazu Szczytniki do jazu Psie Pole na odcinku rzeki Odry we Wrocławiu</t>
  </si>
  <si>
    <t>standardowe wyposażenie zestawów ratowniczych RO, R1, łodzie wiosłowe typu BL, łódź Speedy 426, łódź pontonowa typu RIB z przyczepą podłodziową, samochód Ford Mondeo kombi, samochód Skoda Octavia, samochód Skoda Superb, radiostacja ręczna Motorola CPO40 VHF-2 szt., Radiostacja Kirisun VHF, CB Radio, telefony komórkowe - 6 szt. radiotelefon SWITEL WTF 800, inny sprzęt specjalistyczny.</t>
  </si>
  <si>
    <t>ul. Piasta 24/3</t>
  </si>
  <si>
    <t>darekurs@gmail.com</t>
  </si>
  <si>
    <t>Gmina Świebodzice</t>
  </si>
  <si>
    <t>Zestaw R 1, szyny Kramera, aparaty do RR - 3 szt., glukometry 2 szt., torba pielęgniarska, torba opatrunkowa, apteczka duża, deska ortopedyczna, kołnierze ortopedyczne - 1 kpl. , ssak nożny, nosze płachtowe , pulsoksymetr, stetoskopy - 3 szt., zestaw do triage, radia przenośne - 4 szt., radio CB,  ambulans Renault  typu "T", ambulans WV T 4</t>
  </si>
  <si>
    <t>Liczba ratowników</t>
  </si>
  <si>
    <t>Wyka wyposażenia</t>
  </si>
  <si>
    <t xml:space="preserve"> Nr telefonów kontaktowych</t>
  </si>
  <si>
    <t>1 </t>
  </si>
  <si>
    <t>Dolnośląskie Wodne Ochotnicze Pogotowie Ratunkowe</t>
  </si>
  <si>
    <t>ul. Na Grobli 40-44              50-421 Wrocław</t>
  </si>
  <si>
    <t>ul. Na Grobli 40-44            50-421 Wrocław</t>
  </si>
  <si>
    <t>województwo dolnośląskie</t>
  </si>
  <si>
    <t>defibrylator  7 szt., respirator 16 szt. zestaw do intubacji 16 szt., zestaw szyn Kramera 17 szt., deska ortopedyczna 14 szt., nosze podbierakowe 1 szt., plecak medyczny 16 szt. , kołnierz ortopedyczny 33 szt., zestaw do tlenoterapii 16 szt., zgoda MSWiA na prace w radiowej sieci, współudział służb MSWiA na kanale  B11; pojazdy: samochody 15 szt. w tym z napędem 4x4, 8 uprzywilejowanych , 22 przyczepy do holowania łodzi, 42 łodzie motorowe, 3 skutery wodne , 22 łodzie wiosłowe, systemy woda-lód</t>
  </si>
  <si>
    <t>od 2 do 60 minut</t>
  </si>
  <si>
    <t xml:space="preserve">71 344 47 45 </t>
  </si>
  <si>
    <t xml:space="preserve">tel. alarmowy </t>
  </si>
  <si>
    <t xml:space="preserve">Tomasz Jarocki </t>
  </si>
  <si>
    <t>Multi Grupa</t>
  </si>
  <si>
    <t>ul. Chłopska 18</t>
  </si>
  <si>
    <t>55-080 Smolec</t>
  </si>
  <si>
    <t xml:space="preserve">miasto </t>
  </si>
  <si>
    <t>zestaw PSP-R 1 2 szt.,</t>
  </si>
  <si>
    <t>defibrylator AED 1 szt., szyny Kramera  1 zestaw,</t>
  </si>
  <si>
    <t>deska ortopedyczna 2 szt., plecak medyczny 1 szt., kołnierz ortopedyczny 2 szt., zestaw do tlenoterapii 1 szt., sprzęt do ratownictwa wodnego,</t>
  </si>
  <si>
    <t>samochód  Landrover</t>
  </si>
  <si>
    <t>1 h</t>
  </si>
  <si>
    <t>Stowarzyszenie Rekreacyjno-Sportowe Delphinus Sport Promotion</t>
  </si>
  <si>
    <t>ul. Macedońska 7/9</t>
  </si>
  <si>
    <t>51-113 Wrocław</t>
  </si>
  <si>
    <t>województwo dolnośląskie, województwo wielkopolskie</t>
  </si>
  <si>
    <t>30 ratowników,</t>
  </si>
  <si>
    <t>6 ratowników medycznych</t>
  </si>
  <si>
    <t>zestaw PSP R1 3 szt., defibrylator 3 szt., zestaw do intubacji 3 szt., szyny Kramera 5 szt., deska ortopedyczna 5 szt., nosze podbierakowe 3 szt., plecak med. 3 szt., kołnierz ortopedyczny 5 szt., zestaw do tlenoterapii 5 szt., samochód 1 szt.</t>
  </si>
  <si>
    <t>785 588 888</t>
  </si>
  <si>
    <t>Fundacja Tobie Polsko Ratownicy</t>
  </si>
  <si>
    <t>baza ratowników</t>
  </si>
  <si>
    <t>Obszar: rzeka Odra na terenie miasta Wrocławia od śluzy Mieszczańskiej do śluzy Rędzin, dzielnice Stare miasto i Fabryczna</t>
  </si>
  <si>
    <t>18 ratowników</t>
  </si>
  <si>
    <t>zestaw PSP-R 4 szt., PSP R1 5 szt., defibrylator 1 szt.., respirator 1 szt., zestaw do intubacji 2 szt., szyny Kramera 6 szt., deska ortopedyczna 3 szt., nosze podbierakowe 1 szt., plecak medyczny 3 szt., kamizelka KED 1 szt.,  kołnierz ortopedyczny 10 szt., zestaw do tlenoterapii 5 szt. łodzie ratunkowe typu RIB 2 szt., Toyota land Cruiser 1 szt.</t>
  </si>
  <si>
    <t>2 h</t>
  </si>
  <si>
    <t>730 997 999</t>
  </si>
  <si>
    <t>MULTIGRUPA Sp. z o.o.</t>
  </si>
  <si>
    <t>Rynek 20/21 lok. 15</t>
  </si>
  <si>
    <t>50-111 Wrocław;</t>
  </si>
  <si>
    <t xml:space="preserve">biuro </t>
  </si>
  <si>
    <t>ul. Kościuszki 13/1a  Wrocław</t>
  </si>
  <si>
    <t>ul. Kościuszki 13/1a Wrocław</t>
  </si>
  <si>
    <t>Wrocław, baza: kąpielisko Morsko Oko</t>
  </si>
  <si>
    <t>4 ratowników</t>
  </si>
  <si>
    <t>zestaw PSP1  1 szt., defibrylator 1 szt., zestaw szyn Kramera 1 szt., deska ortopedyczna 1 szt., plecak medyczny 1 szt., kołnierz ortopedyczny 3 szt., zestaw do tlenoterapii 1 szt., samochód Opel Kombi.</t>
  </si>
  <si>
    <t xml:space="preserve">tel. alarmowy: </t>
  </si>
  <si>
    <t>503 901 320 ,</t>
  </si>
  <si>
    <t xml:space="preserve">Kłodzki Oddział WOPR </t>
  </si>
  <si>
    <t xml:space="preserve">im. Wiesława Piasecznego </t>
  </si>
  <si>
    <t>w Kłodzku</t>
  </si>
  <si>
    <t xml:space="preserve">ul. Bohaterów Getta  1/1 </t>
  </si>
  <si>
    <t>57-300 Kłodzko,</t>
  </si>
  <si>
    <t>sezonowe:</t>
  </si>
  <si>
    <t xml:space="preserve">57-300 Kłodzko , </t>
  </si>
  <si>
    <t xml:space="preserve">plac Franciszkański, </t>
  </si>
  <si>
    <t>przystań gondoli nad kanałem Młynówka</t>
  </si>
  <si>
    <t>Obszar: zalew w Radkowie, zalew w Starej Morawie, rzeka Nysa Kłodzka w obrębie powiatu kłodzkiego.</t>
  </si>
  <si>
    <t xml:space="preserve">Pływalnie: </t>
  </si>
  <si>
    <t>w Międzylesiu, w Lewinie Kłodzkim, w Lądku Zdroju, w Kłodzku</t>
  </si>
  <si>
    <t>4 ratowników,</t>
  </si>
  <si>
    <t>4 ratowników wodnych,</t>
  </si>
  <si>
    <t>2 ratowników jednorazowo pełni dyżur</t>
  </si>
  <si>
    <t>łódź wiosłowa 3 szt., kajak - 1 szt.,</t>
  </si>
  <si>
    <t>ponton 1 szt., przyczepy podłodziowe 1 szt., koła ratunkowe 3 szt., pasy ratownicze 3 szt., liny asekuracyjne 3 szt., liny ratownicze 3 szt., bojka ratownicza typu SP 4 szt., rzutki ratunkowe 4 szt., żerdzie 3 szt., sprzęt do nurkowania abc 4 szt., deska ratownicza 1 szt., deska ortopedyczna R1 1 szt., radiotelefon Motorola 4 szt., samochód Mercedes</t>
  </si>
  <si>
    <t>od czerwca do września - natychmiast,</t>
  </si>
  <si>
    <t>od października do maja 1 h</t>
  </si>
  <si>
    <t>74  647 62 47 tel. alarmowy:</t>
  </si>
  <si>
    <t>Wałbrzyskie Wodne Ochotnicze Pogotowie Ratunkowe</t>
  </si>
  <si>
    <t>ul. Buczka 13/1</t>
  </si>
  <si>
    <t>powiat wałbrzyski, powiat świdnicki, województwo  dolnośląskie</t>
  </si>
  <si>
    <t>94 ratowników,</t>
  </si>
  <si>
    <t>2 ratowników medycznych</t>
  </si>
  <si>
    <t>zestaw PSP-R  1 szt., zestaw PSP R1 3 szt., defibrylator 2 szt., zestaw do intubacji 1 szt., szyny Kramera 1 szt., deska ortopedyczna 3 szt., plecak medyczny 1 szt., kołnierz ortopedyczny 4 komplety, pojazdy 3 szt. :VW transporter T 4, Nisan Nawara, VW Passat, łączność: Motorola 8 szt.</t>
  </si>
  <si>
    <t>tel. alarmowy:</t>
  </si>
  <si>
    <t xml:space="preserve">Wykaz podmiotów uprawnionych do wykonywania ratownictwa wodnego, które na podstawie art. 12 ust. 2 ustawy z dnia 18 sierpnia 2011 r. o bezpieczeństwie osób przebywających na obszarach wodnych (t.j. Dz. U. 2016, poz. 656 ze zm.) są jednocześnie jednostkami – w świetle przepisu art. 15 ust. 1 ustawy z dnia 8 września 2006 r. o Państwowym Ratownictwie Medycznym (t.j. Dz.U. z 2016 r. poz. 1868 ze zm.), z mocy prawa jednostkami współpracującymi z systemem Państwowe Ratownictwo Medyczne:
1. Dolnośląskie Wodne Ochotnicze Pogotowie Ratunkowe, ul. Na Grobli 40-44, 50-421 Wrocław, e-mail: biuro@dolnoslaskiewopr.pl;
2. Jarocki Tomasz Multi Grupa, ul. Chłopska 18 Smolec, 55-080 Kąty Wrocławskie, e-mail: biuro@multigrupa.com;
3. Stowarzyszenie Rekreacyjno-Sportowe Delphinus Sport Promotion, ul. Macedońska 7/9, 51-113 Wrocław, e-mail: biuro@delphinus-sport.pl
4. Fundacja Tobie Polsko Ratownicy, ul. Legnicka 65, 54-206 Wrocław, e-mail: biuro@fundacjatpr.pl;
5. Multigrupa Sp. z o.o., ul. Rynek 20/21 lok. 15, 50-111 Wrocław, mirocki@multigrupa.com
6. Kłodzki Oddział WOPR im. Wiesława Piasecznego w Kłodzku, ul. Bohaterów Getta 1/1, 57-300 Kłodzko, e-mail: grzyb.z@onet.eu;
7. Wałbrzyskie Wodne Ochotnicze Pogotowie Ratunkowe, ul. Buczka 13/1, 58-300 Wałbrzych,e-mail:wopr@wopr.walbrzych.pl
</t>
  </si>
  <si>
    <t xml:space="preserve">Wykaz podmiotów uprawnionych do wykonywania ratownictwa górskiego, które na podstawie art. 5 ust. 2 ustawy z dnia 18 sierpnia 2011 r. o bezpieczeństwie i ratownictwie w górach i na zorganizowanych terenach narciarskich (Dz. U. 2011 r. nr 208, poz. 1241 ze zm.) są jednocześnie jednostkami – w świetle przepisu art. 15 ust. 1 ustawy z dnia 8 września 2006 r. o Państwowym Ratownictwie Medycznym (t.j. Dz.U. z 2016 r. poz. 1868 ze zm.), z mocy prawa jednostkami współpracującymi z systemem Państwowe Ratownictwo Medyczne:
1. Grupa Wałbrzysko-Kłodzka Górskiego Ochotniczego Pogotowia Ratunkowego, ul. Poznańska 6, 58-303 Wałbrzych, tel. alarmowy: 601 100 300 lub 985,e-mail: walbrzyska@gopr.pl
2. Grupa Karkonoska Górskiego Ochotniczego Pogotowia Ratunkowego, ul. Sudecka 79, 58-500 Jelenia Góra, tel. alarmowe 985, 601 100 300,        e- mail - biuro: karkonoska@gopr.pl, e-mail - ratownik dyżurny: ratownik-dyzurny@gopr.org
• Stacja Ratunkowa GOPR w Karpaczu czynna 8:00 - 18:00 ul. Turystyczna 4, 58-540 Karpacz,
• Stacja Ratunkowa GOPR w Szklarskiej Porębie czynna 8:00 - 18:00  ul. Urocza 2, 58-580 Szklarska Poręba.
</t>
  </si>
  <si>
    <r>
      <t>Siły i środki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jednostek współpracujących z systemem.</t>
    </r>
  </si>
  <si>
    <t>60 min</t>
  </si>
  <si>
    <t>standardowe wyposażenie w sprzęt i aparaturę medyczną</t>
  </si>
  <si>
    <t>30 min</t>
  </si>
  <si>
    <t>5 minut</t>
  </si>
  <si>
    <t>60 min.</t>
  </si>
  <si>
    <t>20 - 120 minut</t>
  </si>
  <si>
    <t>60 -120 min.</t>
  </si>
  <si>
    <t>30 – 120 min.</t>
  </si>
  <si>
    <t>bezzwłocznie</t>
  </si>
  <si>
    <t>Stacja Profilaktyki Zdrowotnej i Pomocy w Świebodzicach</t>
  </si>
  <si>
    <t>ul. Piasta 24/3   58-160 Świebodzice</t>
  </si>
  <si>
    <t>507609290         500 352 926</t>
  </si>
  <si>
    <t>ul Bujwida 34 50-345 Wrocław</t>
  </si>
  <si>
    <t>ul. Orla 16/1      53-143 Wrocław</t>
  </si>
  <si>
    <t>ul. Ślężna 146-148 (dyżury)   53-143 Wrocław</t>
  </si>
  <si>
    <t>m. Wrocław i województwo dolnośląskie,cały kraj</t>
  </si>
  <si>
    <t>miasto Wrocław i województwo dolnośląskie</t>
  </si>
  <si>
    <t>OSP Jednostka Ratownictwa Specjalistycznego we Wrocławiu</t>
  </si>
  <si>
    <t>ul. Wierzbowa 14, 50-056 Wrocław</t>
  </si>
  <si>
    <t>Jednostka Ratowniczo-Gaśnicza nr 9 we Wrocławiu ul. Borowska 138</t>
  </si>
  <si>
    <t>nazwa jednostki</t>
  </si>
  <si>
    <t>KP PSP Bolesławiec</t>
  </si>
  <si>
    <t>JRG Bolesławiec</t>
  </si>
  <si>
    <t xml:space="preserve">OSP KSRG  </t>
  </si>
  <si>
    <t>OSP KSRG</t>
  </si>
  <si>
    <t>KP PSP Dzierżoniów</t>
  </si>
  <si>
    <t>JRG Dzierżoniów</t>
  </si>
  <si>
    <t>KP PSP Głogów</t>
  </si>
  <si>
    <t>JRG Głogów</t>
  </si>
  <si>
    <t>31         </t>
  </si>
  <si>
    <t>KP PSP Góra</t>
  </si>
  <si>
    <t>JRG Góra</t>
  </si>
  <si>
    <t>KP PSP Jawor</t>
  </si>
  <si>
    <t xml:space="preserve">JRG Jawor </t>
  </si>
  <si>
    <t xml:space="preserve">KM PSP Jelenia Góra </t>
  </si>
  <si>
    <t>JRG Jelenia Góra 1</t>
  </si>
  <si>
    <t>JRG Jelenia Góra 2</t>
  </si>
  <si>
    <t xml:space="preserve">KP PSP Kamienna Góra </t>
  </si>
  <si>
    <t>JRG Kamienna Góra</t>
  </si>
  <si>
    <t>KP PSP Kłodzko</t>
  </si>
  <si>
    <t>JRG Kłodzko</t>
  </si>
  <si>
    <t>JRG Bystrzyca</t>
  </si>
  <si>
    <t>JRG Nowa Ruda</t>
  </si>
  <si>
    <t xml:space="preserve">KM PSP Legnica </t>
  </si>
  <si>
    <t>JRG Legnica 1</t>
  </si>
  <si>
    <t>JRG Legnica 2</t>
  </si>
  <si>
    <t>JRG Chojnów</t>
  </si>
  <si>
    <t xml:space="preserve">KP PSP Lubań </t>
  </si>
  <si>
    <t>JRG Lubań</t>
  </si>
  <si>
    <t xml:space="preserve">KP PSP Lubin </t>
  </si>
  <si>
    <t>JRG Lubin</t>
  </si>
  <si>
    <t xml:space="preserve">KP PSP Lwówek Śląski </t>
  </si>
  <si>
    <t>JRG Lwówek Śląski</t>
  </si>
  <si>
    <t xml:space="preserve">KP PSP Milicz </t>
  </si>
  <si>
    <t>JRG Milicz</t>
  </si>
  <si>
    <t>KP PSP Oleśnica</t>
  </si>
  <si>
    <t>JRG Oleśnica</t>
  </si>
  <si>
    <t>JRG Syców</t>
  </si>
  <si>
    <t>KP PSP Oława</t>
  </si>
  <si>
    <t>JRG Oława</t>
  </si>
  <si>
    <t>JRG Jelcz Laskowice</t>
  </si>
  <si>
    <t>KP PSP Polkowice</t>
  </si>
  <si>
    <t>JRG Polkowice</t>
  </si>
  <si>
    <t xml:space="preserve">KP PSP Strzelin </t>
  </si>
  <si>
    <t>JRG Strzelin</t>
  </si>
  <si>
    <t>KP PSP Środa Śląska</t>
  </si>
  <si>
    <t>JRG Środa Śląska</t>
  </si>
  <si>
    <t>KP PSP Świdnica</t>
  </si>
  <si>
    <t>JRG Świdnica</t>
  </si>
  <si>
    <t>JRG Świebodzice</t>
  </si>
  <si>
    <t>KP PSP Trzebnica</t>
  </si>
  <si>
    <t>JRG Trzebnica</t>
  </si>
  <si>
    <t xml:space="preserve">KM PSP Wałbrzych </t>
  </si>
  <si>
    <t>JRG Wałbrzych 1</t>
  </si>
  <si>
    <t>JRG Wałbrzych 2</t>
  </si>
  <si>
    <t>KP PSP Wołów</t>
  </si>
  <si>
    <t>JRG Wołów</t>
  </si>
  <si>
    <t>KM PSP Wrocław</t>
  </si>
  <si>
    <t>JRG Wrocław 1</t>
  </si>
  <si>
    <t>JRG Wrocław 2</t>
  </si>
  <si>
    <t>JRG Wrocław 3</t>
  </si>
  <si>
    <t>JRG Wrocław 4</t>
  </si>
  <si>
    <t>JRGWrocław 5</t>
  </si>
  <si>
    <t>JRGWrocław 6</t>
  </si>
  <si>
    <t>JRG Wrocław 7</t>
  </si>
  <si>
    <t>JRG Wrocław 8</t>
  </si>
  <si>
    <t>JRG Wrocław 9</t>
  </si>
  <si>
    <t>291      </t>
  </si>
  <si>
    <t>KP PSP Ząbkowice Śl.</t>
  </si>
  <si>
    <t>JRG Ząbkowice Śląskie</t>
  </si>
  <si>
    <t xml:space="preserve">KP PSP Zgorzelec </t>
  </si>
  <si>
    <t>JRG Zgorzelec</t>
  </si>
  <si>
    <t>JRG Bogatynia</t>
  </si>
  <si>
    <t xml:space="preserve">KP PSP Złotoryja </t>
  </si>
  <si>
    <t>JRG Złotoryja</t>
  </si>
  <si>
    <t xml:space="preserve">Liczba ratowników KPP w JRG PSP odpowiada liczbie strażaków pełniących służbę w systemie zmianowym (100% stanu osobowego posiada przeszkolenie wg programu zawartego w rozporządzeniu Ministra </t>
  </si>
  <si>
    <t xml:space="preserve">Zdrowia i podlega recertyfikacji uprawnień co trzy lata). W OSP KSRG liczba ta jest wartością zmienną, uzależnioną od lokalnych uwarunkowań; dąży się do osiągnięcia stanu minimum 6 ratowników KPP w każdej OSP KSRG. </t>
  </si>
  <si>
    <t>(1)  maksymalny czas osiągnięcia gotowości</t>
  </si>
  <si>
    <t>W KSRG posługujemy się tzw. miernikami:</t>
  </si>
  <si>
    <t xml:space="preserve">1. średni czas dojazdu jednostek na miejsce zdarzenia (inaczej średni czas podjęcia interwencji); dąży się do osiągnięcia czasu poniżej 10 minut. </t>
  </si>
  <si>
    <t xml:space="preserve"> 2. procent interwencji, w którym jednostki KSRG dotarły na miejsce zdarzenia w czasie krótszym niż 15 minut. Wartością docelową jest poziom 80 %. </t>
  </si>
  <si>
    <t>(2)  wyposażenie do KPP</t>
  </si>
  <si>
    <t xml:space="preserve">Wszystkie jednostki funkcjonujące w KSRG dysponują minimum jednym zestawem do realizacji zadań z zakresu kwalifikowanej pierwszej pomocy (PSP R-1), w konfiguracji zgodnej zarówno z odnośnymi </t>
  </si>
  <si>
    <t xml:space="preserve">załącznikami do rozporządzenia Ministra Zdrowia ws KPP, jak i normatywami Komendy Głównej PSP. Jednostki ratowniczo – gaśnicze PSP dodatkowo wyposażone są również w defibrylatory (AED). Jednostki PSP , </t>
  </si>
  <si>
    <t>w których funkcjonują grupy specjalistyczne (wodna, chemiczna, techniczna, wysokościowa, poszukiwawczo-ratownicza) dodatkowo posiadają na wyposażeniu proste respiratory.</t>
  </si>
  <si>
    <t>(3)  środki łączności</t>
  </si>
  <si>
    <t xml:space="preserve">Łączność pomiędzy jednostkami ochrony przeciwpożarowej zapewnia system łączności radiowej MSW, telefonia stacjonarna, sieci komórkowe, a w przypadku jednostek OSP KSRG również system </t>
  </si>
  <si>
    <t xml:space="preserve">selektywnego wywoływania, uruchamiany z poziomu stanowiska kierowania komendanta powiatowego/miejskiego PSP. Nadto, w użyciu jest również kanał ratowniczy do komunikacji z zespołami HEMS Lotniczego Pogotowia Ratunkowego. </t>
  </si>
  <si>
    <t>(4)  środki transportu</t>
  </si>
  <si>
    <t>Jednostki ochrony przeciwpożarowej dysponują szerokim wachlarzem pojazdów pożarniczych, w tym specjalistycznych, a ich użycie w działaniach ratowniczych uzależnione jest od rodzaju zgłoszenia</t>
  </si>
  <si>
    <t xml:space="preserve"> lub rodzaju zidentyfikowanego zagrożenia, a także od posiadanej specjalności konkretnej jednostki (ratownictwo chemiczne, wodne, wysokościowe, techniczne, poszukiwawczo-ratownicze). </t>
  </si>
  <si>
    <t>Pojazdy te nie są przystosowane do przemieszczania osób poszkodowanych.</t>
  </si>
  <si>
    <t>adres jednostki (ulica, miejscowość)</t>
  </si>
  <si>
    <t>całodobowy numer(y) telefonu, fax oraz e-mail</t>
  </si>
  <si>
    <t>obszar działania</t>
  </si>
  <si>
    <t>liczba ratowników KPP</t>
  </si>
  <si>
    <r>
      <t xml:space="preserve">maksymalny czas osiągnięcia gotowości </t>
    </r>
    <r>
      <rPr>
        <vertAlign val="superscript"/>
        <sz val="9"/>
        <color rgb="FF000000"/>
        <rFont val="Calibri"/>
        <family val="2"/>
        <charset val="238"/>
        <scheme val="minor"/>
      </rPr>
      <t>1</t>
    </r>
  </si>
  <si>
    <r>
      <t xml:space="preserve">wyposażenie do KPP 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</si>
  <si>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r>
      <t>środki łączności</t>
    </r>
    <r>
      <rPr>
        <vertAlign val="superscript"/>
        <sz val="9"/>
        <color rgb="FF000000"/>
        <rFont val="Calibri"/>
        <family val="2"/>
        <charset val="238"/>
        <scheme val="minor"/>
      </rPr>
      <t>3</t>
    </r>
  </si>
  <si>
    <r>
      <t>środki transportu</t>
    </r>
    <r>
      <rPr>
        <vertAlign val="superscript"/>
        <sz val="9"/>
        <color rgb="FF000000"/>
        <rFont val="Calibri"/>
        <family val="2"/>
        <charset val="238"/>
        <scheme val="minor"/>
      </rPr>
      <t>4</t>
    </r>
  </si>
  <si>
    <t>Wesoła 2</t>
  </si>
  <si>
    <t>75/ 644-33-17</t>
  </si>
  <si>
    <t>75/ 644-33-05</t>
  </si>
  <si>
    <t>boleslawiec@kwpsp.wroc.pl</t>
  </si>
  <si>
    <t>powiat</t>
  </si>
  <si>
    <t>Nowogrodziec</t>
  </si>
  <si>
    <t>alarmowanie poprzez powiatowe stanowisko kierowania KP PSP</t>
  </si>
  <si>
    <t>Gromadka</t>
  </si>
  <si>
    <t>Różyniec</t>
  </si>
  <si>
    <t>Osiecznica</t>
  </si>
  <si>
    <t>Trzebień</t>
  </si>
  <si>
    <t>Czerna</t>
  </si>
  <si>
    <t>Parowa</t>
  </si>
  <si>
    <t>Warta Bolesławiecka</t>
  </si>
  <si>
    <t>Piłsudskiego 26</t>
  </si>
  <si>
    <t>74/ 832-53-80</t>
  </si>
  <si>
    <t>74/ 831-31-24</t>
  </si>
  <si>
    <t>dzierzoniow@kwpsp.wroc.pl</t>
  </si>
  <si>
    <t>Mościsko</t>
  </si>
  <si>
    <t>Łagiewniki</t>
  </si>
  <si>
    <t>Sienice</t>
  </si>
  <si>
    <t>Niemcza</t>
  </si>
  <si>
    <t>Przerzeczyn Zdrój</t>
  </si>
  <si>
    <t>Piskorzów</t>
  </si>
  <si>
    <t>Ostroszowice</t>
  </si>
  <si>
    <t>Piława Górna</t>
  </si>
  <si>
    <t>Sikorskiego 55</t>
  </si>
  <si>
    <t>76/ 835-77-10</t>
  </si>
  <si>
    <t>76/ 833-51-61</t>
  </si>
  <si>
    <t>glogow@kwpsp.wroc.pl</t>
  </si>
  <si>
    <t>Jerzmanowa</t>
  </si>
  <si>
    <t>Dobrzejowice</t>
  </si>
  <si>
    <t>Białołęka</t>
  </si>
  <si>
    <t>Kotla</t>
  </si>
  <si>
    <t>Serby</t>
  </si>
  <si>
    <t>Jaczów</t>
  </si>
  <si>
    <t> powiat</t>
  </si>
  <si>
    <t>Ruszowice</t>
  </si>
  <si>
    <t>Witosa 22</t>
  </si>
  <si>
    <t xml:space="preserve"> 65/ 543-28-74</t>
  </si>
  <si>
    <t>65/ 544-20-62</t>
  </si>
  <si>
    <t>gora@kwpsp.wroc.pl</t>
  </si>
  <si>
    <t>Stara Góra</t>
  </si>
  <si>
    <t>Osetno</t>
  </si>
  <si>
    <t>Wąsosz</t>
  </si>
  <si>
    <t>Czeladź Wlk</t>
  </si>
  <si>
    <t>Jemielno</t>
  </si>
  <si>
    <t>Luboszyce</t>
  </si>
  <si>
    <t>Niechlów</t>
  </si>
  <si>
    <t>Kościuszki 6</t>
  </si>
  <si>
    <t xml:space="preserve"> 76/ 871-12-30</t>
  </si>
  <si>
    <t>76/ 871-12-29</t>
  </si>
  <si>
    <t>jawor@kwpsp.wroc.pl</t>
  </si>
  <si>
    <t>Męcinka</t>
  </si>
  <si>
    <t>Paszowice</t>
  </si>
  <si>
    <t>Mściwojów</t>
  </si>
  <si>
    <t>Marcinowice</t>
  </si>
  <si>
    <t>Sady Dolne</t>
  </si>
  <si>
    <t>Wądroże Wielkie</t>
  </si>
  <si>
    <t>Granowice</t>
  </si>
  <si>
    <t>Małuszów</t>
  </si>
  <si>
    <t>St. Rochowice</t>
  </si>
  <si>
    <t>Budziszów Wielki</t>
  </si>
  <si>
    <t>Kaczorów</t>
  </si>
  <si>
    <t>Jawor</t>
  </si>
  <si>
    <t>Sudecka 2</t>
  </si>
  <si>
    <t>75/764-74-50</t>
  </si>
  <si>
    <t>75/ 764-74-96</t>
  </si>
  <si>
    <t>jeleniagora@kwpsp.wroc.pl</t>
  </si>
  <si>
    <t xml:space="preserve">Sokoliki 2 </t>
  </si>
  <si>
    <t>m. Jelenia Góra i powiat</t>
  </si>
  <si>
    <t>Janowice Wielkie</t>
  </si>
  <si>
    <t>alarmowanie poprzez powiatowe stanowisko kierowania KM PSP</t>
  </si>
  <si>
    <t>Piechowice</t>
  </si>
  <si>
    <t>Sosnówka</t>
  </si>
  <si>
    <t>Stara Kamienica</t>
  </si>
  <si>
    <t>Łomnica</t>
  </si>
  <si>
    <t>Czernica</t>
  </si>
  <si>
    <t>Jeżów Sudecki</t>
  </si>
  <si>
    <t>Karpacz</t>
  </si>
  <si>
    <t>Wałbrzyska 2c</t>
  </si>
  <si>
    <t>75/ 744-77-01</t>
  </si>
  <si>
    <t>75/ 744-77-00</t>
  </si>
  <si>
    <t>kamgora@kwpsp.wroc.pl</t>
  </si>
  <si>
    <t>powiat </t>
  </si>
  <si>
    <t>32 </t>
  </si>
  <si>
    <t>Ogorzelec</t>
  </si>
  <si>
    <t>Krzeszów</t>
  </si>
  <si>
    <t>Lubawka</t>
  </si>
  <si>
    <t>Chełmsko Śląskie</t>
  </si>
  <si>
    <t>Marciszów</t>
  </si>
  <si>
    <t>Traugutta 7</t>
  </si>
  <si>
    <t>74/ 865-72-00</t>
  </si>
  <si>
    <t>74/ 865-72-17</t>
  </si>
  <si>
    <t>klodzko@kwpsp.wroc.pl</t>
  </si>
  <si>
    <t>Mickiewicza 1</t>
  </si>
  <si>
    <t>Piłsudskiego 14 a</t>
  </si>
  <si>
    <t>Wilkanów</t>
  </si>
  <si>
    <t>Stary Waliszów</t>
  </si>
  <si>
    <t>Jaszkowa Dolna</t>
  </si>
  <si>
    <t>Ołdrzychowice Kł.</t>
  </si>
  <si>
    <t>Kudowa Czermna</t>
  </si>
  <si>
    <t>Trzebieszowice</t>
  </si>
  <si>
    <t>Lewin Kłodzki</t>
  </si>
  <si>
    <t>Domaszków</t>
  </si>
  <si>
    <t>Międzylesie</t>
  </si>
  <si>
    <t>Jugów</t>
  </si>
  <si>
    <t>Dzikowiec</t>
  </si>
  <si>
    <t>Polanica Zdrój</t>
  </si>
  <si>
    <t>Radków</t>
  </si>
  <si>
    <t>Ścinawka Dolna</t>
  </si>
  <si>
    <t>Ścinawka Średnia</t>
  </si>
  <si>
    <t>St. Gierałtów</t>
  </si>
  <si>
    <t>Szczytna</t>
  </si>
  <si>
    <t>Witelona 2</t>
  </si>
  <si>
    <t>76/ 856-74-56</t>
  </si>
  <si>
    <t>76/ 856-74-75</t>
  </si>
  <si>
    <t>legnica@kwpsp.wroc.pl</t>
  </si>
  <si>
    <t>m. Legnica i powiat</t>
  </si>
  <si>
    <t>Sudecka 4</t>
  </si>
  <si>
    <t>Fabryczna 11</t>
  </si>
  <si>
    <t>Miłkowice</t>
  </si>
  <si>
    <t>Rzeszotary</t>
  </si>
  <si>
    <t>Ulesie</t>
  </si>
  <si>
    <t>Kunice</t>
  </si>
  <si>
    <t>Prochowice</t>
  </si>
  <si>
    <t>Legnickie Pole</t>
  </si>
  <si>
    <t>Ruja</t>
  </si>
  <si>
    <t>Janowice Duże</t>
  </si>
  <si>
    <t>Krotoszyce</t>
  </si>
  <si>
    <t>Rokitki</t>
  </si>
  <si>
    <t>Jaroszówka</t>
  </si>
  <si>
    <t>Niedźwiedzice</t>
  </si>
  <si>
    <t>Krzywa</t>
  </si>
  <si>
    <t>Raczkowa</t>
  </si>
  <si>
    <t>Podwale 7</t>
  </si>
  <si>
    <t>75/ 722-20-31</t>
  </si>
  <si>
    <t>75/ 721-43-88</t>
  </si>
  <si>
    <t>luban@kwpsp.wroc.pl</t>
  </si>
  <si>
    <t>Leśna</t>
  </si>
  <si>
    <t>Pobiedna</t>
  </si>
  <si>
    <t>Świeradów</t>
  </si>
  <si>
    <t>Platerówka</t>
  </si>
  <si>
    <t>Olszyna</t>
  </si>
  <si>
    <t>Pisarzowice</t>
  </si>
  <si>
    <t>Siekierczyn</t>
  </si>
  <si>
    <t>76/ 846-18-40</t>
  </si>
  <si>
    <t>76/ 846-18-55</t>
  </si>
  <si>
    <t>lubin@kwpsp.wroc.pl</t>
  </si>
  <si>
    <t>Ścinawska 21</t>
  </si>
  <si>
    <t>Niemstów</t>
  </si>
  <si>
    <t>Zimna Woda</t>
  </si>
  <si>
    <t>Księginice</t>
  </si>
  <si>
    <t>Rudna</t>
  </si>
  <si>
    <t>Gwizdanów</t>
  </si>
  <si>
    <t>Ścinawa</t>
  </si>
  <si>
    <t>Chobienia</t>
  </si>
  <si>
    <t>Tymowa</t>
  </si>
  <si>
    <t>Sikorskiego 2</t>
  </si>
  <si>
    <t>75/ 782-22-22</t>
  </si>
  <si>
    <t>75/ 782-41-60</t>
  </si>
  <si>
    <t>lwowek@kwpsp.wroc.pl</t>
  </si>
  <si>
    <t>Gryfów Śląski</t>
  </si>
  <si>
    <t>Mirsk</t>
  </si>
  <si>
    <t>Wleń</t>
  </si>
  <si>
    <t>Pilichowice</t>
  </si>
  <si>
    <t>Lubomierz</t>
  </si>
  <si>
    <t>Rębiszów</t>
  </si>
  <si>
    <t>Powstańców Wlkp 3</t>
  </si>
  <si>
    <t>71/ 384-13-38</t>
  </si>
  <si>
    <t>71/ 384-21-52</t>
  </si>
  <si>
    <t>milicz@kwpsp.wroc.pl</t>
  </si>
  <si>
    <t>Cieszków</t>
  </si>
  <si>
    <t>Bartniki</t>
  </si>
  <si>
    <t>Milicz</t>
  </si>
  <si>
    <t>Sułów</t>
  </si>
  <si>
    <t>Kopernika 4</t>
  </si>
  <si>
    <t>71/ 314-20-91</t>
  </si>
  <si>
    <t>71/ 314-70-25</t>
  </si>
  <si>
    <t>olesnica@kwpsp.wroc.pl</t>
  </si>
  <si>
    <t>Waryńskiwgo 2</t>
  </si>
  <si>
    <t>Bierutów</t>
  </si>
  <si>
    <t>Wabienice</t>
  </si>
  <si>
    <t>Zbytowa</t>
  </si>
  <si>
    <t>Dobroszyce</t>
  </si>
  <si>
    <t>Gołębice</t>
  </si>
  <si>
    <t>Międzybórz</t>
  </si>
  <si>
    <t>Ligota Polska</t>
  </si>
  <si>
    <t>Ligota Mała</t>
  </si>
  <si>
    <t>Drołtowice</t>
  </si>
  <si>
    <t>Domasławice</t>
  </si>
  <si>
    <t>Ks. F. Kutrowskiego 20</t>
  </si>
  <si>
    <t>71/ 313-40-45</t>
  </si>
  <si>
    <t>71/ 303-33-43</t>
  </si>
  <si>
    <t>olawa@kwpsp.wroc.pl</t>
  </si>
  <si>
    <t>Techników 2</t>
  </si>
  <si>
    <t>Domaniów</t>
  </si>
  <si>
    <t>Minkowice</t>
  </si>
  <si>
    <t>Wójcice</t>
  </si>
  <si>
    <t>Bystrzyca</t>
  </si>
  <si>
    <t>Siedlce</t>
  </si>
  <si>
    <t>Owczary</t>
  </si>
  <si>
    <t>Polna 3</t>
  </si>
  <si>
    <t>76/ 724-99-10</t>
  </si>
  <si>
    <t>76/ 724-99-14</t>
  </si>
  <si>
    <t>polkowice@kwpsp.wroc.pl</t>
  </si>
  <si>
    <t>Chocianów</t>
  </si>
  <si>
    <t>Trzebnice</t>
  </si>
  <si>
    <t>Szklary Dolne</t>
  </si>
  <si>
    <t>Gaworzyce</t>
  </si>
  <si>
    <t>Grębocice</t>
  </si>
  <si>
    <t>Kwielice</t>
  </si>
  <si>
    <t>Sobin</t>
  </si>
  <si>
    <t>Sucha Górna</t>
  </si>
  <si>
    <t>Przemków</t>
  </si>
  <si>
    <t>Radwanice</t>
  </si>
  <si>
    <t>Konopnickiej 3</t>
  </si>
  <si>
    <t>71/ 392-15-55</t>
  </si>
  <si>
    <t>71/ 392-39-87</t>
  </si>
  <si>
    <t>strzelin@kwpsp.wroc.pl</t>
  </si>
  <si>
    <t>Kuropatnik</t>
  </si>
  <si>
    <t>Nieszkowice</t>
  </si>
  <si>
    <t>Przeworno</t>
  </si>
  <si>
    <t>Zielenice</t>
  </si>
  <si>
    <t>Borek Strzeliński</t>
  </si>
  <si>
    <t>Kondratowice</t>
  </si>
  <si>
    <t>Wiązów</t>
  </si>
  <si>
    <t>Kolejowa 45</t>
  </si>
  <si>
    <t>71/ 317-69-82</t>
  </si>
  <si>
    <t>71/ 317-69-83</t>
  </si>
  <si>
    <t>sroda@kwpsp.wroc.pl</t>
  </si>
  <si>
    <t>Kostomłoty</t>
  </si>
  <si>
    <t>Malczyce</t>
  </si>
  <si>
    <t>Lutynia</t>
  </si>
  <si>
    <t>Miękinia</t>
  </si>
  <si>
    <t>Bukówek</t>
  </si>
  <si>
    <t>Udanin</t>
  </si>
  <si>
    <t xml:space="preserve">Osiek </t>
  </si>
  <si>
    <t>Rusko</t>
  </si>
  <si>
    <t>Ujazd Górny</t>
  </si>
  <si>
    <t>al. Niepodległości 8-10</t>
  </si>
  <si>
    <t>74/ 851-88-70</t>
  </si>
  <si>
    <t>74/ 851-88-84</t>
  </si>
  <si>
    <t>swidnica@kwpsp.wroc.pl</t>
  </si>
  <si>
    <t>ul. Wiejska 22</t>
  </si>
  <si>
    <t>Witoszów</t>
  </si>
  <si>
    <t>Lutomia</t>
  </si>
  <si>
    <t>Burkatów</t>
  </si>
  <si>
    <t xml:space="preserve">Strzegom </t>
  </si>
  <si>
    <t>Stanowice</t>
  </si>
  <si>
    <t>Rogoźnica</t>
  </si>
  <si>
    <t>Goczałków</t>
  </si>
  <si>
    <t>Dobromierz</t>
  </si>
  <si>
    <t>Imbramowice</t>
  </si>
  <si>
    <t>Pożarzysko</t>
  </si>
  <si>
    <t>Wierzbna</t>
  </si>
  <si>
    <t xml:space="preserve">Marcinowice </t>
  </si>
  <si>
    <t>Zebrzydów</t>
  </si>
  <si>
    <t>Tworzyjanów</t>
  </si>
  <si>
    <t>Jaworzyna Śl</t>
  </si>
  <si>
    <t>Roztoka</t>
  </si>
  <si>
    <t>Nowice</t>
  </si>
  <si>
    <t>B. Głowackiego 12</t>
  </si>
  <si>
    <t>71/ 312-08-51</t>
  </si>
  <si>
    <t>71/ 387-28-58</t>
  </si>
  <si>
    <t>trzebnica@kwpsp.wroc.pl</t>
  </si>
  <si>
    <t>Oborniki Śląskie</t>
  </si>
  <si>
    <t>Rościsławice</t>
  </si>
  <si>
    <t>Uraz</t>
  </si>
  <si>
    <t>Prusice</t>
  </si>
  <si>
    <t>Skokowa</t>
  </si>
  <si>
    <t>Skoroszów</t>
  </si>
  <si>
    <t>Wisznia Mała</t>
  </si>
  <si>
    <t>Czeszów</t>
  </si>
  <si>
    <t>Zawonia</t>
  </si>
  <si>
    <t>Korzeńsko</t>
  </si>
  <si>
    <t>Powidzko</t>
  </si>
  <si>
    <t>Żmigród</t>
  </si>
  <si>
    <t>Ogrodowa 20</t>
  </si>
  <si>
    <t>74/ 887-72-10</t>
  </si>
  <si>
    <t>74/ 842-31-37</t>
  </si>
  <si>
    <t>walbrzych@kwpsp.wroc.pl</t>
  </si>
  <si>
    <t>Przemysłowa 1</t>
  </si>
  <si>
    <t>m. Wałbrzych i powiat</t>
  </si>
  <si>
    <t>Czarny Bór</t>
  </si>
  <si>
    <t>Jaczków</t>
  </si>
  <si>
    <t>Głuszyca</t>
  </si>
  <si>
    <t>Gorce</t>
  </si>
  <si>
    <t>Boguszów</t>
  </si>
  <si>
    <t>Mieroszów</t>
  </si>
  <si>
    <t>Walim</t>
  </si>
  <si>
    <t>Zagórze Śląskie</t>
  </si>
  <si>
    <t>Stare Bogaczowice</t>
  </si>
  <si>
    <t>Wojska Polskiego 38</t>
  </si>
  <si>
    <t>71/ 389-27-02</t>
  </si>
  <si>
    <t>71/ 389-11-90</t>
  </si>
  <si>
    <t>wolow@kwpsp.wroc.pl</t>
  </si>
  <si>
    <t>Smogorzów Wielki</t>
  </si>
  <si>
    <t>Wińsko</t>
  </si>
  <si>
    <t>Lubiąż</t>
  </si>
  <si>
    <t>Krzydlina Wielka</t>
  </si>
  <si>
    <t>Krzydlina Mała</t>
  </si>
  <si>
    <t>Kręta 28</t>
  </si>
  <si>
    <t>71/ 770-22-31</t>
  </si>
  <si>
    <t>71/ 770-23-96</t>
  </si>
  <si>
    <t>skkm@kmpsp.wroclaw.pl</t>
  </si>
  <si>
    <t>Teatralna 16</t>
  </si>
  <si>
    <t>m. Wrocław i powiat</t>
  </si>
  <si>
    <t>Gdańska 11</t>
  </si>
  <si>
    <t>Krakowska 40-42</t>
  </si>
  <si>
    <t>Grabiszyńska 259</t>
  </si>
  <si>
    <t>Kasprowicza 68</t>
  </si>
  <si>
    <t>Kąty Wrocławskie</t>
  </si>
  <si>
    <t xml:space="preserve">Kosmonautów 274 </t>
  </si>
  <si>
    <t>Borowska 138</t>
  </si>
  <si>
    <t>Kamieniec Wr.</t>
  </si>
  <si>
    <t>Nadolice Wielkie</t>
  </si>
  <si>
    <t>Borowa</t>
  </si>
  <si>
    <t>Długołęka</t>
  </si>
  <si>
    <t>Szczodre</t>
  </si>
  <si>
    <t>Jordanów Śl.</t>
  </si>
  <si>
    <t>Gniechowice</t>
  </si>
  <si>
    <t>Kobierzyce</t>
  </si>
  <si>
    <t>Mietków</t>
  </si>
  <si>
    <t>Siechnice</t>
  </si>
  <si>
    <t>Św. Katarzyna</t>
  </si>
  <si>
    <t>Sobótka Zachodnia</t>
  </si>
  <si>
    <t>Księginice Małe</t>
  </si>
  <si>
    <t>Rzeplin</t>
  </si>
  <si>
    <t>Węgry</t>
  </si>
  <si>
    <t>Pustków Wilczkowski</t>
  </si>
  <si>
    <t>Sobótka</t>
  </si>
  <si>
    <t>Wrocław JRS</t>
  </si>
  <si>
    <t>Waryńskiego 15</t>
  </si>
  <si>
    <t xml:space="preserve"> 74/ 815-73-71</t>
  </si>
  <si>
    <t>74/ 815-76-83</t>
  </si>
  <si>
    <t>zabkowice@kwpsp.wroc.pl</t>
  </si>
  <si>
    <t>Bardo</t>
  </si>
  <si>
    <t>Przyłęk</t>
  </si>
  <si>
    <t>Ciepłowody</t>
  </si>
  <si>
    <t>Kamieniec Ząbk.</t>
  </si>
  <si>
    <t>Budzów</t>
  </si>
  <si>
    <t>Braszowice</t>
  </si>
  <si>
    <t>Stolec</t>
  </si>
  <si>
    <t>Henryków</t>
  </si>
  <si>
    <t>Lubnów</t>
  </si>
  <si>
    <t>Złoty Stok</t>
  </si>
  <si>
    <t>Bolesława Chrobrego 1</t>
  </si>
  <si>
    <t>75/ 771-63-20</t>
  </si>
  <si>
    <t>75/ 773-09-98</t>
  </si>
  <si>
    <t>zgorzelec@kwpsp.wroc.pl</t>
  </si>
  <si>
    <t>II Armii WP 4</t>
  </si>
  <si>
    <t>Pieńsk</t>
  </si>
  <si>
    <t>Radomierzyce</t>
  </si>
  <si>
    <t>Trójca</t>
  </si>
  <si>
    <t>Ruszów</t>
  </si>
  <si>
    <t>Czerwona Woda</t>
  </si>
  <si>
    <t>Sieniawka</t>
  </si>
  <si>
    <t>Studniska Dolne</t>
  </si>
  <si>
    <t>Legnicka 49</t>
  </si>
  <si>
    <t>76/ 878-31-43</t>
  </si>
  <si>
    <t>zlotoryja@kwpsp.wroc.pl</t>
  </si>
  <si>
    <t>Zagrodno</t>
  </si>
  <si>
    <t>Olszanica</t>
  </si>
  <si>
    <t>Pielgrzymka</t>
  </si>
  <si>
    <t>Twardocice</t>
  </si>
  <si>
    <t>Świerzawa</t>
  </si>
  <si>
    <t>Sokołowiec</t>
  </si>
  <si>
    <t>Wojcieszów</t>
  </si>
  <si>
    <t>Wysocko</t>
  </si>
  <si>
    <t>Złotoryja</t>
  </si>
  <si>
    <t>2       </t>
  </si>
  <si>
    <t>3        </t>
  </si>
  <si>
    <t>4         </t>
  </si>
  <si>
    <t>5         </t>
  </si>
  <si>
    <t>6        </t>
  </si>
  <si>
    <t>7        </t>
  </si>
  <si>
    <t>8         </t>
  </si>
  <si>
    <t>9       </t>
  </si>
  <si>
    <t>10       </t>
  </si>
  <si>
    <t>11      </t>
  </si>
  <si>
    <t>12      </t>
  </si>
  <si>
    <t>13    </t>
  </si>
  <si>
    <t>14      </t>
  </si>
  <si>
    <t>15  </t>
  </si>
  <si>
    <t>16    </t>
  </si>
  <si>
    <t xml:space="preserve">17        </t>
  </si>
  <si>
    <t xml:space="preserve">18        </t>
  </si>
  <si>
    <t>19     </t>
  </si>
  <si>
    <t xml:space="preserve">20        </t>
  </si>
  <si>
    <t>21     </t>
  </si>
  <si>
    <t>22       </t>
  </si>
  <si>
    <t xml:space="preserve">23        </t>
  </si>
  <si>
    <t xml:space="preserve">24        </t>
  </si>
  <si>
    <t>25       </t>
  </si>
  <si>
    <t>26       </t>
  </si>
  <si>
    <t>27     </t>
  </si>
  <si>
    <t>28     </t>
  </si>
  <si>
    <t>29      </t>
  </si>
  <si>
    <t xml:space="preserve">30        </t>
  </si>
  <si>
    <t>32       </t>
  </si>
  <si>
    <t>33    </t>
  </si>
  <si>
    <t xml:space="preserve">34        </t>
  </si>
  <si>
    <t xml:space="preserve">35        </t>
  </si>
  <si>
    <t xml:space="preserve">36        </t>
  </si>
  <si>
    <t xml:space="preserve">37        </t>
  </si>
  <si>
    <t>38       </t>
  </si>
  <si>
    <t>39       </t>
  </si>
  <si>
    <t>40      </t>
  </si>
  <si>
    <t>41     </t>
  </si>
  <si>
    <t>42      </t>
  </si>
  <si>
    <t xml:space="preserve">43        </t>
  </si>
  <si>
    <t>44       </t>
  </si>
  <si>
    <t>45      </t>
  </si>
  <si>
    <t>46     </t>
  </si>
  <si>
    <t>47      </t>
  </si>
  <si>
    <t>48      </t>
  </si>
  <si>
    <t>49      </t>
  </si>
  <si>
    <t xml:space="preserve">50        </t>
  </si>
  <si>
    <t xml:space="preserve">51        </t>
  </si>
  <si>
    <t xml:space="preserve">52        </t>
  </si>
  <si>
    <t xml:space="preserve">53        </t>
  </si>
  <si>
    <t xml:space="preserve">54        </t>
  </si>
  <si>
    <t xml:space="preserve">55        </t>
  </si>
  <si>
    <t>56       </t>
  </si>
  <si>
    <t xml:space="preserve">57        </t>
  </si>
  <si>
    <t xml:space="preserve">58        </t>
  </si>
  <si>
    <t>59      </t>
  </si>
  <si>
    <t xml:space="preserve">60        </t>
  </si>
  <si>
    <t>61      </t>
  </si>
  <si>
    <t>62       </t>
  </si>
  <si>
    <t>63      </t>
  </si>
  <si>
    <t>64      </t>
  </si>
  <si>
    <t xml:space="preserve">65        </t>
  </si>
  <si>
    <t>66       </t>
  </si>
  <si>
    <t xml:space="preserve">67        </t>
  </si>
  <si>
    <t xml:space="preserve">68        </t>
  </si>
  <si>
    <t xml:space="preserve">69        </t>
  </si>
  <si>
    <t>70      </t>
  </si>
  <si>
    <t xml:space="preserve">71        </t>
  </si>
  <si>
    <t>72       </t>
  </si>
  <si>
    <t>73       </t>
  </si>
  <si>
    <t xml:space="preserve">74        </t>
  </si>
  <si>
    <t xml:space="preserve">75        </t>
  </si>
  <si>
    <t>76     </t>
  </si>
  <si>
    <t>77       </t>
  </si>
  <si>
    <t xml:space="preserve">78        </t>
  </si>
  <si>
    <t xml:space="preserve">79        </t>
  </si>
  <si>
    <t xml:space="preserve">80        </t>
  </si>
  <si>
    <t>81       </t>
  </si>
  <si>
    <t xml:space="preserve">82        </t>
  </si>
  <si>
    <t xml:space="preserve">83        </t>
  </si>
  <si>
    <t>84       </t>
  </si>
  <si>
    <t xml:space="preserve">85        </t>
  </si>
  <si>
    <t>86     </t>
  </si>
  <si>
    <t>87      </t>
  </si>
  <si>
    <t>88      </t>
  </si>
  <si>
    <t xml:space="preserve">89        </t>
  </si>
  <si>
    <t xml:space="preserve">90        </t>
  </si>
  <si>
    <t>91       </t>
  </si>
  <si>
    <t>92       </t>
  </si>
  <si>
    <t>93       </t>
  </si>
  <si>
    <t>94       </t>
  </si>
  <si>
    <t>95      </t>
  </si>
  <si>
    <t xml:space="preserve">96        </t>
  </si>
  <si>
    <t xml:space="preserve">97        </t>
  </si>
  <si>
    <t>98      </t>
  </si>
  <si>
    <t>99      </t>
  </si>
  <si>
    <t xml:space="preserve">100     </t>
  </si>
  <si>
    <t>101   </t>
  </si>
  <si>
    <t xml:space="preserve">102     </t>
  </si>
  <si>
    <t>103    </t>
  </si>
  <si>
    <t>104    </t>
  </si>
  <si>
    <t xml:space="preserve">105     </t>
  </si>
  <si>
    <t xml:space="preserve">106     </t>
  </si>
  <si>
    <t>107    </t>
  </si>
  <si>
    <t xml:space="preserve">108     </t>
  </si>
  <si>
    <t xml:space="preserve">109     </t>
  </si>
  <si>
    <t>110    </t>
  </si>
  <si>
    <t xml:space="preserve">111     </t>
  </si>
  <si>
    <t xml:space="preserve">112     </t>
  </si>
  <si>
    <t xml:space="preserve">113     </t>
  </si>
  <si>
    <t xml:space="preserve">114     </t>
  </si>
  <si>
    <t xml:space="preserve">115     </t>
  </si>
  <si>
    <t xml:space="preserve">116     </t>
  </si>
  <si>
    <t>117    </t>
  </si>
  <si>
    <t xml:space="preserve">118     </t>
  </si>
  <si>
    <t xml:space="preserve">119     </t>
  </si>
  <si>
    <t xml:space="preserve">120     </t>
  </si>
  <si>
    <t xml:space="preserve">121     </t>
  </si>
  <si>
    <t>122   </t>
  </si>
  <si>
    <t>123    </t>
  </si>
  <si>
    <t xml:space="preserve">124     </t>
  </si>
  <si>
    <t xml:space="preserve">125     </t>
  </si>
  <si>
    <t>126  </t>
  </si>
  <si>
    <t xml:space="preserve">127     </t>
  </si>
  <si>
    <t>128    </t>
  </si>
  <si>
    <t>129    </t>
  </si>
  <si>
    <t>130    </t>
  </si>
  <si>
    <t>131   </t>
  </si>
  <si>
    <t xml:space="preserve">132     </t>
  </si>
  <si>
    <t>133    </t>
  </si>
  <si>
    <t>134  </t>
  </si>
  <si>
    <t xml:space="preserve">135     </t>
  </si>
  <si>
    <t>136    </t>
  </si>
  <si>
    <t xml:space="preserve">137     </t>
  </si>
  <si>
    <t>138    </t>
  </si>
  <si>
    <t>139    </t>
  </si>
  <si>
    <t>140    </t>
  </si>
  <si>
    <t>141    </t>
  </si>
  <si>
    <t xml:space="preserve">142     </t>
  </si>
  <si>
    <t>143   </t>
  </si>
  <si>
    <t>144   </t>
  </si>
  <si>
    <t>145    </t>
  </si>
  <si>
    <t xml:space="preserve">146     </t>
  </si>
  <si>
    <t>147    </t>
  </si>
  <si>
    <t>148    </t>
  </si>
  <si>
    <t>149    </t>
  </si>
  <si>
    <t>150    </t>
  </si>
  <si>
    <t>151    </t>
  </si>
  <si>
    <t>152    </t>
  </si>
  <si>
    <t>153    </t>
  </si>
  <si>
    <t>154    </t>
  </si>
  <si>
    <t>155   </t>
  </si>
  <si>
    <t xml:space="preserve">156     </t>
  </si>
  <si>
    <t>157    </t>
  </si>
  <si>
    <t xml:space="preserve">158     </t>
  </si>
  <si>
    <t xml:space="preserve">159     </t>
  </si>
  <si>
    <t>160  </t>
  </si>
  <si>
    <t>161   </t>
  </si>
  <si>
    <t>162   </t>
  </si>
  <si>
    <t>163   </t>
  </si>
  <si>
    <t xml:space="preserve">164     </t>
  </si>
  <si>
    <t xml:space="preserve">165     </t>
  </si>
  <si>
    <t xml:space="preserve">166     </t>
  </si>
  <si>
    <t xml:space="preserve">167     </t>
  </si>
  <si>
    <t>168   </t>
  </si>
  <si>
    <t xml:space="preserve">169     </t>
  </si>
  <si>
    <t xml:space="preserve">170     </t>
  </si>
  <si>
    <t xml:space="preserve">171     </t>
  </si>
  <si>
    <t>172    </t>
  </si>
  <si>
    <t>173    </t>
  </si>
  <si>
    <t xml:space="preserve">174     </t>
  </si>
  <si>
    <t xml:space="preserve">175     </t>
  </si>
  <si>
    <t>176    </t>
  </si>
  <si>
    <t xml:space="preserve">177     </t>
  </si>
  <si>
    <t xml:space="preserve">178     </t>
  </si>
  <si>
    <t>179    </t>
  </si>
  <si>
    <t>180    </t>
  </si>
  <si>
    <t xml:space="preserve">181     </t>
  </si>
  <si>
    <t>182   </t>
  </si>
  <si>
    <t>183    </t>
  </si>
  <si>
    <t>184   </t>
  </si>
  <si>
    <t>185    </t>
  </si>
  <si>
    <t xml:space="preserve">186     </t>
  </si>
  <si>
    <t>187    </t>
  </si>
  <si>
    <t xml:space="preserve">188     </t>
  </si>
  <si>
    <t xml:space="preserve">189     </t>
  </si>
  <si>
    <t>190    </t>
  </si>
  <si>
    <t>191  </t>
  </si>
  <si>
    <t>192    </t>
  </si>
  <si>
    <t xml:space="preserve">193     </t>
  </si>
  <si>
    <t xml:space="preserve">194     </t>
  </si>
  <si>
    <t>195    </t>
  </si>
  <si>
    <t xml:space="preserve">196     </t>
  </si>
  <si>
    <t>197    </t>
  </si>
  <si>
    <t xml:space="preserve">198     </t>
  </si>
  <si>
    <t xml:space="preserve">199     </t>
  </si>
  <si>
    <t xml:space="preserve">200     </t>
  </si>
  <si>
    <t xml:space="preserve">201     </t>
  </si>
  <si>
    <t xml:space="preserve">202     </t>
  </si>
  <si>
    <t xml:space="preserve">203     </t>
  </si>
  <si>
    <t xml:space="preserve">204     </t>
  </si>
  <si>
    <t>205    </t>
  </si>
  <si>
    <t xml:space="preserve">206     </t>
  </si>
  <si>
    <t xml:space="preserve">207     </t>
  </si>
  <si>
    <t xml:space="preserve">208     </t>
  </si>
  <si>
    <t xml:space="preserve">209     </t>
  </si>
  <si>
    <t xml:space="preserve">210     </t>
  </si>
  <si>
    <t xml:space="preserve">211     </t>
  </si>
  <si>
    <t xml:space="preserve">212     </t>
  </si>
  <si>
    <t>213    </t>
  </si>
  <si>
    <t>214    </t>
  </si>
  <si>
    <t xml:space="preserve">215     </t>
  </si>
  <si>
    <t xml:space="preserve">216     </t>
  </si>
  <si>
    <t xml:space="preserve">217     </t>
  </si>
  <si>
    <t xml:space="preserve">218     </t>
  </si>
  <si>
    <t xml:space="preserve">219     </t>
  </si>
  <si>
    <t xml:space="preserve">220     </t>
  </si>
  <si>
    <t xml:space="preserve">221     </t>
  </si>
  <si>
    <t xml:space="preserve">222     </t>
  </si>
  <si>
    <t>223    </t>
  </si>
  <si>
    <t>224   </t>
  </si>
  <si>
    <t>225    </t>
  </si>
  <si>
    <t xml:space="preserve">226     </t>
  </si>
  <si>
    <t xml:space="preserve">227     </t>
  </si>
  <si>
    <t>228    </t>
  </si>
  <si>
    <t>229   </t>
  </si>
  <si>
    <t xml:space="preserve">230     </t>
  </si>
  <si>
    <t xml:space="preserve">231     </t>
  </si>
  <si>
    <t xml:space="preserve">232     </t>
  </si>
  <si>
    <t xml:space="preserve">233     </t>
  </si>
  <si>
    <t xml:space="preserve">234     </t>
  </si>
  <si>
    <t xml:space="preserve">235     </t>
  </si>
  <si>
    <t xml:space="preserve">236     </t>
  </si>
  <si>
    <t xml:space="preserve">237     </t>
  </si>
  <si>
    <t xml:space="preserve">238     </t>
  </si>
  <si>
    <t xml:space="preserve">239     </t>
  </si>
  <si>
    <t xml:space="preserve">240     </t>
  </si>
  <si>
    <t>241    </t>
  </si>
  <si>
    <t>242    </t>
  </si>
  <si>
    <t xml:space="preserve">243     </t>
  </si>
  <si>
    <t xml:space="preserve">244     </t>
  </si>
  <si>
    <t xml:space="preserve">245     </t>
  </si>
  <si>
    <t xml:space="preserve">246     </t>
  </si>
  <si>
    <t xml:space="preserve">247     </t>
  </si>
  <si>
    <t xml:space="preserve">248     </t>
  </si>
  <si>
    <t xml:space="preserve">249     </t>
  </si>
  <si>
    <t xml:space="preserve">250     </t>
  </si>
  <si>
    <t>251    </t>
  </si>
  <si>
    <t xml:space="preserve">252     </t>
  </si>
  <si>
    <t>253    </t>
  </si>
  <si>
    <t xml:space="preserve">254     </t>
  </si>
  <si>
    <t xml:space="preserve">255     </t>
  </si>
  <si>
    <t xml:space="preserve">256     </t>
  </si>
  <si>
    <t xml:space="preserve">257     </t>
  </si>
  <si>
    <t>258    </t>
  </si>
  <si>
    <t xml:space="preserve">259     </t>
  </si>
  <si>
    <t xml:space="preserve">260     </t>
  </si>
  <si>
    <t xml:space="preserve">261     </t>
  </si>
  <si>
    <t xml:space="preserve">262     </t>
  </si>
  <si>
    <t>263    </t>
  </si>
  <si>
    <t>264   </t>
  </si>
  <si>
    <t xml:space="preserve">265     </t>
  </si>
  <si>
    <t>266   </t>
  </si>
  <si>
    <t>267  </t>
  </si>
  <si>
    <t>268    </t>
  </si>
  <si>
    <t xml:space="preserve">269     </t>
  </si>
  <si>
    <t>270    </t>
  </si>
  <si>
    <t xml:space="preserve">271     </t>
  </si>
  <si>
    <t xml:space="preserve">272     </t>
  </si>
  <si>
    <t xml:space="preserve">273     </t>
  </si>
  <si>
    <t>274    </t>
  </si>
  <si>
    <t xml:space="preserve">275     </t>
  </si>
  <si>
    <t xml:space="preserve">276     </t>
  </si>
  <si>
    <t xml:space="preserve">277     </t>
  </si>
  <si>
    <t xml:space="preserve">278     </t>
  </si>
  <si>
    <t>279    </t>
  </si>
  <si>
    <t>280   </t>
  </si>
  <si>
    <t>281    </t>
  </si>
  <si>
    <t>282   </t>
  </si>
  <si>
    <t>283    </t>
  </si>
  <si>
    <t>284    </t>
  </si>
  <si>
    <t xml:space="preserve">285     </t>
  </si>
  <si>
    <t xml:space="preserve">286     </t>
  </si>
  <si>
    <t xml:space="preserve">287     </t>
  </si>
  <si>
    <t xml:space="preserve">288     </t>
  </si>
  <si>
    <t>289    </t>
  </si>
  <si>
    <t>290   </t>
  </si>
  <si>
    <t>292    </t>
  </si>
  <si>
    <t>293    </t>
  </si>
  <si>
    <t>294    </t>
  </si>
  <si>
    <t>295    </t>
  </si>
  <si>
    <t>296    </t>
  </si>
  <si>
    <t xml:space="preserve">297     </t>
  </si>
  <si>
    <t>298    </t>
  </si>
  <si>
    <t>299    </t>
  </si>
  <si>
    <t xml:space="preserve">300     </t>
  </si>
  <si>
    <t xml:space="preserve">301     </t>
  </si>
  <si>
    <t>302    </t>
  </si>
  <si>
    <t>303  </t>
  </si>
  <si>
    <t xml:space="preserve">304     </t>
  </si>
  <si>
    <t>305    </t>
  </si>
  <si>
    <t xml:space="preserve">306     </t>
  </si>
  <si>
    <t xml:space="preserve">307     </t>
  </si>
  <si>
    <t>308    </t>
  </si>
  <si>
    <t xml:space="preserve">309     </t>
  </si>
  <si>
    <t xml:space="preserve">310     </t>
  </si>
  <si>
    <t xml:space="preserve">311     </t>
  </si>
  <si>
    <t>312    </t>
  </si>
  <si>
    <t>313    </t>
  </si>
  <si>
    <t xml:space="preserve">314     </t>
  </si>
  <si>
    <t xml:space="preserve">315     </t>
  </si>
  <si>
    <t xml:space="preserve">316     </t>
  </si>
  <si>
    <t xml:space="preserve">317     </t>
  </si>
  <si>
    <t xml:space="preserve">318     </t>
  </si>
  <si>
    <t xml:space="preserve">319     </t>
  </si>
  <si>
    <t xml:space="preserve">320     </t>
  </si>
  <si>
    <t xml:space="preserve">321     </t>
  </si>
  <si>
    <t xml:space="preserve">322     </t>
  </si>
  <si>
    <t xml:space="preserve">323     </t>
  </si>
  <si>
    <t xml:space="preserve">324     </t>
  </si>
  <si>
    <t xml:space="preserve">325     </t>
  </si>
  <si>
    <t xml:space="preserve">            OBJAŚNIENIA DO KOLUMN 6,7,8,9,10</t>
  </si>
  <si>
    <t>1       </t>
  </si>
  <si>
    <t>Wykaz podmiotów, którym zatwierdzono program kursu  w zakresie kwalifikowanej pierwszej pomocy (kpp)</t>
  </si>
  <si>
    <t>Nazwa podmiotu</t>
  </si>
  <si>
    <t>Nr telefonu</t>
  </si>
  <si>
    <t>Mediator Group S.A</t>
  </si>
  <si>
    <t>Małgorzata Wierzęć</t>
  </si>
  <si>
    <t>Ul. Kazimierza WLK. 22/7</t>
  </si>
  <si>
    <t>74/856 11 20,</t>
  </si>
  <si>
    <t>530 686 683</t>
  </si>
  <si>
    <t>mediator@mediator.pl</t>
  </si>
  <si>
    <t>Centrum Ratownictwa Sp. z o.o.</t>
  </si>
  <si>
    <t>ul. Długa 16 lok. 93</t>
  </si>
  <si>
    <t>71/782 09 01</t>
  </si>
  <si>
    <t>fax 71/782 09 07</t>
  </si>
  <si>
    <t>biuro@centrumratownictwa.com</t>
  </si>
  <si>
    <t xml:space="preserve">TRIAGE Sp. z o. o. </t>
  </si>
  <si>
    <t>53-033 Wrocław</t>
  </si>
  <si>
    <t>ul. Zwycięska 35/20</t>
  </si>
  <si>
    <t>biuro@centrumtriage.pl</t>
  </si>
  <si>
    <t>Ośrodek Szkolenia Wojewódzkiej  Państwowej Straży Pożarnej we Wrocławiu</t>
  </si>
  <si>
    <t>50-552 Wrocław</t>
  </si>
  <si>
    <t>ul. Borowska 138</t>
  </si>
  <si>
    <t>71/368 22 90</t>
  </si>
  <si>
    <t>woszp@kwpsp.wroc.pl</t>
  </si>
  <si>
    <t>SCOLA  Wiesław Wargocki</t>
  </si>
  <si>
    <t>53- 434 Wrocław</t>
  </si>
  <si>
    <t>ul. Oporowska 3/6</t>
  </si>
  <si>
    <t>71/ 785 10 90,</t>
  </si>
  <si>
    <t>ww.wargocki@gmail.com</t>
  </si>
  <si>
    <t>LIBRA” Centrum Usług Medycznych</t>
  </si>
  <si>
    <t>i Szkoleniowych Rafał Kasperczyk</t>
  </si>
  <si>
    <t>Gęsiniec ul. Jodłowa 2</t>
  </si>
  <si>
    <t>600 888 670</t>
  </si>
  <si>
    <t>biuro@libramedical.pl</t>
  </si>
  <si>
    <t>Life Guard   Szetelnicki Piotr</t>
  </si>
  <si>
    <t>52-235 Wrocław</t>
  </si>
  <si>
    <t>ul. Pawia 14b/7</t>
  </si>
  <si>
    <t xml:space="preserve"> 600 235 045</t>
  </si>
  <si>
    <t> rescueman@wp.pl</t>
  </si>
  <si>
    <t>Wyższa Szkoła Medyczna w Legnicy</t>
  </si>
  <si>
    <t xml:space="preserve">59-220 Legnica </t>
  </si>
  <si>
    <t>ul. Powstańców Śl. 3</t>
  </si>
  <si>
    <t xml:space="preserve"> 76/854 99 41</t>
  </si>
  <si>
    <t>kanclerz@wsmlegnica.pl</t>
  </si>
  <si>
    <t>Prywatne Medyczne Studium Zawodowe w Kłodzku</t>
  </si>
  <si>
    <t>ul. Jagiełły 6</t>
  </si>
  <si>
    <t xml:space="preserve"> 74/867 70 93</t>
  </si>
  <si>
    <t>monika.centrumedukacja@gmail.com.</t>
  </si>
  <si>
    <t xml:space="preserve">Ośrodek Szkoleń Medycznych RESCUER </t>
  </si>
  <si>
    <t>57-530 Międzylesie</t>
  </si>
  <si>
    <t>ul. Wojska Polskiego 19</t>
  </si>
  <si>
    <t>csm@gopr.pl; lipinskitoma@gmail.com</t>
  </si>
  <si>
    <t xml:space="preserve">Divemed    Jarosław Przybylski </t>
  </si>
  <si>
    <t>ul. Chełmońskiego 16/1</t>
  </si>
  <si>
    <t>office@divemed.pl</t>
  </si>
  <si>
    <t xml:space="preserve">Art-Med  Łukasz Wasilewski </t>
  </si>
  <si>
    <t>ul. Wyszyńskiego 50/2</t>
  </si>
  <si>
    <t>Hups@interia.pl</t>
  </si>
  <si>
    <t xml:space="preserve"> EAGLE – SYSTEM  Robert Jędrych</t>
  </si>
  <si>
    <t>50-314 Wrocław</t>
  </si>
  <si>
    <t>ul. Nowowiejska 12/9</t>
  </si>
  <si>
    <t xml:space="preserve">502 989 893 </t>
  </si>
  <si>
    <t>biuro@e-m-s.pl</t>
  </si>
  <si>
    <t xml:space="preserve">Team 4 Life  Patryk Wajszczak </t>
  </si>
  <si>
    <t xml:space="preserve"> 54-206 Wrocław</t>
  </si>
  <si>
    <t>ul. Legnicka 140/7</t>
  </si>
  <si>
    <t>team4life@wp.pl</t>
  </si>
  <si>
    <t>AD-MED  Adrian Książek</t>
  </si>
  <si>
    <t>58-405 Krzeszów</t>
  </si>
  <si>
    <t>ul. Opata Bernarda Rosy 15</t>
  </si>
  <si>
    <t>510 297 781</t>
  </si>
  <si>
    <t>adrian-ksiazek@wp.pl</t>
  </si>
  <si>
    <t xml:space="preserve">Mountain Team Sp. z o. o </t>
  </si>
  <si>
    <t xml:space="preserve"> Mniszków 31</t>
  </si>
  <si>
    <t>58-520 Janowice Wielkie</t>
  </si>
  <si>
    <t>669 760 227</t>
  </si>
  <si>
    <t>marta.gajda@mountainteam.eu</t>
  </si>
  <si>
    <t xml:space="preserve">Grupa 3 Med  </t>
  </si>
  <si>
    <t xml:space="preserve">Grzegorz Kurzeja </t>
  </si>
  <si>
    <t xml:space="preserve"> 50-357 Wrocław</t>
  </si>
  <si>
    <t>ul. Grunwaldzka 52/2</t>
  </si>
  <si>
    <t>500 011 085</t>
  </si>
  <si>
    <t>poczta@grupa3med.pl</t>
  </si>
  <si>
    <t>504 146 907</t>
  </si>
  <si>
    <t>Specjalistyczny Ośrodek Szkoleniowy</t>
  </si>
  <si>
    <t>SOS Sp. z o.o.</t>
  </si>
  <si>
    <t>53-312 Wrocław</t>
  </si>
  <si>
    <t>ul. Aleja Piastów 39/2</t>
  </si>
  <si>
    <t>604 783 729</t>
  </si>
  <si>
    <t>biuro@sos-kursy.pl</t>
  </si>
  <si>
    <t>Centrum Kształcenia Medycznego LUKMED</t>
  </si>
  <si>
    <t>Łukasz Blaźniak</t>
  </si>
  <si>
    <t>51-314 Wrocław</t>
  </si>
  <si>
    <t>ul. Gorlicka 74/28</t>
  </si>
  <si>
    <t>kontakt@lukmed.eu</t>
  </si>
  <si>
    <t>Państwowa Wyższa Szkoła Zawodowa</t>
  </si>
  <si>
    <t>im. Witelona w Legnicy</t>
  </si>
  <si>
    <t xml:space="preserve">59-220 Legnica  </t>
  </si>
  <si>
    <t>ul. Sejmowa 5 A</t>
  </si>
  <si>
    <t>76/723 21 50/51</t>
  </si>
  <si>
    <t>pwsz@pwsz.legnica.edu.pl</t>
  </si>
  <si>
    <t>730 997 999,</t>
  </si>
  <si>
    <t>biuro@fundacjatpr.pl</t>
  </si>
  <si>
    <t>Wyższa Szkoła Medyczna w Kłodzku</t>
  </si>
  <si>
    <t>ul. Okrzei 8</t>
  </si>
  <si>
    <t xml:space="preserve"> 74/867 13 02</t>
  </si>
  <si>
    <t>dziekanat@wsm.klodzko.pl</t>
  </si>
  <si>
    <t>T.R.S. Mądracki Artur</t>
  </si>
  <si>
    <t>ul. Okrzei 5/7</t>
  </si>
  <si>
    <t>artur.madracki@o2.pl</t>
  </si>
  <si>
    <t>Komenda Wojewódzka Policji</t>
  </si>
  <si>
    <t>50-040 Wrocław</t>
  </si>
  <si>
    <t>ul. Podwale 31-33</t>
  </si>
  <si>
    <t>71/340 48 47</t>
  </si>
  <si>
    <t>artur.niewiadomski@wr.policja.gov.pl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</si>
  <si>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</si>
  <si>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</si>
  <si>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</si>
  <si>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</si>
  <si>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</si>
  <si>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</si>
  <si>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</si>
  <si>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</si>
  <si>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</si>
  <si>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</si>
  <si>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</si>
  <si>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</si>
  <si>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</si>
  <si>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Kontrakty zawarte przez DOW NFZ z dysponentami zespołów ratownictwa medycznego w 2017 r.</t>
  </si>
  <si>
    <t>Kwoty dotacji otrzymane z Dolnośląskiego Urzędu Wojewódzkiego w 2017r.</t>
  </si>
  <si>
    <t>Kwoty wypłacone świadczeniodawcom, w tym:</t>
  </si>
  <si>
    <t>Zespół Opieki Zdrowotnej w Kłodzku</t>
  </si>
  <si>
    <t>Samodzielny Publiczny Zakład Opieki Zdrowotnej Powiatowe Pogotowie Ratunkowe w Świdnicy</t>
  </si>
  <si>
    <t>Samodzielny Publiczny Zakład Opieki Zdrowotnej Pomoc Doraźna w Ząbkowicach Śląskich</t>
  </si>
  <si>
    <t xml:space="preserve">Niepubliczny Zakład Opieki Zdrowotnej Szpital Powiatowy w Dzierżoniowie Spółka z ograniczoną odpowiedzialnością </t>
  </si>
  <si>
    <t>Wielospecjalistyczny Szpital -Samodzielny Publiczny Zespół Opieki Zdrowotnej w Zgorzelcu</t>
  </si>
  <si>
    <t>Pogotowie Ratunkowe w Jeleniej Górze</t>
  </si>
  <si>
    <t xml:space="preserve">Nowy Szpital we Wschowie Spółka z ograniczoną odpowiedzialnością </t>
  </si>
  <si>
    <t>Kwoty dotacji zwrócone przez świadczeniodawców</t>
  </si>
  <si>
    <t>Różnica [5=2-3+4]</t>
  </si>
  <si>
    <t>Sprawozdanie z wykorzystania dotacji na realizację celów Państwowego Ratownictwa Medycznego w 2017 roku</t>
  </si>
  <si>
    <t>Liczba i rodzaj oraz miejsce stacjonowania zespołów ratownictwa medycznego</t>
  </si>
  <si>
    <t>miejsce stacjonowania  zespołów ratownictwa medycznego</t>
  </si>
  <si>
    <t>59-700 Bolesławiec ul. Jeleniogórska 4</t>
  </si>
  <si>
    <t xml:space="preserve">59-900 Zgorzelec
ul. Lubańska 11-12 
</t>
  </si>
  <si>
    <t xml:space="preserve">59-900 Zgorzelec
ul. Lubańska 11-12 ( 1 zrm)
59-920 Bogatynia
ul.II Armii Wojska polskiego ( 1 zrm),
59-940 Węgliniec
ul. Sikorskiego 40 ( 1 zrm)
</t>
  </si>
  <si>
    <t xml:space="preserve">58-506 Jelenia Góra
ul. Ogińskiego 6 ( 1 zrm),58-570  Jelenia Góra
ul. Cieplicka 126 A ( 1 zrm)
</t>
  </si>
  <si>
    <t xml:space="preserve">58-400 Kamienna Góra
ul. Wałbrzyska 2c
</t>
  </si>
  <si>
    <t xml:space="preserve">59-800 Lubań
ul. Zawidowska 4
</t>
  </si>
  <si>
    <t xml:space="preserve">59-800 Leśna
ul. Sienkiewicza 40 ( 1 zrm),
59-850 Świeradów Zdrój
ul. Piłsudskiego 35 ( 1 zrm)
</t>
  </si>
  <si>
    <t xml:space="preserve">59-600 Lwówek Śl.
ul. Gryfowska 1a
</t>
  </si>
  <si>
    <t xml:space="preserve">59-620 Gryfów Śl. 
ul. Rzeczna 25
</t>
  </si>
  <si>
    <t xml:space="preserve">56-200 Góra
os. Kazimierza Wielkiego 8F 
</t>
  </si>
  <si>
    <t xml:space="preserve">59-220 Legnica
ul. Bracka11
</t>
  </si>
  <si>
    <t xml:space="preserve">67-200 Głogów
ul. Kościuszki 15a
</t>
  </si>
  <si>
    <t xml:space="preserve">59-400 Jawor
ul. Kościuszki 6
</t>
  </si>
  <si>
    <t xml:space="preserve">59-400 Jawor
ul. Kościuszki 6 ( 1 zrm)
59-420 Bolków
ul. Rycerska 28 ( 0,5 zrm)
</t>
  </si>
  <si>
    <t xml:space="preserve">59-300 Lubin
ul. Bema 5B
</t>
  </si>
  <si>
    <t xml:space="preserve">59-100 Polkowice
ul. Polna 3
</t>
  </si>
  <si>
    <t xml:space="preserve">59-500 Złotoryja
ul. Legnicka 49
</t>
  </si>
  <si>
    <t xml:space="preserve">58-306 Wałbrzych
ul. Ogrodowa 20 ( 1 zrm),  58-300 Wałbrzych
ul. B. Chrobrego 39
(1 zrm)
</t>
  </si>
  <si>
    <t xml:space="preserve">58-306 Wałbrzych
ul. Ogrodowa 20 (1 zrm),58-300 Wałbrzych
ul. B. Chrobrego 39
(3 zrm)
</t>
  </si>
  <si>
    <t xml:space="preserve">58-100 Świdnica
ul. Leśna 31 (1 zrm),58-160 Świebodzice
ul. Wiejska 22a
(1 zrm)
</t>
  </si>
  <si>
    <t xml:space="preserve">58-100 Świdnica
ul. Leśna 31 ( 1 zrm), 58-140 Jaworzyna Śląska
ul. 1-go Maja 7
( 1 zrm),58-150 Strzegom
ul. Armii Krajowej 23
(1 zrm)
</t>
  </si>
  <si>
    <t xml:space="preserve">58-200 Dzierżoniów
 ul. Cicha 1
</t>
  </si>
  <si>
    <t xml:space="preserve">58-200 Dzierżoniów
 ul. Cicha 1 (1,5 zrm),
58-260 Bielawa
ul. Piastowska 7 (1 zrm)
</t>
  </si>
  <si>
    <t xml:space="preserve">57-200 Ząbkowice Śl.
ul. H. Sienkiewicza 15A
</t>
  </si>
  <si>
    <t xml:space="preserve">57-200 Ząbkowice Śl.
ul. H. Sienkiewicza 15A ( 1 zrm)
57-220 Ziębice
Pl. Strażacki 8 ( 1 zrm)
</t>
  </si>
  <si>
    <t xml:space="preserve">57-300 Kłodzko
ul. Szpitalna 1 ( 1 zrm), 57-400 Nowa Ruda
ul. Szpitalna 2 ( 1 zrm),57-500 Bystrzyca Kłodzka
ul. Strażacka 13 ( 1 zrm)
</t>
  </si>
  <si>
    <t xml:space="preserve">56-400 Oleśnica
ul. Ludwikowska 10
</t>
  </si>
  <si>
    <t xml:space="preserve">56-400 Oleśnica
ul. Ludwikowska 10
( 1zrm),56-416 Twardogóra
ul. Wojska Polskiego 3
( 1zrm), 56-500 Syców
ul. Oleśnicka 25 ( 1 zrm)
</t>
  </si>
  <si>
    <t xml:space="preserve">53-330 Wrocław
ul. Jantarowa 20 ( 1 zrm),
50-334 Wrocław
ul. Ukryta 10 ( 1 zrm),
53-654 Wrocław
ul. Inowrocławska 2 ( 1 zrm),
54-429 Wrocław
ul. Strzegomska 148 ( 1 zrm)
51-317 Wrocław
ul. Bierutowska 59( 1 zrm)
</t>
  </si>
  <si>
    <t xml:space="preserve">50-420 Wrocław
ul. Traugutta 112 ( 2 zrm), 50-507 Wrocław
ul. Ziębicka 34-38
( 2,5 zrm),
53-330 Wrocław
ul. Jantarowa 20 ( 3 zrm),
50-334 Wrocław
ul. Ukryta 10 ( 4,5 zrm),
53-654 Wrocław
ul. Inowrocławska 2 ( 2,5 zrm),
54-429 Wrocław
ul. Strzegomska 148 ( 2,5  zrm)
51-317 Wrocław
ul. Bierutowska 59( 1 zrm)
</t>
  </si>
  <si>
    <t xml:space="preserve">55-042 Gniechowice
ul. Kątecka 49
</t>
  </si>
  <si>
    <t xml:space="preserve">55-050 Sobótka
ul. Strzelców 2
</t>
  </si>
  <si>
    <t xml:space="preserve">55-200 Oława
ul. Baczyńskiego 1
</t>
  </si>
  <si>
    <t>55-200 Oława
ul. Baczyńskiego 1
( 0,5 zrm),55-230 Jelcz Laskowice
ul. Techników 2
( 1 zrm)</t>
  </si>
  <si>
    <t xml:space="preserve">56-300 Milicz
ul.Grzybowa 1
</t>
  </si>
  <si>
    <t>56-300 Milicz
ul.Grzybowa 1</t>
  </si>
  <si>
    <t xml:space="preserve">55-100 Trzebnica ul. Milicka 20a </t>
  </si>
  <si>
    <t xml:space="preserve">57-100 Strzelin
ul. Mickiewicza 18
</t>
  </si>
  <si>
    <t xml:space="preserve">55-300 Środa Śl.
al. Konstytucji 3 Maja 7a
</t>
  </si>
  <si>
    <t xml:space="preserve">56-100 Wołów
ul. Inwalidów Wojennych 24
</t>
  </si>
  <si>
    <t>Powyższe dane są generowane z wprowadzonego w 2017 r. systemu SWD PRM</t>
  </si>
  <si>
    <t>Tabela 2 - Wyjazdy zespołów ratownictwa medycznego w roku 2017 r.</t>
  </si>
  <si>
    <t>Wyjazdy zespołów ratownictwa medycznego licząc od chwili przyjęcia zgłoszenia przez dyspozytora medycznego do przybycia zespołu ratownictwa medycznego na miejsce zdarzenia</t>
  </si>
  <si>
    <t>Liczba wyjazdów przekraczających maksymalny czas dotarcia na miejsce zdarzenia</t>
  </si>
  <si>
    <t>rejon operacyjny bolesławiecki (powiat bolesławiecki, Bolesławiec)</t>
  </si>
  <si>
    <t>Miasta powyżej</t>
  </si>
  <si>
    <t>10 tys. mieszk.</t>
  </si>
  <si>
    <t>Poza miastem powyżej</t>
  </si>
  <si>
    <t>rejon operacyjny zgorzelecki( powiat zgorzelecki)</t>
  </si>
  <si>
    <t>rejon operacyjny  jeleniogórski (Jelenia Góra ,powiat jeleniogórski, powiat lwówecki, powiat lubański, powiat kamiennogórski)</t>
  </si>
  <si>
    <t>rejon operacyjny górowski (powiat górowski, Góra)</t>
  </si>
  <si>
    <t>rejon operacyjny legnicki</t>
  </si>
  <si>
    <t xml:space="preserve"> (Legnica, powiat legnicki, powiat lubiński, powiat polkowicki, powiat jaworski, powiat głogowski, powiat złotoryjski)</t>
  </si>
  <si>
    <t>rejon operacyjny wałbrzyski( Wałbrzych, powiat wałbrzyski)</t>
  </si>
  <si>
    <t>rejon operacyjny dzierżoniowski ( powiat dzierżoniowski, Dzierżoniów)</t>
  </si>
  <si>
    <t>rejon operacyjny świdnicki ( powiat świdnicki)</t>
  </si>
  <si>
    <t>rejon operacyjny ząbkowicki ( powiat ząbkowicki)</t>
  </si>
  <si>
    <t>rejon operacyjny kłodzki ( powiat kłodzki, Kłodzko)</t>
  </si>
  <si>
    <t>rejon operacyjny oleśnicki ( powiat oleśnicki)</t>
  </si>
  <si>
    <t>rejon operacyjny wrocławski</t>
  </si>
  <si>
    <t>( Wrocław, powiat wrocławski, powiat milicki, powiat oławski, powiat strzeliński, powiat średzki, powiat trzebnicki,   powiat wołowski</t>
  </si>
  <si>
    <t>Średni czas obsługi zgłoszenia licząc od chwili odebrania połączenia do chwili zadysponowania zespołu ratownictwa medycznego      ( w min. i sek. 00:00)</t>
  </si>
  <si>
    <t xml:space="preserve">67-200 Głogów
ul. Kościuszki 15a ( 1 zrm) ,    67-200 Głogów
ul. Sikorskiego 55 ( 1 zrm)
</t>
  </si>
  <si>
    <t>HEMES Wrocław                                               SP ZOZ LPR Filia we Wrocławiu                            ul. Skarżyńskiego 19,                                          54-530 Wrocław</t>
  </si>
  <si>
    <t>Dysponent jednostki (nazwa i adres)</t>
  </si>
  <si>
    <t>Maksymalny czas uruchomienia      ( minuty)</t>
  </si>
  <si>
    <t>Specjalistyczne Centrum Medyczne S.A      w Polanicy Zdroju</t>
  </si>
  <si>
    <t>ul. Leśna 27-29 58-100 Świdnica</t>
  </si>
  <si>
    <t>ul. Leśna 27-29  58-100 Świdnica</t>
  </si>
  <si>
    <t>ul.  Baczyńskiego 1 55-200 Oława</t>
  </si>
  <si>
    <t>SPZOZ Szpital im. Św. Jadwigi Śląskiej w Trzebnicy  </t>
  </si>
  <si>
    <t>ul. Gen. A. E. Fieldorfa 2,54-049 Wrocław</t>
  </si>
  <si>
    <t>Wojewódzki Szpital Specjalistyczny we Wrocławiu  </t>
  </si>
  <si>
    <t>ul. Sokołowskiego 458-309 Wałbrzych</t>
  </si>
  <si>
    <t>ul. B. Chrobrego 5         57-200 Ząbkowice Śl.</t>
  </si>
  <si>
    <t>Wielospecjalistyczny Szpital SP ZOZ w Zgorzelcu</t>
  </si>
  <si>
    <t>59-900 Zgorzelec             ul. Lubańska 11-12</t>
  </si>
  <si>
    <t>59-900 Zgorzelec    ul. Lubańska 11-12</t>
  </si>
  <si>
    <t>59-300 Lubin                    ul. Gen. Józefa Bema 5-6</t>
  </si>
  <si>
    <t>59-300 Lubin ul. Gen. Józefa Bema 5-6</t>
  </si>
  <si>
    <t>Głogowski Szpital Powiatowy Sp. z o.o.</t>
  </si>
  <si>
    <t>ul. Ogińskiego 6    58-506 Jelenia Góra</t>
  </si>
  <si>
    <t xml:space="preserve">Wojewódzki Szpital Specjalistyczny im. A. Falkiewicza w Legnicy </t>
  </si>
  <si>
    <t>Wojewódzki Szpital Specjalistyczny  im. A. Falkiewicza w Legnicy</t>
  </si>
  <si>
    <t xml:space="preserve"> TABELA 1 -Wyjazdy zespołów ratownictwa medycznego  w roku 2017</t>
  </si>
  <si>
    <t xml:space="preserve"> N ZOZ Szpital Powiatowy w Dzierżoniowie Sp. z o. o ul. Cicha 1, 58-200 Dzierżoniów</t>
  </si>
  <si>
    <t>53:               IT-5, GB-12, DE-16, BG-2, IE-3, NL-3, AT-2, CZ-5, ES-1, UA-4</t>
  </si>
  <si>
    <t>SP ZOZ MSWiA we Wrocławiu ul. Ołbińska 32, 50-233 Wrocław</t>
  </si>
  <si>
    <t>23:        UA-13, RU-2, NL-1, VN-1, BG-1, KZ-1, IQ-1, SY-1, CM-1, GE-1</t>
  </si>
  <si>
    <t>im. J. Gromkowskiego                 51-149 Wrocław                               ul. Koszarowa 5</t>
  </si>
  <si>
    <t>Dolnośląskie Centrum Zdrowia Psychicznego Sp. z o.o ul. Wyb. Józefa Conrada- Korzeniowskiego 18, 50-226 Wrocław</t>
  </si>
  <si>
    <t>11:                    GB-1,    IT-1,IN-1, FR-1,IE-4,  DE-1,  NL-1,UA-1</t>
  </si>
  <si>
    <t>7:            DE-4,IE-1,GB-2</t>
  </si>
  <si>
    <r>
      <t>SE-1</t>
    </r>
    <r>
      <rPr>
        <sz val="11"/>
        <color rgb="FFFF0000"/>
        <rFont val="Calibri"/>
        <family val="2"/>
        <charset val="238"/>
      </rPr>
      <t xml:space="preserve">                      </t>
    </r>
  </si>
  <si>
    <r>
      <t>SE-1</t>
    </r>
    <r>
      <rPr>
        <sz val="11"/>
        <color rgb="FFFF0000"/>
        <rFont val="Calibri"/>
        <family val="2"/>
        <charset val="238"/>
      </rPr>
      <t xml:space="preserve">                                      </t>
    </r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</si>
  <si>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</si>
  <si>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</si>
  <si>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</si>
  <si>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</si>
  <si>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</si>
  <si>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</si>
  <si>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</si>
  <si>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</si>
  <si>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</si>
  <si>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 xml:space="preserve">ul. Lubańska 11-1259-900 Zgorzelec </t>
  </si>
  <si>
    <t>Załącznik nr 10</t>
  </si>
  <si>
    <t>Załącznik nr 11</t>
  </si>
  <si>
    <t>Załącznik nr 12</t>
  </si>
  <si>
    <t>Załącznik nr 13</t>
  </si>
  <si>
    <t>Załącznik nr 14</t>
  </si>
  <si>
    <t>Załącznik nr 15-   Tabela 15 PRM-LPR</t>
  </si>
  <si>
    <t>Załącznik nr 16- Tabela 16</t>
  </si>
  <si>
    <t>57-400 Nowa Ruda, ul. Spacerowa 26</t>
  </si>
  <si>
    <t>53-608 Wrocław, ul. Robotnicza 72</t>
  </si>
  <si>
    <t>56-120 Brzeg Dolny, ul. Sienkiewicza 29</t>
  </si>
  <si>
    <t>59-700 Bolesławiec, ul. Kościuszki 24</t>
  </si>
  <si>
    <t>50-220 Wrocław ,ul. Łowiecka 24</t>
  </si>
  <si>
    <t>Załącznik nr 17 - Tabela 17</t>
  </si>
  <si>
    <t>Załącznik nr 18 - Tabela 18</t>
  </si>
  <si>
    <t xml:space="preserve">System teleinformatyczny:
SWD PRM 
Łączność radiowa:
System analogowy.
Brak stacji przekaźnikowych.
Radiotelefon Motorola GM 360.
Rodzaj łączności: simpleks.
</t>
  </si>
  <si>
    <t>Załącznik nr 20 - Tabela 20</t>
  </si>
  <si>
    <t>Załącznik nr 21 - Tabela 21</t>
  </si>
  <si>
    <t>Nowy Szpital we Wschowie Sp. z o.o.ul. Ks. A. Kostki 33  67-400 Wschowa</t>
  </si>
  <si>
    <t>Rejon wschowski</t>
  </si>
  <si>
    <t>Załącznik nr 22- Tabela 22</t>
  </si>
  <si>
    <t>665035934,76/878 31 43,112,  998</t>
  </si>
  <si>
    <t>Fundacja Ratownictwa POSEJDON we Wrocławiu</t>
  </si>
  <si>
    <t>województwo dolnośląskie, cały kraj</t>
  </si>
  <si>
    <t>504146907,  535211112 , 793766937</t>
  </si>
  <si>
    <t>ul. Legnicka 65   54-206 Wrocław</t>
  </si>
  <si>
    <t>ul. Kleczkowska 52            baza ratowników</t>
  </si>
  <si>
    <t>Załącznik nr 24 - Tabela 24</t>
  </si>
  <si>
    <t>Załącznik Nr 25 Tabela 25</t>
  </si>
  <si>
    <t>ZAŁĄCZNIKI                                                                                                            DO WOJEWÓDZKIEGO PLANU DZIAŁANIA SYSTEMU               PAŃSTWOWE RATOWNICTWO MEDYCZNE                                                                                                          DLA WOJEWÓDZTWA DOLNOŚLĄSKIEGO</t>
  </si>
  <si>
    <t>Załącznik nr 19 - Tabela 19    Systemy teleinformatyczne, rodzaje łączności radiowej</t>
  </si>
  <si>
    <t>Załącznik nr 23 - Tabela 23 Wykaz jednostek krajowego systemu ratowniczo gaśniczego na obszarze województwa dolnośląskiego (stan na marzec 2018r.)</t>
  </si>
  <si>
    <t>000000002000</t>
  </si>
  <si>
    <t>TABELA 8 - zespoły ratownictwa medycznego włączone do systemu Państwowe Ratownictwo Medyczne - stan na dzień 01.07.2018 r.</t>
  </si>
  <si>
    <t>0225021401</t>
  </si>
  <si>
    <t>D 12 01</t>
  </si>
  <si>
    <t>074</t>
  </si>
  <si>
    <t>01.07.2018</t>
  </si>
  <si>
    <t>Tabela 7. Rejony operacyjne i miejsca stacjonowania zespołów ratownictwa medycznego stan na dzień 01.07.2018 r.</t>
  </si>
  <si>
    <t>Załącznik nr 13a</t>
  </si>
  <si>
    <t>Tabela 13a - Stanowiska dyspozytorów medycznych - dane za rok 2017</t>
  </si>
  <si>
    <t>Góra, powiat górowski</t>
  </si>
  <si>
    <t>Kłodzko, powiat kłodzki</t>
  </si>
  <si>
    <t>powiat świdnicki</t>
  </si>
  <si>
    <t>powiat oleśnicki</t>
  </si>
  <si>
    <t>liczba dyspozytorów medycznych,            o których mowa     w art. 58 ust. 3 ustawy z 8 września 2006 r.    o Państwowym ratownictwie Medycznym</t>
  </si>
  <si>
    <t>ul. B. Chrobrego 39 58-300 Wałbrzych</t>
  </si>
  <si>
    <t>Wałbrzych, powiat wałbrzyski</t>
  </si>
  <si>
    <t>ul. Wittelona 2    59-220 Legnica</t>
  </si>
  <si>
    <t xml:space="preserve"> ul. Henryka Sienkiewicza 15A 57-200 Ząbkowice Śląskie</t>
  </si>
  <si>
    <t>ul. Osiedle Kazimierza Wielkiego 8F,56-200 Góra</t>
  </si>
  <si>
    <t>Dzierżoniów, powiat dzierżoniowski</t>
  </si>
  <si>
    <t>ul. Szpitalna 1 57-300 Kłodzko</t>
  </si>
  <si>
    <t>ul. Sudecka 2        58-500 Jelenia Góra</t>
  </si>
  <si>
    <t>Jelenia Góra powiaty: jeleniogórski, lubański, lwówecki, kamienno-górski</t>
  </si>
  <si>
    <t>Al. Niepodległości 8                                58-100 Świdnica</t>
  </si>
  <si>
    <t>ul. Strzegomska 14   854-429 Wrocław</t>
  </si>
  <si>
    <t>ul. Ludwikowska 10    56-400 Oleśnica</t>
  </si>
  <si>
    <t>ul. Lubańska 11-12      59-900 Zgorzelec</t>
  </si>
  <si>
    <t>ul. Kamieńskiego 73a                 51-124 Wrocław</t>
  </si>
  <si>
    <t xml:space="preserve"> ul. Kamieńskiego 73 a </t>
  </si>
  <si>
    <t>Al. Tysiąclecia 30                                                        59-700 Bolesławiec</t>
  </si>
  <si>
    <t xml:space="preserve">        Szpital Powiatowy                      " Bukowiec "</t>
  </si>
  <si>
    <t xml:space="preserve">Legnica, powiat legnicki, powiat jaworski, powiat złotoryjski, powiat lubiński, powiat polkowicki, powiat głogowski </t>
  </si>
  <si>
    <t>14 216</t>
  </si>
  <si>
    <t>Bolesławiec, powiat bolesławiecki</t>
  </si>
  <si>
    <t>ul. Cicha 1                       58-200 Dzierżoniów</t>
  </si>
  <si>
    <t>ul. Jeleniogórska 4     59-700 Bolesławiec</t>
  </si>
  <si>
    <t>Zgony przed podjęciem lub w trakcie wykonywania medycznych czynności ratunkowych - cudzoziemcy ( kraj pochodzenia)</t>
  </si>
  <si>
    <t xml:space="preserve">57-300 Kłodzko
ul. Szpitalna 1( 1 zrm),57-400 Nowa Ruda
ul. Szpitalna 2
( 1 zrm),57-350 Kudowa Zdrój
ul. Zdrojowa 36c
( 1 zrm), 57-540 Lądek Zdrój
ul. Strażacka 2
( 1 zrm),57-340 Duszniki Zdrój
ul. Sprzymierzonych 11
( 1zrm)
</t>
  </si>
  <si>
    <t xml:space="preserve">55-100 Trzebnica ul. Milicka 20a    ( 1 zrm), 55-140 Żmigród
ul. Lipowa 4 ( 1 zrm)
</t>
  </si>
  <si>
    <t xml:space="preserve">Mediana czasu dotarcia zespołów na miejsce zdarzenia </t>
  </si>
  <si>
    <t xml:space="preserve">Maksymalny czas dotarcia zespołów na miejsce zdarzenia </t>
  </si>
  <si>
    <t xml:space="preserve">Średni czas interwencji zespołu ratownictwa medycznego od przyjęcia zgłoszenia o zdarzeniu do przekazania pacjenta do szpitala </t>
  </si>
  <si>
    <t xml:space="preserve">Maksymalny czas interwencji zespołu ratownictwa medycznego od przyjęcia zgłoszenia o zdarzeniu do przekazania pacjenta do szpitala </t>
  </si>
  <si>
    <t xml:space="preserve">58-506 Jelenia Góra
ul. Ogińskiego 6 ( 2 zrm),  
58-530 Kowary
ul. Zamkowa 2a (1 zrm)                                    58-580 Szklarska Poręba
ul. Jedności Narodowej 32               ( 1zrm)
</t>
  </si>
  <si>
    <t xml:space="preserve">Wrocław;  powiaty: wrocławski, oławski, milicki, średzki, strzeliński, trzebnicki, wołowski </t>
  </si>
  <si>
    <t>Powyższe dotyczą okresu przed wprowadzeniem systemu SWD PRM</t>
  </si>
  <si>
    <t>Dyspozytornia Medyczna Legnica (DM01 02),            ul. Witelona 2,          Legnica 59-220</t>
  </si>
  <si>
    <t>Dyspozytornia Medyczna Wrocław (DM01 01),         ul. Strzegomska 148, Wrocław 54-429</t>
  </si>
  <si>
    <t>11:32</t>
  </si>
  <si>
    <t>07:43</t>
  </si>
  <si>
    <t>02:00</t>
  </si>
  <si>
    <t>08:43</t>
  </si>
  <si>
    <t>01:02</t>
  </si>
  <si>
    <t>02:15</t>
  </si>
  <si>
    <t>02:33</t>
  </si>
  <si>
    <t>01:16</t>
  </si>
  <si>
    <t>01:50</t>
  </si>
  <si>
    <t>06:19</t>
  </si>
  <si>
    <t>02:05</t>
  </si>
  <si>
    <t>rejon wrocławski (02/08), oleśnicki (02/07), ząbkowicki (02/11), świdnicki (02/09), dzierżoniowski (02/04), wałbrzyski (02/10), kłodzki (02/05)</t>
  </si>
  <si>
    <t xml:space="preserve">rejon legnicki (02/06), górowski (02/03), bolesławiecki (02/01), zgorzelecki (02/12), jeleniogórski (02/04)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</si>
</sst>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\h\h\:mm:ss"/>
    <numFmt numFmtId="165" formatCode="[$-415]General"/>
    <numFmt numFmtId="166" formatCode="0.0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4"/>
      <color indexed="1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sz val="15"/>
      <name val="Arial"/>
      <family val="2"/>
    </font>
    <font>
      <sz val="14"/>
      <name val="Arial"/>
      <family val="2"/>
    </font>
    <font>
      <sz val="15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vertAlign val="superscript"/>
      <sz val="9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6"/>
      <color theme="1"/>
      <name val="Calibri"/>
      <family val="2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BF1DE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1">
    <xf numFmtId="0" fontId="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165" fontId="40" fillId="0" borderId="0"/>
    <xf numFmtId="0" fontId="44" fillId="0" borderId="0"/>
    <xf numFmtId="0" fontId="69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81" fillId="0" borderId="0"/>
    <xf numFmtId="0" fontId="102" fillId="0" borderId="0"/>
  </cellStyleXfs>
  <cellXfs count="1822">
    <xf numFmtId="0" fontId="0" fillId="0" borderId="0" xfId="0"/>
    <xf numFmtId="0" fontId="22" fillId="0" borderId="0" xfId="0" applyFont="1" applyAlignment="1">
      <alignment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center" vertical="center"/>
    </xf>
    <xf numFmtId="20" fontId="23" fillId="3" borderId="5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5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textRotation="90" wrapText="1"/>
    </xf>
    <xf numFmtId="0" fontId="0" fillId="2" borderId="13" xfId="0" applyFill="1" applyBorder="1" applyAlignment="1">
      <alignment vertical="center" textRotation="90" wrapText="1"/>
    </xf>
    <xf numFmtId="0" fontId="0" fillId="2" borderId="5" xfId="0" applyFill="1" applyBorder="1" applyAlignment="1">
      <alignment vertical="center" textRotation="90" wrapText="1"/>
    </xf>
    <xf numFmtId="0" fontId="23" fillId="2" borderId="5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8" fillId="0" borderId="0" xfId="0" applyFont="1" applyAlignment="1">
      <alignment vertical="center"/>
    </xf>
    <xf numFmtId="0" fontId="34" fillId="0" borderId="37" xfId="0" applyFont="1" applyBorder="1" applyAlignment="1">
      <alignment horizontal="center" vertical="center" wrapText="1"/>
    </xf>
    <xf numFmtId="0" fontId="34" fillId="9" borderId="37" xfId="0" applyFont="1" applyFill="1" applyBorder="1" applyAlignment="1">
      <alignment horizontal="center" vertical="center" wrapText="1"/>
    </xf>
    <xf numFmtId="0" fontId="35" fillId="10" borderId="37" xfId="0" applyFont="1" applyFill="1" applyBorder="1" applyAlignment="1">
      <alignment horizontal="center" vertical="center" wrapText="1"/>
    </xf>
    <xf numFmtId="0" fontId="35" fillId="10" borderId="34" xfId="0" applyFont="1" applyFill="1" applyBorder="1" applyAlignment="1">
      <alignment horizontal="center" vertical="center" wrapText="1"/>
    </xf>
    <xf numFmtId="0" fontId="36" fillId="10" borderId="37" xfId="0" applyFont="1" applyFill="1" applyBorder="1" applyAlignment="1">
      <alignment horizontal="center" vertical="center" wrapText="1"/>
    </xf>
    <xf numFmtId="0" fontId="37" fillId="10" borderId="35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34" xfId="0" quotePrefix="1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49" fontId="37" fillId="0" borderId="37" xfId="2" applyNumberFormat="1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/>
    </xf>
    <xf numFmtId="0" fontId="37" fillId="10" borderId="35" xfId="2" applyFont="1" applyFill="1" applyBorder="1" applyAlignment="1">
      <alignment horizontal="center" vertical="center" wrapText="1"/>
    </xf>
    <xf numFmtId="0" fontId="37" fillId="10" borderId="36" xfId="2" applyFont="1" applyFill="1" applyBorder="1" applyAlignment="1">
      <alignment horizontal="center" vertical="center" wrapText="1"/>
    </xf>
    <xf numFmtId="0" fontId="35" fillId="7" borderId="37" xfId="0" applyFont="1" applyFill="1" applyBorder="1" applyAlignment="1">
      <alignment horizontal="center" vertical="center" wrapText="1"/>
    </xf>
    <xf numFmtId="0" fontId="35" fillId="7" borderId="34" xfId="0" quotePrefix="1" applyFont="1" applyFill="1" applyBorder="1" applyAlignment="1">
      <alignment horizontal="center" vertical="center" wrapText="1"/>
    </xf>
    <xf numFmtId="49" fontId="37" fillId="0" borderId="37" xfId="2" applyNumberFormat="1" applyFont="1" applyFill="1" applyBorder="1" applyAlignment="1">
      <alignment horizontal="center" vertical="center" wrapText="1"/>
    </xf>
    <xf numFmtId="49" fontId="35" fillId="7" borderId="36" xfId="0" applyNumberFormat="1" applyFont="1" applyFill="1" applyBorder="1" applyAlignment="1">
      <alignment horizontal="center" vertical="center" wrapText="1"/>
    </xf>
    <xf numFmtId="0" fontId="35" fillId="0" borderId="34" xfId="0" quotePrefix="1" applyFont="1" applyBorder="1" applyAlignment="1">
      <alignment horizontal="center" vertical="center" wrapText="1"/>
    </xf>
    <xf numFmtId="0" fontId="36" fillId="10" borderId="38" xfId="0" applyFont="1" applyFill="1" applyBorder="1" applyAlignment="1">
      <alignment horizontal="center" vertical="center" wrapText="1"/>
    </xf>
    <xf numFmtId="0" fontId="38" fillId="10" borderId="38" xfId="0" applyFont="1" applyFill="1" applyBorder="1" applyAlignment="1">
      <alignment horizontal="center" vertical="center" wrapText="1"/>
    </xf>
    <xf numFmtId="49" fontId="35" fillId="10" borderId="38" xfId="0" applyNumberFormat="1" applyFont="1" applyFill="1" applyBorder="1" applyAlignment="1">
      <alignment horizontal="center" vertical="center" wrapText="1"/>
    </xf>
    <xf numFmtId="0" fontId="37" fillId="6" borderId="37" xfId="0" applyFont="1" applyFill="1" applyBorder="1" applyAlignment="1">
      <alignment horizontal="center" vertical="center" wrapText="1"/>
    </xf>
    <xf numFmtId="49" fontId="37" fillId="6" borderId="34" xfId="0" applyNumberFormat="1" applyFont="1" applyFill="1" applyBorder="1" applyAlignment="1">
      <alignment horizontal="center" vertical="center" wrapText="1"/>
    </xf>
    <xf numFmtId="49" fontId="37" fillId="0" borderId="37" xfId="3" applyNumberFormat="1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49" fontId="37" fillId="6" borderId="36" xfId="0" applyNumberFormat="1" applyFont="1" applyFill="1" applyBorder="1" applyAlignment="1">
      <alignment horizontal="center" vertical="center" wrapText="1"/>
    </xf>
    <xf numFmtId="0" fontId="37" fillId="7" borderId="37" xfId="0" applyFont="1" applyFill="1" applyBorder="1" applyAlignment="1">
      <alignment horizontal="center" vertical="center" wrapText="1"/>
    </xf>
    <xf numFmtId="49" fontId="37" fillId="7" borderId="34" xfId="0" applyNumberFormat="1" applyFont="1" applyFill="1" applyBorder="1" applyAlignment="1">
      <alignment horizontal="center" vertical="center" wrapText="1"/>
    </xf>
    <xf numFmtId="0" fontId="34" fillId="7" borderId="37" xfId="0" applyFont="1" applyFill="1" applyBorder="1" applyAlignment="1">
      <alignment horizontal="center" vertical="center"/>
    </xf>
    <xf numFmtId="49" fontId="37" fillId="7" borderId="36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42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0" fontId="37" fillId="0" borderId="34" xfId="3" applyFont="1" applyFill="1" applyBorder="1" applyAlignment="1">
      <alignment vertical="center" wrapText="1"/>
    </xf>
    <xf numFmtId="0" fontId="37" fillId="0" borderId="35" xfId="3" applyFont="1" applyFill="1" applyBorder="1" applyAlignment="1">
      <alignment vertical="center" wrapText="1"/>
    </xf>
    <xf numFmtId="0" fontId="36" fillId="10" borderId="34" xfId="0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49" fontId="37" fillId="0" borderId="37" xfId="0" applyNumberFormat="1" applyFont="1" applyFill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49" fontId="39" fillId="10" borderId="37" xfId="0" applyNumberFormat="1" applyFont="1" applyFill="1" applyBorder="1" applyAlignment="1">
      <alignment horizontal="center" vertical="center" wrapText="1"/>
    </xf>
    <xf numFmtId="0" fontId="37" fillId="0" borderId="37" xfId="1" applyFont="1" applyBorder="1" applyAlignment="1">
      <alignment horizontal="center" vertical="center" wrapText="1"/>
    </xf>
    <xf numFmtId="0" fontId="37" fillId="7" borderId="38" xfId="1" applyFont="1" applyFill="1" applyBorder="1" applyAlignment="1">
      <alignment horizontal="center" vertical="center" wrapText="1"/>
    </xf>
    <xf numFmtId="49" fontId="37" fillId="7" borderId="39" xfId="1" applyNumberFormat="1" applyFont="1" applyFill="1" applyBorder="1" applyAlignment="1">
      <alignment horizontal="center" vertical="center" wrapText="1"/>
    </xf>
    <xf numFmtId="49" fontId="37" fillId="0" borderId="37" xfId="4" applyNumberFormat="1" applyFont="1" applyFill="1" applyBorder="1" applyAlignment="1">
      <alignment horizontal="center" vertical="center" wrapText="1"/>
    </xf>
    <xf numFmtId="0" fontId="37" fillId="0" borderId="44" xfId="1" applyFont="1" applyBorder="1" applyAlignment="1">
      <alignment horizontal="center" vertical="center" wrapText="1"/>
    </xf>
    <xf numFmtId="0" fontId="37" fillId="7" borderId="37" xfId="1" applyFont="1" applyFill="1" applyBorder="1" applyAlignment="1">
      <alignment horizontal="center" vertical="center"/>
    </xf>
    <xf numFmtId="49" fontId="37" fillId="7" borderId="34" xfId="1" applyNumberFormat="1" applyFont="1" applyFill="1" applyBorder="1" applyAlignment="1">
      <alignment horizontal="center" vertical="center" wrapText="1"/>
    </xf>
    <xf numFmtId="0" fontId="37" fillId="0" borderId="38" xfId="1" applyFont="1" applyBorder="1" applyAlignment="1">
      <alignment horizontal="center" vertical="center" wrapText="1"/>
    </xf>
    <xf numFmtId="49" fontId="37" fillId="7" borderId="47" xfId="1" applyNumberFormat="1" applyFont="1" applyFill="1" applyBorder="1" applyAlignment="1">
      <alignment horizontal="center" vertical="center" wrapText="1"/>
    </xf>
    <xf numFmtId="0" fontId="37" fillId="7" borderId="41" xfId="1" applyFont="1" applyFill="1" applyBorder="1" applyAlignment="1">
      <alignment horizontal="center" vertical="center"/>
    </xf>
    <xf numFmtId="49" fontId="37" fillId="7" borderId="35" xfId="1" applyNumberFormat="1" applyFont="1" applyFill="1" applyBorder="1" applyAlignment="1">
      <alignment horizontal="center" vertical="center" wrapText="1"/>
    </xf>
    <xf numFmtId="0" fontId="37" fillId="0" borderId="41" xfId="1" applyFont="1" applyBorder="1" applyAlignment="1">
      <alignment horizontal="center" vertical="center" wrapText="1"/>
    </xf>
    <xf numFmtId="0" fontId="37" fillId="7" borderId="37" xfId="1" applyFont="1" applyFill="1" applyBorder="1" applyAlignment="1">
      <alignment horizontal="center" vertical="center" wrapText="1"/>
    </xf>
    <xf numFmtId="49" fontId="37" fillId="7" borderId="36" xfId="1" applyNumberFormat="1" applyFont="1" applyFill="1" applyBorder="1" applyAlignment="1">
      <alignment horizontal="center" vertical="center" wrapText="1"/>
    </xf>
    <xf numFmtId="0" fontId="37" fillId="7" borderId="41" xfId="1" applyFont="1" applyFill="1" applyBorder="1" applyAlignment="1">
      <alignment horizontal="center" vertical="center" wrapText="1"/>
    </xf>
    <xf numFmtId="0" fontId="37" fillId="0" borderId="37" xfId="1" applyFont="1" applyFill="1" applyBorder="1" applyAlignment="1">
      <alignment horizontal="center" vertical="center" wrapText="1"/>
    </xf>
    <xf numFmtId="49" fontId="37" fillId="0" borderId="34" xfId="1" applyNumberFormat="1" applyFont="1" applyBorder="1" applyAlignment="1">
      <alignment horizontal="center" vertical="center" wrapText="1"/>
    </xf>
    <xf numFmtId="49" fontId="37" fillId="0" borderId="36" xfId="1" applyNumberFormat="1" applyFont="1" applyBorder="1" applyAlignment="1">
      <alignment horizontal="center" vertical="center" wrapText="1"/>
    </xf>
    <xf numFmtId="0" fontId="37" fillId="0" borderId="41" xfId="1" applyFont="1" applyFill="1" applyBorder="1" applyAlignment="1">
      <alignment horizontal="center" vertical="center" wrapText="1"/>
    </xf>
    <xf numFmtId="49" fontId="37" fillId="0" borderId="34" xfId="1" applyNumberFormat="1" applyFont="1" applyFill="1" applyBorder="1" applyAlignment="1">
      <alignment horizontal="center" vertical="center" wrapText="1"/>
    </xf>
    <xf numFmtId="0" fontId="37" fillId="0" borderId="44" xfId="1" applyFont="1" applyFill="1" applyBorder="1" applyAlignment="1">
      <alignment horizontal="center" vertical="center" wrapText="1"/>
    </xf>
    <xf numFmtId="165" fontId="39" fillId="0" borderId="48" xfId="5" applyFont="1" applyBorder="1" applyAlignment="1">
      <alignment horizontal="center" vertical="center" wrapText="1"/>
    </xf>
    <xf numFmtId="165" fontId="39" fillId="0" borderId="49" xfId="5" applyFont="1" applyBorder="1" applyAlignment="1">
      <alignment horizontal="center" vertical="center" wrapText="1"/>
    </xf>
    <xf numFmtId="165" fontId="39" fillId="0" borderId="50" xfId="5" applyFont="1" applyFill="1" applyBorder="1" applyAlignment="1">
      <alignment horizontal="center" vertical="center" wrapText="1"/>
    </xf>
    <xf numFmtId="165" fontId="39" fillId="0" borderId="37" xfId="5" applyFont="1" applyBorder="1" applyAlignment="1">
      <alignment horizontal="center" vertical="center"/>
    </xf>
    <xf numFmtId="49" fontId="39" fillId="0" borderId="49" xfId="2" applyNumberFormat="1" applyFont="1" applyFill="1" applyBorder="1" applyAlignment="1">
      <alignment horizontal="center" vertical="center" wrapText="1"/>
    </xf>
    <xf numFmtId="165" fontId="39" fillId="0" borderId="58" xfId="5" applyFont="1" applyBorder="1" applyAlignment="1">
      <alignment horizontal="center" vertical="center" wrapText="1"/>
    </xf>
    <xf numFmtId="165" fontId="39" fillId="0" borderId="52" xfId="5" applyFont="1" applyBorder="1" applyAlignment="1">
      <alignment horizontal="center" vertical="center" wrapText="1"/>
    </xf>
    <xf numFmtId="165" fontId="39" fillId="0" borderId="59" xfId="5" applyFont="1" applyFill="1" applyBorder="1" applyAlignment="1">
      <alignment horizontal="center" vertical="center" wrapText="1"/>
    </xf>
    <xf numFmtId="165" fontId="39" fillId="0" borderId="38" xfId="5" applyFont="1" applyBorder="1" applyAlignment="1">
      <alignment horizontal="center" vertical="center"/>
    </xf>
    <xf numFmtId="165" fontId="39" fillId="0" borderId="60" xfId="5" applyFont="1" applyBorder="1" applyAlignment="1">
      <alignment horizontal="center" vertical="center" wrapText="1"/>
    </xf>
    <xf numFmtId="165" fontId="39" fillId="0" borderId="38" xfId="5" applyFont="1" applyBorder="1" applyAlignment="1">
      <alignment horizontal="center" vertical="center" wrapText="1" shrinkToFit="1"/>
    </xf>
    <xf numFmtId="49" fontId="39" fillId="0" borderId="52" xfId="2" applyNumberFormat="1" applyFont="1" applyFill="1" applyBorder="1" applyAlignment="1">
      <alignment horizontal="center" vertical="center" wrapText="1"/>
    </xf>
    <xf numFmtId="165" fontId="39" fillId="0" borderId="37" xfId="5" applyFont="1" applyBorder="1" applyAlignment="1">
      <alignment horizontal="center" vertical="center" wrapText="1"/>
    </xf>
    <xf numFmtId="165" fontId="39" fillId="0" borderId="37" xfId="5" applyFont="1" applyFill="1" applyBorder="1" applyAlignment="1">
      <alignment horizontal="center" vertical="center" wrapText="1"/>
    </xf>
    <xf numFmtId="49" fontId="39" fillId="0" borderId="50" xfId="5" applyNumberFormat="1" applyFont="1" applyFill="1" applyBorder="1" applyAlignment="1">
      <alignment horizontal="center" vertical="center" wrapText="1"/>
    </xf>
    <xf numFmtId="165" fontId="39" fillId="0" borderId="37" xfId="5" applyFont="1" applyFill="1" applyBorder="1" applyAlignment="1">
      <alignment horizontal="center" vertical="center"/>
    </xf>
    <xf numFmtId="49" fontId="39" fillId="0" borderId="61" xfId="5" applyNumberFormat="1" applyFont="1" applyFill="1" applyBorder="1" applyAlignment="1">
      <alignment horizontal="center" vertical="center" wrapText="1"/>
    </xf>
    <xf numFmtId="49" fontId="39" fillId="0" borderId="37" xfId="2" applyNumberFormat="1" applyFont="1" applyFill="1" applyBorder="1" applyAlignment="1">
      <alignment horizontal="center" vertical="center" wrapText="1"/>
    </xf>
    <xf numFmtId="0" fontId="35" fillId="10" borderId="38" xfId="0" applyFont="1" applyFill="1" applyBorder="1" applyAlignment="1">
      <alignment horizontal="center" vertical="center" wrapText="1"/>
    </xf>
    <xf numFmtId="0" fontId="37" fillId="10" borderId="37" xfId="2" applyFont="1" applyFill="1" applyBorder="1" applyAlignment="1">
      <alignment horizontal="center" vertical="center"/>
    </xf>
    <xf numFmtId="49" fontId="37" fillId="0" borderId="37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37" fillId="0" borderId="38" xfId="0" quotePrefix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0" fontId="37" fillId="0" borderId="37" xfId="0" quotePrefix="1" applyFont="1" applyFill="1" applyBorder="1" applyAlignment="1">
      <alignment horizontal="center" vertical="center" wrapText="1"/>
    </xf>
    <xf numFmtId="0" fontId="42" fillId="10" borderId="37" xfId="0" applyFont="1" applyFill="1" applyBorder="1" applyAlignment="1">
      <alignment horizontal="center" vertical="center" wrapText="1"/>
    </xf>
    <xf numFmtId="0" fontId="42" fillId="10" borderId="34" xfId="0" applyFont="1" applyFill="1" applyBorder="1" applyAlignment="1">
      <alignment horizontal="center" vertical="center" wrapText="1"/>
    </xf>
    <xf numFmtId="0" fontId="38" fillId="10" borderId="37" xfId="0" applyFont="1" applyFill="1" applyBorder="1" applyAlignment="1">
      <alignment horizontal="center" vertical="center" wrapText="1"/>
    </xf>
    <xf numFmtId="0" fontId="37" fillId="10" borderId="62" xfId="2" applyFont="1" applyFill="1" applyBorder="1" applyAlignment="1">
      <alignment horizontal="center" vertical="center" wrapText="1"/>
    </xf>
    <xf numFmtId="0" fontId="37" fillId="10" borderId="43" xfId="2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4" xfId="0" quotePrefix="1" applyFont="1" applyFill="1" applyBorder="1" applyAlignment="1">
      <alignment horizontal="center" vertical="center" wrapText="1"/>
    </xf>
    <xf numFmtId="49" fontId="37" fillId="0" borderId="37" xfId="2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 wrapText="1"/>
    </xf>
    <xf numFmtId="0" fontId="43" fillId="10" borderId="38" xfId="0" applyFont="1" applyFill="1" applyBorder="1" applyAlignment="1">
      <alignment horizontal="center" vertical="center" wrapText="1"/>
    </xf>
    <xf numFmtId="49" fontId="39" fillId="10" borderId="38" xfId="0" applyNumberFormat="1" applyFont="1" applyFill="1" applyBorder="1" applyAlignment="1">
      <alignment horizontal="center" vertical="center" wrapText="1"/>
    </xf>
    <xf numFmtId="49" fontId="37" fillId="7" borderId="34" xfId="1" quotePrefix="1" applyNumberFormat="1" applyFont="1" applyFill="1" applyBorder="1" applyAlignment="1">
      <alignment horizontal="center" vertical="center" wrapText="1"/>
    </xf>
    <xf numFmtId="0" fontId="37" fillId="7" borderId="38" xfId="1" applyFont="1" applyFill="1" applyBorder="1" applyAlignment="1">
      <alignment horizontal="center" vertical="center"/>
    </xf>
    <xf numFmtId="49" fontId="37" fillId="7" borderId="37" xfId="2" applyNumberFormat="1" applyFont="1" applyFill="1" applyBorder="1" applyAlignment="1">
      <alignment horizontal="center" vertical="center"/>
    </xf>
    <xf numFmtId="0" fontId="37" fillId="0" borderId="37" xfId="1" applyFont="1" applyFill="1" applyBorder="1" applyAlignment="1">
      <alignment horizontal="center" vertical="center"/>
    </xf>
    <xf numFmtId="49" fontId="37" fillId="0" borderId="34" xfId="1" quotePrefix="1" applyNumberFormat="1" applyFont="1" applyFill="1" applyBorder="1" applyAlignment="1">
      <alignment horizontal="center" vertical="center" wrapText="1"/>
    </xf>
    <xf numFmtId="49" fontId="37" fillId="0" borderId="37" xfId="6" applyNumberFormat="1" applyFont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49" fontId="37" fillId="0" borderId="37" xfId="6" applyNumberFormat="1" applyFont="1" applyFill="1" applyBorder="1" applyAlignment="1">
      <alignment horizontal="center" vertical="center"/>
    </xf>
    <xf numFmtId="49" fontId="35" fillId="0" borderId="36" xfId="0" applyNumberFormat="1" applyFont="1" applyBorder="1" applyAlignment="1">
      <alignment horizontal="center" vertical="center" wrapText="1"/>
    </xf>
    <xf numFmtId="1" fontId="38" fillId="11" borderId="37" xfId="0" applyNumberFormat="1" applyFont="1" applyFill="1" applyBorder="1" applyAlignment="1">
      <alignment horizontal="center" vertical="center" wrapText="1"/>
    </xf>
    <xf numFmtId="166" fontId="38" fillId="11" borderId="37" xfId="0" applyNumberFormat="1" applyFont="1" applyFill="1" applyBorder="1" applyAlignment="1">
      <alignment horizontal="center" vertical="center" wrapText="1"/>
    </xf>
    <xf numFmtId="0" fontId="30" fillId="10" borderId="34" xfId="0" applyFont="1" applyFill="1" applyBorder="1" applyAlignment="1">
      <alignment horizontal="center" vertical="center" wrapText="1"/>
    </xf>
    <xf numFmtId="0" fontId="30" fillId="10" borderId="35" xfId="0" applyFont="1" applyFill="1" applyBorder="1" applyAlignment="1">
      <alignment horizontal="center" vertical="center" wrapText="1"/>
    </xf>
    <xf numFmtId="0" fontId="30" fillId="10" borderId="36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7" fillId="2" borderId="4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indent="3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2" borderId="5" xfId="0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55" fillId="0" borderId="80" xfId="0" applyFont="1" applyBorder="1" applyAlignment="1" applyProtection="1">
      <alignment horizontal="center"/>
    </xf>
    <xf numFmtId="0" fontId="55" fillId="0" borderId="80" xfId="0" applyFont="1" applyBorder="1" applyAlignment="1" applyProtection="1">
      <alignment horizontal="center" wrapText="1"/>
    </xf>
    <xf numFmtId="0" fontId="56" fillId="0" borderId="80" xfId="0" applyFont="1" applyBorder="1" applyAlignment="1" applyProtection="1">
      <alignment horizontal="center"/>
    </xf>
    <xf numFmtId="0" fontId="57" fillId="0" borderId="81" xfId="0" applyFont="1" applyBorder="1" applyAlignment="1" applyProtection="1">
      <alignment horizontal="center" vertical="center" wrapText="1"/>
    </xf>
    <xf numFmtId="0" fontId="57" fillId="0" borderId="82" xfId="0" applyFont="1" applyBorder="1" applyAlignment="1" applyProtection="1">
      <alignment horizontal="center" vertical="center" wrapText="1"/>
    </xf>
    <xf numFmtId="0" fontId="58" fillId="0" borderId="82" xfId="0" applyFont="1" applyBorder="1" applyAlignment="1" applyProtection="1">
      <alignment horizontal="center" vertical="center" wrapText="1"/>
    </xf>
    <xf numFmtId="1" fontId="58" fillId="0" borderId="82" xfId="0" applyNumberFormat="1" applyFont="1" applyFill="1" applyBorder="1" applyAlignment="1" applyProtection="1">
      <alignment horizontal="center" vertical="center" wrapText="1"/>
    </xf>
    <xf numFmtId="0" fontId="58" fillId="0" borderId="82" xfId="0" applyFont="1" applyBorder="1" applyAlignment="1" applyProtection="1">
      <alignment vertical="center" wrapText="1"/>
    </xf>
    <xf numFmtId="0" fontId="55" fillId="0" borderId="83" xfId="0" applyFont="1" applyBorder="1" applyAlignment="1" applyProtection="1">
      <alignment vertical="center" wrapText="1"/>
    </xf>
    <xf numFmtId="0" fontId="59" fillId="0" borderId="82" xfId="0" applyFont="1" applyBorder="1" applyAlignment="1" applyProtection="1">
      <alignment horizontal="center" vertical="center" wrapText="1"/>
    </xf>
    <xf numFmtId="0" fontId="60" fillId="0" borderId="82" xfId="0" applyFont="1" applyBorder="1" applyAlignment="1" applyProtection="1">
      <alignment horizontal="center" vertical="center" wrapText="1"/>
    </xf>
    <xf numFmtId="1" fontId="60" fillId="0" borderId="82" xfId="0" applyNumberFormat="1" applyFont="1" applyFill="1" applyBorder="1" applyAlignment="1" applyProtection="1">
      <alignment horizontal="center" vertical="center" wrapText="1"/>
    </xf>
    <xf numFmtId="0" fontId="60" fillId="0" borderId="82" xfId="0" applyFont="1" applyBorder="1" applyAlignment="1" applyProtection="1">
      <alignment vertical="center" wrapText="1"/>
    </xf>
    <xf numFmtId="0" fontId="61" fillId="0" borderId="83" xfId="0" applyFont="1" applyBorder="1" applyAlignment="1" applyProtection="1">
      <alignment vertical="center" wrapText="1"/>
    </xf>
    <xf numFmtId="0" fontId="62" fillId="0" borderId="82" xfId="0" applyFont="1" applyBorder="1" applyAlignment="1" applyProtection="1">
      <alignment horizontal="center" vertical="center" wrapText="1"/>
    </xf>
    <xf numFmtId="0" fontId="57" fillId="0" borderId="81" xfId="0" applyFont="1" applyBorder="1" applyAlignment="1" applyProtection="1">
      <alignment horizontal="center" vertical="center"/>
    </xf>
    <xf numFmtId="0" fontId="52" fillId="0" borderId="82" xfId="0" applyFont="1" applyBorder="1" applyAlignment="1" applyProtection="1">
      <alignment horizontal="center" vertical="center" wrapText="1"/>
    </xf>
    <xf numFmtId="0" fontId="58" fillId="0" borderId="82" xfId="0" applyNumberFormat="1" applyFont="1" applyFill="1" applyBorder="1" applyAlignment="1" applyProtection="1">
      <alignment horizontal="center" vertical="center" wrapText="1"/>
    </xf>
    <xf numFmtId="49" fontId="60" fillId="0" borderId="82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20" fillId="0" borderId="0" xfId="0" applyFont="1" applyAlignment="1">
      <alignment horizontal="left" vertical="center" indent="1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indent="7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2" fillId="2" borderId="85" xfId="0" applyFont="1" applyFill="1" applyBorder="1" applyAlignment="1">
      <alignment horizontal="center" vertical="center" wrapText="1"/>
    </xf>
    <xf numFmtId="0" fontId="22" fillId="2" borderId="86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1" fillId="0" borderId="89" xfId="0" applyFont="1" applyBorder="1" applyAlignment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12" borderId="88" xfId="0" applyFont="1" applyFill="1" applyBorder="1" applyAlignment="1">
      <alignment horizontal="center" vertical="center"/>
    </xf>
    <xf numFmtId="0" fontId="65" fillId="12" borderId="90" xfId="0" applyFont="1" applyFill="1" applyBorder="1" applyAlignment="1">
      <alignment horizontal="center" vertical="center"/>
    </xf>
    <xf numFmtId="0" fontId="71" fillId="13" borderId="88" xfId="0" applyFont="1" applyFill="1" applyBorder="1" applyAlignment="1">
      <alignment horizontal="center" vertical="center"/>
    </xf>
    <xf numFmtId="0" fontId="65" fillId="13" borderId="9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indent="2"/>
    </xf>
    <xf numFmtId="0" fontId="22" fillId="14" borderId="16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3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indent="12"/>
    </xf>
    <xf numFmtId="0" fontId="11" fillId="0" borderId="1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 wrapText="1"/>
    </xf>
    <xf numFmtId="0" fontId="20" fillId="0" borderId="100" xfId="0" applyFont="1" applyBorder="1" applyAlignment="1">
      <alignment vertical="center" wrapText="1"/>
    </xf>
    <xf numFmtId="0" fontId="11" fillId="0" borderId="100" xfId="0" applyFont="1" applyBorder="1" applyAlignment="1">
      <alignment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98" xfId="0" applyBorder="1" applyAlignment="1">
      <alignment vertical="center" wrapText="1"/>
    </xf>
    <xf numFmtId="3" fontId="11" fillId="0" borderId="9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50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6" fillId="0" borderId="0" xfId="0" applyFont="1" applyAlignment="1">
      <alignment horizontal="left" vertical="center" indent="2"/>
    </xf>
    <xf numFmtId="0" fontId="22" fillId="0" borderId="6" xfId="0" applyFont="1" applyBorder="1" applyAlignment="1">
      <alignment vertical="center"/>
    </xf>
    <xf numFmtId="0" fontId="21" fillId="0" borderId="0" xfId="0" applyFont="1" applyAlignment="1"/>
    <xf numFmtId="0" fontId="72" fillId="0" borderId="23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8" fillId="0" borderId="101" xfId="0" applyFont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/>
    </xf>
    <xf numFmtId="49" fontId="78" fillId="0" borderId="102" xfId="0" applyNumberFormat="1" applyFont="1" applyBorder="1" applyAlignment="1">
      <alignment horizontal="center" vertical="center"/>
    </xf>
    <xf numFmtId="49" fontId="78" fillId="9" borderId="103" xfId="0" applyNumberFormat="1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 wrapText="1"/>
    </xf>
    <xf numFmtId="4" fontId="20" fillId="0" borderId="105" xfId="8" applyNumberFormat="1" applyFont="1" applyBorder="1" applyAlignment="1">
      <alignment horizontal="center" vertical="center"/>
    </xf>
    <xf numFmtId="4" fontId="20" fillId="9" borderId="106" xfId="8" applyNumberFormat="1" applyFont="1" applyFill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4" fontId="20" fillId="0" borderId="37" xfId="0" applyNumberFormat="1" applyFont="1" applyBorder="1" applyAlignment="1">
      <alignment horizontal="center" vertical="center"/>
    </xf>
    <xf numFmtId="4" fontId="20" fillId="9" borderId="108" xfId="0" applyNumberFormat="1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/>
    </xf>
    <xf numFmtId="4" fontId="0" fillId="9" borderId="108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 wrapText="1"/>
    </xf>
    <xf numFmtId="4" fontId="0" fillId="0" borderId="110" xfId="0" applyNumberFormat="1" applyFont="1" applyBorder="1" applyAlignment="1">
      <alignment horizontal="center" vertical="center"/>
    </xf>
    <xf numFmtId="4" fontId="0" fillId="9" borderId="111" xfId="0" applyNumberFormat="1" applyFont="1" applyFill="1" applyBorder="1" applyAlignment="1">
      <alignment horizontal="center" vertical="center"/>
    </xf>
    <xf numFmtId="0" fontId="45" fillId="9" borderId="112" xfId="0" applyFont="1" applyFill="1" applyBorder="1" applyAlignment="1">
      <alignment horizontal="center" vertical="center"/>
    </xf>
    <xf numFmtId="0" fontId="45" fillId="9" borderId="113" xfId="0" applyFont="1" applyFill="1" applyBorder="1" applyAlignment="1">
      <alignment horizontal="center" vertical="center"/>
    </xf>
    <xf numFmtId="4" fontId="45" fillId="9" borderId="113" xfId="0" applyNumberFormat="1" applyFont="1" applyFill="1" applyBorder="1" applyAlignment="1">
      <alignment horizontal="center" vertical="center"/>
    </xf>
    <xf numFmtId="4" fontId="45" fillId="9" borderId="1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5" fillId="0" borderId="84" xfId="0" applyFont="1" applyBorder="1" applyAlignment="1"/>
    <xf numFmtId="0" fontId="84" fillId="0" borderId="0" xfId="0" applyFont="1"/>
    <xf numFmtId="0" fontId="65" fillId="0" borderId="0" xfId="0" applyFont="1"/>
    <xf numFmtId="0" fontId="87" fillId="0" borderId="0" xfId="0" applyFont="1" applyAlignment="1">
      <alignment horizontal="justify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 textRotation="90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textRotation="90" wrapText="1"/>
    </xf>
    <xf numFmtId="0" fontId="40" fillId="2" borderId="5" xfId="0" applyFont="1" applyFill="1" applyBorder="1" applyAlignment="1">
      <alignment horizontal="center" vertical="center" textRotation="90"/>
    </xf>
    <xf numFmtId="0" fontId="88" fillId="2" borderId="5" xfId="0" applyFont="1" applyFill="1" applyBorder="1" applyAlignment="1">
      <alignment vertical="center" textRotation="90" wrapText="1"/>
    </xf>
    <xf numFmtId="0" fontId="88" fillId="0" borderId="13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88" fillId="0" borderId="13" xfId="0" applyFont="1" applyBorder="1" applyAlignment="1">
      <alignment vertical="center" wrapText="1"/>
    </xf>
    <xf numFmtId="0" fontId="88" fillId="0" borderId="5" xfId="0" applyFont="1" applyBorder="1" applyAlignment="1">
      <alignment vertical="center" wrapText="1"/>
    </xf>
    <xf numFmtId="0" fontId="88" fillId="0" borderId="8" xfId="0" applyFont="1" applyBorder="1" applyAlignment="1">
      <alignment vertical="center" wrapText="1"/>
    </xf>
    <xf numFmtId="0" fontId="88" fillId="0" borderId="5" xfId="0" applyFont="1" applyBorder="1" applyAlignment="1">
      <alignment horizontal="center" vertical="center"/>
    </xf>
    <xf numFmtId="3" fontId="88" fillId="0" borderId="5" xfId="0" applyNumberFormat="1" applyFont="1" applyBorder="1" applyAlignment="1">
      <alignment horizontal="center" vertical="center" wrapText="1"/>
    </xf>
    <xf numFmtId="3" fontId="88" fillId="0" borderId="5" xfId="0" applyNumberFormat="1" applyFont="1" applyBorder="1" applyAlignment="1">
      <alignment horizontal="center" vertical="center"/>
    </xf>
    <xf numFmtId="46" fontId="88" fillId="0" borderId="13" xfId="0" applyNumberFormat="1" applyFont="1" applyBorder="1" applyAlignment="1">
      <alignment horizontal="center" vertical="center" wrapText="1"/>
    </xf>
    <xf numFmtId="164" fontId="88" fillId="0" borderId="13" xfId="0" applyNumberFormat="1" applyFont="1" applyBorder="1" applyAlignment="1">
      <alignment horizontal="center" vertical="center" wrapText="1"/>
    </xf>
    <xf numFmtId="20" fontId="88" fillId="0" borderId="13" xfId="0" applyNumberFormat="1" applyFont="1" applyBorder="1" applyAlignment="1">
      <alignment horizontal="center" vertical="center" wrapText="1"/>
    </xf>
    <xf numFmtId="0" fontId="88" fillId="0" borderId="18" xfId="0" applyFont="1" applyBorder="1" applyAlignment="1">
      <alignment vertical="center" wrapText="1"/>
    </xf>
    <xf numFmtId="0" fontId="88" fillId="0" borderId="19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20" fontId="88" fillId="0" borderId="13" xfId="0" applyNumberFormat="1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4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vertical="center" wrapText="1"/>
    </xf>
    <xf numFmtId="3" fontId="88" fillId="0" borderId="12" xfId="0" applyNumberFormat="1" applyFont="1" applyBorder="1" applyAlignment="1">
      <alignment horizontal="center" vertical="center" wrapText="1"/>
    </xf>
    <xf numFmtId="3" fontId="88" fillId="0" borderId="12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92" fillId="5" borderId="37" xfId="0" applyFont="1" applyFill="1" applyBorder="1" applyAlignment="1">
      <alignment horizontal="center" vertical="center" wrapText="1"/>
    </xf>
    <xf numFmtId="0" fontId="92" fillId="0" borderId="37" xfId="0" quotePrefix="1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94" fillId="5" borderId="37" xfId="0" applyFont="1" applyFill="1" applyBorder="1" applyAlignment="1">
      <alignment horizontal="center" vertical="center" wrapText="1"/>
    </xf>
    <xf numFmtId="0" fontId="92" fillId="6" borderId="37" xfId="0" applyFont="1" applyFill="1" applyBorder="1" applyAlignment="1">
      <alignment horizontal="center" vertical="center" wrapText="1"/>
    </xf>
    <xf numFmtId="0" fontId="92" fillId="6" borderId="37" xfId="0" quotePrefix="1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vertical="center" wrapText="1"/>
    </xf>
    <xf numFmtId="49" fontId="92" fillId="6" borderId="37" xfId="0" applyNumberFormat="1" applyFont="1" applyFill="1" applyBorder="1" applyAlignment="1">
      <alignment horizontal="center" vertical="center" wrapText="1"/>
    </xf>
    <xf numFmtId="0" fontId="92" fillId="0" borderId="37" xfId="0" quotePrefix="1" applyFont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95" fillId="5" borderId="38" xfId="0" applyFont="1" applyFill="1" applyBorder="1" applyAlignment="1">
      <alignment horizontal="center" vertical="center" wrapText="1"/>
    </xf>
    <xf numFmtId="49" fontId="92" fillId="5" borderId="38" xfId="0" applyNumberFormat="1" applyFont="1" applyFill="1" applyBorder="1" applyAlignment="1">
      <alignment horizontal="center" vertical="center" wrapText="1"/>
    </xf>
    <xf numFmtId="0" fontId="93" fillId="6" borderId="37" xfId="0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vertical="center" wrapText="1"/>
    </xf>
    <xf numFmtId="49" fontId="93" fillId="0" borderId="37" xfId="0" applyNumberFormat="1" applyFont="1" applyFill="1" applyBorder="1" applyAlignment="1">
      <alignment horizontal="center" vertical="center" wrapText="1"/>
    </xf>
    <xf numFmtId="0" fontId="93" fillId="6" borderId="38" xfId="0" applyFont="1" applyFill="1" applyBorder="1" applyAlignment="1">
      <alignment horizontal="center" vertical="center" wrapText="1"/>
    </xf>
    <xf numFmtId="49" fontId="93" fillId="6" borderId="37" xfId="0" applyNumberFormat="1" applyFont="1" applyFill="1" applyBorder="1" applyAlignment="1">
      <alignment horizontal="center" vertical="center" wrapText="1"/>
    </xf>
    <xf numFmtId="0" fontId="93" fillId="6" borderId="41" xfId="0" applyFont="1" applyFill="1" applyBorder="1" applyAlignment="1">
      <alignment horizontal="center" vertical="center" wrapText="1"/>
    </xf>
    <xf numFmtId="0" fontId="93" fillId="7" borderId="37" xfId="0" applyFont="1" applyFill="1" applyBorder="1" applyAlignment="1">
      <alignment horizontal="center" vertical="center" wrapText="1"/>
    </xf>
    <xf numFmtId="0" fontId="93" fillId="6" borderId="37" xfId="0" applyFont="1" applyFill="1" applyBorder="1" applyAlignment="1">
      <alignment vertical="center" wrapText="1"/>
    </xf>
    <xf numFmtId="0" fontId="93" fillId="0" borderId="37" xfId="0" applyFont="1" applyFill="1" applyBorder="1" applyAlignment="1">
      <alignment horizontal="center" vertical="center"/>
    </xf>
    <xf numFmtId="0" fontId="93" fillId="6" borderId="37" xfId="0" applyFont="1" applyFill="1" applyBorder="1" applyAlignment="1">
      <alignment horizontal="center" vertical="center"/>
    </xf>
    <xf numFmtId="0" fontId="93" fillId="5" borderId="37" xfId="0" applyFont="1" applyFill="1" applyBorder="1" applyAlignment="1">
      <alignment horizontal="center" vertical="center" wrapText="1"/>
    </xf>
    <xf numFmtId="49" fontId="92" fillId="0" borderId="37" xfId="0" applyNumberFormat="1" applyFont="1" applyBorder="1" applyAlignment="1">
      <alignment horizontal="center" vertical="center" wrapText="1"/>
    </xf>
    <xf numFmtId="0" fontId="92" fillId="5" borderId="38" xfId="0" applyFont="1" applyFill="1" applyBorder="1" applyAlignment="1">
      <alignment horizontal="center" vertical="center" wrapText="1"/>
    </xf>
    <xf numFmtId="49" fontId="92" fillId="5" borderId="37" xfId="0" applyNumberFormat="1" applyFont="1" applyFill="1" applyBorder="1" applyAlignment="1">
      <alignment horizontal="center" vertical="center" wrapText="1"/>
    </xf>
    <xf numFmtId="0" fontId="93" fillId="0" borderId="37" xfId="1" applyFont="1" applyBorder="1" applyAlignment="1">
      <alignment horizontal="center" vertical="center" wrapText="1"/>
    </xf>
    <xf numFmtId="0" fontId="93" fillId="6" borderId="38" xfId="1" applyFont="1" applyFill="1" applyBorder="1" applyAlignment="1">
      <alignment horizontal="center" vertical="center" wrapText="1"/>
    </xf>
    <xf numFmtId="0" fontId="92" fillId="6" borderId="37" xfId="1" applyFont="1" applyFill="1" applyBorder="1" applyAlignment="1">
      <alignment horizontal="center" vertical="center" wrapText="1"/>
    </xf>
    <xf numFmtId="49" fontId="93" fillId="6" borderId="38" xfId="1" applyNumberFormat="1" applyFont="1" applyFill="1" applyBorder="1" applyAlignment="1">
      <alignment horizontal="center" vertical="center" wrapText="1"/>
    </xf>
    <xf numFmtId="0" fontId="93" fillId="0" borderId="44" xfId="1" applyFont="1" applyBorder="1" applyAlignment="1">
      <alignment horizontal="center" vertical="center" wrapText="1"/>
    </xf>
    <xf numFmtId="0" fontId="93" fillId="6" borderId="37" xfId="1" applyFont="1" applyFill="1" applyBorder="1" applyAlignment="1">
      <alignment horizontal="center" vertical="center"/>
    </xf>
    <xf numFmtId="49" fontId="93" fillId="6" borderId="37" xfId="1" applyNumberFormat="1" applyFont="1" applyFill="1" applyBorder="1" applyAlignment="1">
      <alignment horizontal="center" vertical="center" wrapText="1"/>
    </xf>
    <xf numFmtId="0" fontId="93" fillId="6" borderId="37" xfId="1" applyFont="1" applyFill="1" applyBorder="1" applyAlignment="1">
      <alignment horizontal="center" vertical="center" wrapText="1"/>
    </xf>
    <xf numFmtId="0" fontId="93" fillId="0" borderId="38" xfId="1" applyFont="1" applyBorder="1" applyAlignment="1">
      <alignment horizontal="center" vertical="center" wrapText="1"/>
    </xf>
    <xf numFmtId="49" fontId="93" fillId="6" borderId="40" xfId="1" applyNumberFormat="1" applyFont="1" applyFill="1" applyBorder="1" applyAlignment="1">
      <alignment horizontal="center" vertical="center" wrapText="1"/>
    </xf>
    <xf numFmtId="0" fontId="93" fillId="6" borderId="41" xfId="1" applyFont="1" applyFill="1" applyBorder="1" applyAlignment="1">
      <alignment horizontal="center" vertical="center"/>
    </xf>
    <xf numFmtId="49" fontId="93" fillId="6" borderId="36" xfId="1" applyNumberFormat="1" applyFont="1" applyFill="1" applyBorder="1" applyAlignment="1">
      <alignment horizontal="center" vertical="center" wrapText="1"/>
    </xf>
    <xf numFmtId="0" fontId="93" fillId="0" borderId="41" xfId="1" applyFont="1" applyBorder="1" applyAlignment="1">
      <alignment horizontal="center" vertical="center" wrapText="1"/>
    </xf>
    <xf numFmtId="0" fontId="93" fillId="6" borderId="41" xfId="1" applyFont="1" applyFill="1" applyBorder="1" applyAlignment="1">
      <alignment horizontal="center" vertical="center" wrapText="1"/>
    </xf>
    <xf numFmtId="0" fontId="93" fillId="0" borderId="37" xfId="1" applyFont="1" applyBorder="1" applyAlignment="1">
      <alignment horizontal="center" vertical="center"/>
    </xf>
    <xf numFmtId="49" fontId="93" fillId="0" borderId="37" xfId="1" applyNumberFormat="1" applyFont="1" applyFill="1" applyBorder="1" applyAlignment="1">
      <alignment horizontal="center" vertical="center" wrapText="1"/>
    </xf>
    <xf numFmtId="0" fontId="93" fillId="0" borderId="38" xfId="1" applyFont="1" applyFill="1" applyBorder="1" applyAlignment="1">
      <alignment horizontal="center" vertical="center" wrapText="1"/>
    </xf>
    <xf numFmtId="0" fontId="93" fillId="0" borderId="37" xfId="1" applyFont="1" applyFill="1" applyBorder="1" applyAlignment="1">
      <alignment horizontal="center" vertical="center" wrapText="1"/>
    </xf>
    <xf numFmtId="49" fontId="93" fillId="0" borderId="37" xfId="1" applyNumberFormat="1" applyFont="1" applyBorder="1" applyAlignment="1">
      <alignment horizontal="center" vertical="center" wrapText="1"/>
    </xf>
    <xf numFmtId="0" fontId="93" fillId="0" borderId="44" xfId="1" applyFont="1" applyFill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49" fontId="92" fillId="0" borderId="37" xfId="0" applyNumberFormat="1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right" vertical="top" wrapText="1"/>
    </xf>
    <xf numFmtId="0" fontId="92" fillId="5" borderId="38" xfId="0" applyFont="1" applyFill="1" applyBorder="1" applyAlignment="1">
      <alignment horizontal="center" vertical="top" wrapText="1"/>
    </xf>
    <xf numFmtId="0" fontId="92" fillId="5" borderId="37" xfId="0" applyFont="1" applyFill="1" applyBorder="1" applyAlignment="1">
      <alignment horizontal="center" vertical="top" wrapText="1"/>
    </xf>
    <xf numFmtId="0" fontId="96" fillId="5" borderId="37" xfId="0" applyFont="1" applyFill="1" applyBorder="1" applyAlignment="1">
      <alignment horizontal="left" vertical="top" wrapText="1"/>
    </xf>
    <xf numFmtId="0" fontId="96" fillId="5" borderId="37" xfId="0" applyFont="1" applyFill="1" applyBorder="1" applyAlignment="1">
      <alignment horizontal="center" vertical="top" wrapText="1"/>
    </xf>
    <xf numFmtId="0" fontId="93" fillId="0" borderId="38" xfId="0" applyFont="1" applyFill="1" applyBorder="1" applyAlignment="1">
      <alignment horizontal="center" vertical="center" wrapText="1"/>
    </xf>
    <xf numFmtId="49" fontId="93" fillId="6" borderId="37" xfId="2" applyNumberFormat="1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center" wrapText="1"/>
    </xf>
    <xf numFmtId="49" fontId="93" fillId="6" borderId="37" xfId="0" applyNumberFormat="1" applyFont="1" applyFill="1" applyBorder="1" applyAlignment="1">
      <alignment horizontal="center" vertical="center"/>
    </xf>
    <xf numFmtId="49" fontId="93" fillId="6" borderId="38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 wrapText="1"/>
    </xf>
    <xf numFmtId="0" fontId="93" fillId="6" borderId="38" xfId="0" quotePrefix="1" applyFont="1" applyFill="1" applyBorder="1" applyAlignment="1">
      <alignment horizontal="center" vertical="center" wrapText="1"/>
    </xf>
    <xf numFmtId="49" fontId="93" fillId="6" borderId="38" xfId="0" applyNumberFormat="1" applyFont="1" applyFill="1" applyBorder="1" applyAlignment="1">
      <alignment horizontal="center" vertical="center" wrapText="1"/>
    </xf>
    <xf numFmtId="0" fontId="93" fillId="6" borderId="37" xfId="0" quotePrefix="1" applyFont="1" applyFill="1" applyBorder="1" applyAlignment="1">
      <alignment horizontal="center" vertical="center" wrapText="1"/>
    </xf>
    <xf numFmtId="0" fontId="93" fillId="6" borderId="0" xfId="0" applyFont="1" applyFill="1" applyBorder="1" applyAlignment="1">
      <alignment horizontal="center" vertical="center"/>
    </xf>
    <xf numFmtId="0" fontId="95" fillId="5" borderId="37" xfId="0" applyFont="1" applyFill="1" applyBorder="1" applyAlignment="1">
      <alignment horizontal="center" vertical="center" wrapText="1"/>
    </xf>
    <xf numFmtId="0" fontId="93" fillId="0" borderId="37" xfId="0" quotePrefix="1" applyFont="1" applyFill="1" applyBorder="1" applyAlignment="1">
      <alignment horizontal="center" vertical="center" wrapText="1"/>
    </xf>
    <xf numFmtId="49" fontId="93" fillId="0" borderId="37" xfId="0" applyNumberFormat="1" applyFont="1" applyBorder="1" applyAlignment="1">
      <alignment horizontal="center" vertical="center" wrapText="1"/>
    </xf>
    <xf numFmtId="49" fontId="93" fillId="6" borderId="37" xfId="1" quotePrefix="1" applyNumberFormat="1" applyFont="1" applyFill="1" applyBorder="1" applyAlignment="1">
      <alignment horizontal="center" vertical="center" wrapText="1"/>
    </xf>
    <xf numFmtId="0" fontId="93" fillId="6" borderId="38" xfId="1" applyFont="1" applyFill="1" applyBorder="1" applyAlignment="1">
      <alignment horizontal="center" vertical="center"/>
    </xf>
    <xf numFmtId="0" fontId="93" fillId="6" borderId="38" xfId="1" applyFont="1" applyFill="1" applyBorder="1" applyAlignment="1">
      <alignment vertical="center" wrapText="1"/>
    </xf>
    <xf numFmtId="0" fontId="93" fillId="6" borderId="37" xfId="1" applyFont="1" applyFill="1" applyBorder="1" applyAlignment="1">
      <alignment vertical="center" wrapText="1"/>
    </xf>
    <xf numFmtId="0" fontId="92" fillId="0" borderId="38" xfId="0" quotePrefix="1" applyFont="1" applyFill="1" applyBorder="1" applyAlignment="1">
      <alignment horizontal="center" vertical="center" wrapText="1"/>
    </xf>
    <xf numFmtId="49" fontId="92" fillId="0" borderId="38" xfId="0" applyNumberFormat="1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2" fontId="95" fillId="8" borderId="37" xfId="0" applyNumberFormat="1" applyFont="1" applyFill="1" applyBorder="1" applyAlignment="1">
      <alignment horizontal="center" vertical="center" wrapText="1"/>
    </xf>
    <xf numFmtId="2" fontId="95" fillId="8" borderId="34" xfId="0" applyNumberFormat="1" applyFont="1" applyFill="1" applyBorder="1" applyAlignment="1">
      <alignment horizontal="center" vertical="center" wrapText="1"/>
    </xf>
    <xf numFmtId="0" fontId="92" fillId="4" borderId="34" xfId="0" applyFont="1" applyFill="1" applyBorder="1" applyAlignment="1">
      <alignment horizontal="center" vertical="center" wrapText="1"/>
    </xf>
    <xf numFmtId="0" fontId="92" fillId="4" borderId="35" xfId="0" applyFont="1" applyFill="1" applyBorder="1" applyAlignment="1">
      <alignment horizontal="center" vertical="center" wrapText="1"/>
    </xf>
    <xf numFmtId="0" fontId="92" fillId="4" borderId="36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87" fillId="0" borderId="0" xfId="0" applyFont="1" applyAlignment="1">
      <alignment horizontal="left" vertical="center" indent="7"/>
    </xf>
    <xf numFmtId="0" fontId="6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1" fillId="0" borderId="0" xfId="0" applyFont="1"/>
    <xf numFmtId="49" fontId="92" fillId="0" borderId="37" xfId="0" quotePrefix="1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97" fillId="0" borderId="0" xfId="0" applyFont="1"/>
    <xf numFmtId="0" fontId="98" fillId="3" borderId="4" xfId="0" applyFont="1" applyFill="1" applyBorder="1" applyAlignment="1">
      <alignment vertical="center"/>
    </xf>
    <xf numFmtId="0" fontId="98" fillId="3" borderId="5" xfId="0" applyFont="1" applyFill="1" applyBorder="1" applyAlignment="1">
      <alignment horizontal="center" vertical="center"/>
    </xf>
    <xf numFmtId="0" fontId="98" fillId="3" borderId="5" xfId="0" applyFont="1" applyFill="1" applyBorder="1" applyAlignment="1">
      <alignment vertical="center"/>
    </xf>
    <xf numFmtId="0" fontId="98" fillId="2" borderId="5" xfId="0" applyFont="1" applyFill="1" applyBorder="1" applyAlignment="1">
      <alignment horizontal="center" vertical="center"/>
    </xf>
    <xf numFmtId="0" fontId="98" fillId="2" borderId="5" xfId="0" applyFont="1" applyFill="1" applyBorder="1" applyAlignment="1">
      <alignment horizontal="center" vertical="center" textRotation="90" wrapText="1"/>
    </xf>
    <xf numFmtId="0" fontId="65" fillId="0" borderId="13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/>
    </xf>
    <xf numFmtId="0" fontId="84" fillId="0" borderId="13" xfId="0" applyFont="1" applyBorder="1" applyAlignment="1">
      <alignment vertical="center" wrapText="1"/>
    </xf>
    <xf numFmtId="0" fontId="84" fillId="0" borderId="5" xfId="0" applyFont="1" applyBorder="1" applyAlignment="1">
      <alignment vertical="center" wrapText="1"/>
    </xf>
    <xf numFmtId="0" fontId="65" fillId="0" borderId="5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99" fillId="0" borderId="4" xfId="0" applyFont="1" applyBorder="1" applyAlignment="1">
      <alignment vertical="center"/>
    </xf>
    <xf numFmtId="0" fontId="99" fillId="0" borderId="5" xfId="0" applyFont="1" applyBorder="1" applyAlignment="1">
      <alignment horizontal="center" vertical="center" wrapText="1"/>
    </xf>
    <xf numFmtId="0" fontId="99" fillId="0" borderId="5" xfId="0" applyFont="1" applyBorder="1" applyAlignment="1">
      <alignment vertical="center" wrapText="1"/>
    </xf>
    <xf numFmtId="0" fontId="84" fillId="0" borderId="13" xfId="0" applyFont="1" applyBorder="1" applyAlignment="1">
      <alignment horizontal="center" vertical="center" wrapText="1"/>
    </xf>
    <xf numFmtId="16" fontId="65" fillId="0" borderId="5" xfId="0" applyNumberFormat="1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100" fillId="0" borderId="0" xfId="0" applyFont="1" applyAlignment="1">
      <alignment horizontal="left" vertical="center" indent="1"/>
    </xf>
    <xf numFmtId="0" fontId="101" fillId="0" borderId="0" xfId="0" applyFont="1" applyAlignment="1">
      <alignment horizontal="left" vertical="center"/>
    </xf>
    <xf numFmtId="0" fontId="79" fillId="2" borderId="4" xfId="10" applyFont="1" applyFill="1" applyBorder="1" applyAlignment="1">
      <alignment horizontal="center" vertical="center"/>
    </xf>
    <xf numFmtId="0" fontId="79" fillId="2" borderId="14" xfId="10" applyFont="1" applyFill="1" applyBorder="1" applyAlignment="1">
      <alignment horizontal="center" vertical="center"/>
    </xf>
    <xf numFmtId="0" fontId="79" fillId="2" borderId="6" xfId="10" applyFont="1" applyFill="1" applyBorder="1" applyAlignment="1">
      <alignment horizontal="center" vertical="center" wrapText="1"/>
    </xf>
    <xf numFmtId="0" fontId="79" fillId="2" borderId="6" xfId="10" applyFont="1" applyFill="1" applyBorder="1" applyAlignment="1">
      <alignment horizontal="center" vertical="center"/>
    </xf>
    <xf numFmtId="0" fontId="79" fillId="2" borderId="4" xfId="10" applyFont="1" applyFill="1" applyBorder="1" applyAlignment="1">
      <alignment horizontal="center" vertical="center" wrapText="1"/>
    </xf>
    <xf numFmtId="0" fontId="23" fillId="2" borderId="4" xfId="10" applyFont="1" applyFill="1" applyBorder="1" applyAlignment="1">
      <alignment horizontal="center" vertical="center"/>
    </xf>
    <xf numFmtId="0" fontId="23" fillId="2" borderId="14" xfId="10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 vertical="center"/>
    </xf>
    <xf numFmtId="0" fontId="80" fillId="0" borderId="6" xfId="10" applyFont="1" applyBorder="1" applyAlignment="1">
      <alignment vertical="center"/>
    </xf>
    <xf numFmtId="0" fontId="22" fillId="0" borderId="7" xfId="10" applyFont="1" applyBorder="1" applyAlignment="1">
      <alignment horizontal="center" vertical="center"/>
    </xf>
    <xf numFmtId="0" fontId="23" fillId="0" borderId="7" xfId="10" applyFont="1" applyBorder="1" applyAlignment="1">
      <alignment horizontal="center" vertical="center"/>
    </xf>
    <xf numFmtId="0" fontId="22" fillId="0" borderId="9" xfId="10" applyFont="1" applyBorder="1" applyAlignment="1">
      <alignment horizontal="center" vertical="center"/>
    </xf>
    <xf numFmtId="0" fontId="22" fillId="0" borderId="4" xfId="10" applyFont="1" applyBorder="1" applyAlignment="1">
      <alignment vertical="center"/>
    </xf>
    <xf numFmtId="0" fontId="23" fillId="0" borderId="9" xfId="10" applyFont="1" applyBorder="1" applyAlignment="1">
      <alignment horizontal="center" vertical="center"/>
    </xf>
    <xf numFmtId="0" fontId="102" fillId="0" borderId="9" xfId="10" applyBorder="1" applyAlignment="1">
      <alignment vertical="center"/>
    </xf>
    <xf numFmtId="0" fontId="102" fillId="0" borderId="4" xfId="10" applyBorder="1" applyAlignment="1">
      <alignment vertical="center"/>
    </xf>
    <xf numFmtId="0" fontId="103" fillId="0" borderId="0" xfId="0" applyFont="1"/>
    <xf numFmtId="0" fontId="105" fillId="2" borderId="5" xfId="0" applyFont="1" applyFill="1" applyBorder="1" applyAlignment="1">
      <alignment horizontal="center" vertical="center"/>
    </xf>
    <xf numFmtId="0" fontId="105" fillId="2" borderId="5" xfId="0" applyFont="1" applyFill="1" applyBorder="1" applyAlignment="1">
      <alignment horizontal="center" vertical="center" wrapText="1"/>
    </xf>
    <xf numFmtId="0" fontId="105" fillId="2" borderId="5" xfId="0" applyFont="1" applyFill="1" applyBorder="1" applyAlignment="1">
      <alignment horizontal="center" vertical="center" textRotation="90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vertical="center"/>
    </xf>
    <xf numFmtId="0" fontId="103" fillId="0" borderId="11" xfId="0" applyFont="1" applyBorder="1" applyAlignment="1">
      <alignment horizontal="center" vertical="center" wrapText="1"/>
    </xf>
    <xf numFmtId="0" fontId="106" fillId="0" borderId="11" xfId="0" applyFont="1" applyBorder="1" applyAlignment="1">
      <alignment vertical="center"/>
    </xf>
    <xf numFmtId="0" fontId="106" fillId="0" borderId="11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103" fillId="0" borderId="11" xfId="0" applyNumberFormat="1" applyFont="1" applyBorder="1" applyAlignment="1">
      <alignment horizontal="center" vertical="center"/>
    </xf>
    <xf numFmtId="3" fontId="103" fillId="0" borderId="11" xfId="0" applyNumberFormat="1" applyFont="1" applyBorder="1" applyAlignment="1">
      <alignment horizontal="center" vertical="center"/>
    </xf>
    <xf numFmtId="0" fontId="103" fillId="0" borderId="11" xfId="0" applyNumberFormat="1" applyFont="1" applyBorder="1" applyAlignment="1">
      <alignment horizontal="center" vertical="center" wrapText="1"/>
    </xf>
    <xf numFmtId="0" fontId="103" fillId="0" borderId="4" xfId="0" applyFont="1" applyBorder="1" applyAlignment="1">
      <alignment horizontal="center" vertical="center"/>
    </xf>
    <xf numFmtId="0" fontId="107" fillId="2" borderId="4" xfId="0" applyFont="1" applyFill="1" applyBorder="1" applyAlignment="1">
      <alignment vertical="center"/>
    </xf>
    <xf numFmtId="0" fontId="107" fillId="2" borderId="5" xfId="0" applyFont="1" applyFill="1" applyBorder="1" applyAlignment="1">
      <alignment horizontal="center" vertical="center"/>
    </xf>
    <xf numFmtId="3" fontId="107" fillId="2" borderId="5" xfId="0" applyNumberFormat="1" applyFont="1" applyFill="1" applyBorder="1" applyAlignment="1">
      <alignment horizontal="center" vertical="center"/>
    </xf>
    <xf numFmtId="0" fontId="107" fillId="2" borderId="0" xfId="0" applyFont="1" applyFill="1" applyBorder="1" applyAlignment="1">
      <alignment horizontal="center" vertical="center"/>
    </xf>
    <xf numFmtId="3" fontId="20" fillId="0" borderId="37" xfId="0" applyNumberFormat="1" applyFont="1" applyBorder="1" applyAlignment="1">
      <alignment horizontal="left"/>
    </xf>
    <xf numFmtId="0" fontId="98" fillId="2" borderId="11" xfId="0" applyFont="1" applyFill="1" applyBorder="1" applyAlignment="1">
      <alignment horizontal="center" vertical="center"/>
    </xf>
    <xf numFmtId="0" fontId="98" fillId="2" borderId="12" xfId="0" applyFont="1" applyFill="1" applyBorder="1" applyAlignment="1">
      <alignment vertical="center"/>
    </xf>
    <xf numFmtId="0" fontId="98" fillId="2" borderId="12" xfId="0" applyFont="1" applyFill="1" applyBorder="1" applyAlignment="1">
      <alignment horizontal="center" vertical="center"/>
    </xf>
    <xf numFmtId="0" fontId="98" fillId="2" borderId="5" xfId="0" applyFont="1" applyFill="1" applyBorder="1" applyAlignment="1">
      <alignment vertical="center" wrapText="1"/>
    </xf>
    <xf numFmtId="0" fontId="98" fillId="2" borderId="5" xfId="0" applyFont="1" applyFill="1" applyBorder="1" applyAlignment="1">
      <alignment vertical="center"/>
    </xf>
    <xf numFmtId="3" fontId="87" fillId="0" borderId="37" xfId="0" applyNumberFormat="1" applyFont="1" applyBorder="1" applyAlignment="1">
      <alignment horizontal="left"/>
    </xf>
    <xf numFmtId="3" fontId="87" fillId="0" borderId="37" xfId="0" applyNumberFormat="1" applyFont="1" applyBorder="1"/>
    <xf numFmtId="0" fontId="83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103" fillId="0" borderId="11" xfId="0" applyNumberFormat="1" applyFont="1" applyBorder="1" applyAlignment="1">
      <alignment horizontal="center" vertical="center"/>
    </xf>
    <xf numFmtId="0" fontId="103" fillId="0" borderId="8" xfId="0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/>
    </xf>
    <xf numFmtId="0" fontId="107" fillId="2" borderId="1" xfId="0" applyFont="1" applyFill="1" applyBorder="1" applyAlignment="1">
      <alignment horizontal="center" vertical="center"/>
    </xf>
    <xf numFmtId="0" fontId="107" fillId="2" borderId="2" xfId="0" applyFont="1" applyFill="1" applyBorder="1" applyAlignment="1">
      <alignment horizontal="center" vertical="center"/>
    </xf>
    <xf numFmtId="0" fontId="107" fillId="2" borderId="12" xfId="0" applyFont="1" applyFill="1" applyBorder="1" applyAlignment="1">
      <alignment horizontal="center" vertical="center"/>
    </xf>
    <xf numFmtId="0" fontId="105" fillId="0" borderId="11" xfId="0" applyNumberFormat="1" applyFont="1" applyBorder="1" applyAlignment="1">
      <alignment horizontal="center" vertical="center"/>
    </xf>
    <xf numFmtId="0" fontId="103" fillId="0" borderId="11" xfId="0" applyNumberFormat="1" applyFont="1" applyBorder="1" applyAlignment="1">
      <alignment horizontal="center" vertical="center" wrapText="1"/>
    </xf>
    <xf numFmtId="0" fontId="103" fillId="0" borderId="11" xfId="0" applyFont="1" applyBorder="1" applyAlignment="1">
      <alignment vertical="center"/>
    </xf>
    <xf numFmtId="0" fontId="103" fillId="0" borderId="11" xfId="0" applyFont="1" applyBorder="1" applyAlignment="1">
      <alignment horizontal="center" vertical="center" wrapText="1"/>
    </xf>
    <xf numFmtId="0" fontId="103" fillId="0" borderId="8" xfId="0" applyNumberFormat="1" applyFont="1" applyBorder="1" applyAlignment="1">
      <alignment horizontal="center" vertical="center" wrapText="1"/>
    </xf>
    <xf numFmtId="0" fontId="103" fillId="0" borderId="9" xfId="0" applyNumberFormat="1" applyFont="1" applyBorder="1" applyAlignment="1">
      <alignment horizontal="center" vertical="center" wrapText="1"/>
    </xf>
    <xf numFmtId="0" fontId="103" fillId="0" borderId="4" xfId="0" applyNumberFormat="1" applyFont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103" fillId="0" borderId="11" xfId="0" applyFont="1" applyBorder="1" applyAlignment="1">
      <alignment vertical="center" wrapText="1"/>
    </xf>
    <xf numFmtId="0" fontId="103" fillId="0" borderId="11" xfId="0" applyFont="1" applyBorder="1" applyAlignment="1">
      <alignment horizontal="center" vertical="center"/>
    </xf>
    <xf numFmtId="0" fontId="103" fillId="0" borderId="8" xfId="0" applyNumberFormat="1" applyFont="1" applyBorder="1" applyAlignment="1">
      <alignment horizontal="center" vertical="center"/>
    </xf>
    <xf numFmtId="0" fontId="103" fillId="0" borderId="9" xfId="0" applyNumberFormat="1" applyFont="1" applyBorder="1" applyAlignment="1">
      <alignment horizontal="center" vertical="center"/>
    </xf>
    <xf numFmtId="0" fontId="103" fillId="0" borderId="4" xfId="0" applyNumberFormat="1" applyFont="1" applyBorder="1" applyAlignment="1">
      <alignment horizontal="center" vertical="center"/>
    </xf>
    <xf numFmtId="0" fontId="105" fillId="2" borderId="15" xfId="0" applyFont="1" applyFill="1" applyBorder="1" applyAlignment="1">
      <alignment horizontal="center" vertical="center" wrapText="1"/>
    </xf>
    <xf numFmtId="0" fontId="105" fillId="2" borderId="16" xfId="0" applyFont="1" applyFill="1" applyBorder="1" applyAlignment="1">
      <alignment horizontal="center" vertical="center" wrapText="1"/>
    </xf>
    <xf numFmtId="0" fontId="105" fillId="2" borderId="6" xfId="0" applyFont="1" applyFill="1" applyBorder="1" applyAlignment="1">
      <alignment horizontal="center" vertical="center" wrapText="1"/>
    </xf>
    <xf numFmtId="0" fontId="105" fillId="2" borderId="5" xfId="0" applyFont="1" applyFill="1" applyBorder="1" applyAlignment="1">
      <alignment horizontal="center" vertical="center" wrapText="1"/>
    </xf>
    <xf numFmtId="0" fontId="105" fillId="2" borderId="15" xfId="0" applyFont="1" applyFill="1" applyBorder="1" applyAlignment="1">
      <alignment horizontal="center" vertical="center" textRotation="90" wrapText="1"/>
    </xf>
    <xf numFmtId="0" fontId="105" fillId="2" borderId="10" xfId="0" applyFont="1" applyFill="1" applyBorder="1" applyAlignment="1">
      <alignment horizontal="center" vertical="center" textRotation="90" wrapText="1"/>
    </xf>
    <xf numFmtId="0" fontId="105" fillId="2" borderId="16" xfId="0" applyFont="1" applyFill="1" applyBorder="1" applyAlignment="1">
      <alignment horizontal="center" vertical="center" textRotation="90" wrapText="1"/>
    </xf>
    <xf numFmtId="0" fontId="105" fillId="2" borderId="6" xfId="0" applyFont="1" applyFill="1" applyBorder="1" applyAlignment="1">
      <alignment horizontal="center" vertical="center" textRotation="90" wrapText="1"/>
    </xf>
    <xf numFmtId="0" fontId="105" fillId="2" borderId="14" xfId="0" applyFont="1" applyFill="1" applyBorder="1" applyAlignment="1">
      <alignment horizontal="center" vertical="center" textRotation="90" wrapText="1"/>
    </xf>
    <xf numFmtId="0" fontId="105" fillId="2" borderId="5" xfId="0" applyFont="1" applyFill="1" applyBorder="1" applyAlignment="1">
      <alignment horizontal="center" vertical="center" textRotation="90" wrapText="1"/>
    </xf>
    <xf numFmtId="0" fontId="105" fillId="2" borderId="8" xfId="0" applyFont="1" applyFill="1" applyBorder="1" applyAlignment="1">
      <alignment horizontal="center" vertical="center" textRotation="90" wrapText="1"/>
    </xf>
    <xf numFmtId="0" fontId="105" fillId="2" borderId="9" xfId="0" applyFont="1" applyFill="1" applyBorder="1" applyAlignment="1">
      <alignment horizontal="center" vertical="center" textRotation="90" wrapText="1"/>
    </xf>
    <xf numFmtId="0" fontId="105" fillId="2" borderId="4" xfId="0" applyFont="1" applyFill="1" applyBorder="1" applyAlignment="1">
      <alignment horizontal="center" vertical="center" textRotation="90" wrapText="1"/>
    </xf>
    <xf numFmtId="0" fontId="105" fillId="0" borderId="8" xfId="0" applyNumberFormat="1" applyFont="1" applyBorder="1" applyAlignment="1">
      <alignment horizontal="center" vertical="center"/>
    </xf>
    <xf numFmtId="0" fontId="105" fillId="0" borderId="4" xfId="0" applyNumberFormat="1" applyFont="1" applyBorder="1" applyAlignment="1">
      <alignment horizontal="center" vertical="center"/>
    </xf>
    <xf numFmtId="0" fontId="105" fillId="0" borderId="8" xfId="0" applyNumberFormat="1" applyFont="1" applyBorder="1" applyAlignment="1">
      <alignment horizontal="center" vertical="center" wrapText="1"/>
    </xf>
    <xf numFmtId="0" fontId="105" fillId="0" borderId="4" xfId="0" applyNumberFormat="1" applyFont="1" applyBorder="1" applyAlignment="1">
      <alignment horizontal="center" vertical="center" wrapText="1"/>
    </xf>
    <xf numFmtId="0" fontId="105" fillId="2" borderId="8" xfId="0" applyFont="1" applyFill="1" applyBorder="1" applyAlignment="1">
      <alignment horizontal="center" vertical="center"/>
    </xf>
    <xf numFmtId="0" fontId="105" fillId="2" borderId="9" xfId="0" applyFont="1" applyFill="1" applyBorder="1" applyAlignment="1">
      <alignment horizontal="center" vertical="center"/>
    </xf>
    <xf numFmtId="0" fontId="105" fillId="2" borderId="4" xfId="0" applyFont="1" applyFill="1" applyBorder="1" applyAlignment="1">
      <alignment horizontal="center" vertical="center"/>
    </xf>
    <xf numFmtId="0" fontId="105" fillId="2" borderId="64" xfId="0" applyFont="1" applyFill="1" applyBorder="1" applyAlignment="1">
      <alignment horizontal="center" vertical="center"/>
    </xf>
    <xf numFmtId="0" fontId="105" fillId="2" borderId="28" xfId="0" applyFont="1" applyFill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5" fillId="2" borderId="15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5" fillId="2" borderId="16" xfId="0" applyFont="1" applyFill="1" applyBorder="1" applyAlignment="1">
      <alignment horizontal="center" vertical="center"/>
    </xf>
    <xf numFmtId="0" fontId="105" fillId="2" borderId="7" xfId="0" applyFont="1" applyFill="1" applyBorder="1" applyAlignment="1">
      <alignment horizontal="center" vertical="center"/>
    </xf>
    <xf numFmtId="0" fontId="105" fillId="2" borderId="0" xfId="0" applyFont="1" applyFill="1" applyBorder="1" applyAlignment="1">
      <alignment horizontal="center" vertical="center"/>
    </xf>
    <xf numFmtId="0" fontId="105" fillId="2" borderId="13" xfId="0" applyFont="1" applyFill="1" applyBorder="1" applyAlignment="1">
      <alignment horizontal="center" vertical="center"/>
    </xf>
    <xf numFmtId="0" fontId="105" fillId="2" borderId="6" xfId="0" applyFont="1" applyFill="1" applyBorder="1" applyAlignment="1">
      <alignment horizontal="center" vertical="center"/>
    </xf>
    <xf numFmtId="0" fontId="105" fillId="2" borderId="14" xfId="0" applyFont="1" applyFill="1" applyBorder="1" applyAlignment="1">
      <alignment horizontal="center" vertical="center"/>
    </xf>
    <xf numFmtId="0" fontId="105" fillId="2" borderId="5" xfId="0" applyFont="1" applyFill="1" applyBorder="1" applyAlignment="1">
      <alignment horizontal="center" vertical="center"/>
    </xf>
    <xf numFmtId="0" fontId="105" fillId="2" borderId="1" xfId="0" applyFont="1" applyFill="1" applyBorder="1" applyAlignment="1">
      <alignment vertical="center"/>
    </xf>
    <xf numFmtId="0" fontId="105" fillId="2" borderId="2" xfId="0" applyFont="1" applyFill="1" applyBorder="1" applyAlignment="1">
      <alignment vertical="center"/>
    </xf>
    <xf numFmtId="0" fontId="105" fillId="2" borderId="3" xfId="0" applyFont="1" applyFill="1" applyBorder="1" applyAlignment="1">
      <alignment vertical="center"/>
    </xf>
    <xf numFmtId="0" fontId="105" fillId="2" borderId="1" xfId="0" applyFont="1" applyFill="1" applyBorder="1" applyAlignment="1">
      <alignment horizontal="center" vertical="center"/>
    </xf>
    <xf numFmtId="0" fontId="105" fillId="2" borderId="2" xfId="0" applyFont="1" applyFill="1" applyBorder="1" applyAlignment="1">
      <alignment horizontal="center" vertical="center"/>
    </xf>
    <xf numFmtId="0" fontId="105" fillId="2" borderId="12" xfId="0" applyFont="1" applyFill="1" applyBorder="1" applyAlignment="1">
      <alignment horizontal="center" vertical="center"/>
    </xf>
    <xf numFmtId="0" fontId="105" fillId="2" borderId="0" xfId="0" applyFont="1" applyFill="1" applyAlignment="1">
      <alignment horizontal="center" vertical="center"/>
    </xf>
    <xf numFmtId="0" fontId="105" fillId="2" borderId="7" xfId="0" applyFont="1" applyFill="1" applyBorder="1" applyAlignment="1">
      <alignment horizontal="center" vertical="center" wrapText="1"/>
    </xf>
    <xf numFmtId="0" fontId="105" fillId="2" borderId="13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vertical="center"/>
    </xf>
    <xf numFmtId="0" fontId="105" fillId="0" borderId="4" xfId="0" applyFont="1" applyBorder="1" applyAlignment="1">
      <alignment vertical="center"/>
    </xf>
    <xf numFmtId="0" fontId="103" fillId="0" borderId="8" xfId="0" applyFont="1" applyBorder="1" applyAlignment="1">
      <alignment horizontal="center" vertical="center" wrapText="1"/>
    </xf>
    <xf numFmtId="0" fontId="103" fillId="0" borderId="4" xfId="0" applyFont="1" applyBorder="1" applyAlignment="1">
      <alignment horizontal="center" vertical="center" wrapText="1"/>
    </xf>
    <xf numFmtId="0" fontId="103" fillId="0" borderId="8" xfId="0" applyFont="1" applyBorder="1" applyAlignment="1">
      <alignment vertical="center"/>
    </xf>
    <xf numFmtId="0" fontId="103" fillId="0" borderId="4" xfId="0" applyFont="1" applyBorder="1" applyAlignment="1">
      <alignment vertical="center"/>
    </xf>
    <xf numFmtId="0" fontId="103" fillId="0" borderId="8" xfId="0" applyFont="1" applyBorder="1" applyAlignment="1">
      <alignment vertical="center" wrapText="1"/>
    </xf>
    <xf numFmtId="0" fontId="103" fillId="0" borderId="4" xfId="0" applyFont="1" applyBorder="1" applyAlignment="1">
      <alignment vertical="center" wrapText="1"/>
    </xf>
    <xf numFmtId="0" fontId="103" fillId="0" borderId="9" xfId="0" applyFont="1" applyBorder="1" applyAlignment="1">
      <alignment vertical="center" wrapText="1"/>
    </xf>
    <xf numFmtId="0" fontId="103" fillId="0" borderId="9" xfId="0" applyFont="1" applyBorder="1" applyAlignment="1">
      <alignment horizontal="center" vertical="center" wrapText="1"/>
    </xf>
    <xf numFmtId="0" fontId="105" fillId="0" borderId="11" xfId="0" applyNumberFormat="1" applyFont="1" applyBorder="1" applyAlignment="1">
      <alignment horizontal="center" vertical="center" wrapText="1"/>
    </xf>
    <xf numFmtId="0" fontId="21" fillId="0" borderId="8" xfId="10" applyFont="1" applyBorder="1" applyAlignment="1">
      <alignment horizontal="center" vertical="center"/>
    </xf>
    <xf numFmtId="0" fontId="21" fillId="0" borderId="9" xfId="10" applyFont="1" applyBorder="1" applyAlignment="1">
      <alignment horizontal="center" vertical="center"/>
    </xf>
    <xf numFmtId="0" fontId="21" fillId="0" borderId="4" xfId="10" applyFont="1" applyBorder="1" applyAlignment="1">
      <alignment horizontal="center" vertical="center"/>
    </xf>
    <xf numFmtId="0" fontId="20" fillId="0" borderId="1" xfId="10" applyFont="1" applyBorder="1" applyAlignment="1">
      <alignment horizontal="center" vertical="center"/>
    </xf>
    <xf numFmtId="0" fontId="20" fillId="0" borderId="2" xfId="10" applyFont="1" applyBorder="1" applyAlignment="1">
      <alignment horizontal="center" vertical="center"/>
    </xf>
    <xf numFmtId="0" fontId="20" fillId="0" borderId="3" xfId="10" applyFont="1" applyBorder="1" applyAlignment="1">
      <alignment horizontal="center" vertical="center"/>
    </xf>
    <xf numFmtId="0" fontId="20" fillId="0" borderId="1" xfId="10" applyFont="1" applyBorder="1" applyAlignment="1">
      <alignment horizontal="center" vertical="center" wrapText="1"/>
    </xf>
    <xf numFmtId="0" fontId="20" fillId="0" borderId="2" xfId="10" applyFont="1" applyBorder="1" applyAlignment="1">
      <alignment horizontal="center" vertical="center" wrapText="1"/>
    </xf>
    <xf numFmtId="0" fontId="20" fillId="0" borderId="3" xfId="10" applyFont="1" applyBorder="1" applyAlignment="1">
      <alignment horizontal="center" vertical="center" wrapText="1"/>
    </xf>
    <xf numFmtId="0" fontId="5" fillId="0" borderId="15" xfId="10" applyFont="1" applyBorder="1" applyAlignment="1">
      <alignment horizontal="center" vertical="center" wrapText="1"/>
    </xf>
    <xf numFmtId="0" fontId="5" fillId="0" borderId="16" xfId="10" applyFont="1" applyBorder="1" applyAlignment="1">
      <alignment horizontal="center" vertical="center" wrapText="1"/>
    </xf>
    <xf numFmtId="21" fontId="5" fillId="0" borderId="8" xfId="10" applyNumberFormat="1" applyFont="1" applyBorder="1" applyAlignment="1">
      <alignment horizontal="center" vertical="center"/>
    </xf>
    <xf numFmtId="21" fontId="5" fillId="0" borderId="4" xfId="10" applyNumberFormat="1" applyFont="1" applyBorder="1" applyAlignment="1">
      <alignment horizontal="center" vertical="center"/>
    </xf>
    <xf numFmtId="0" fontId="5" fillId="0" borderId="8" xfId="10" applyFont="1" applyBorder="1" applyAlignment="1">
      <alignment horizontal="center" vertical="center"/>
    </xf>
    <xf numFmtId="0" fontId="5" fillId="0" borderId="4" xfId="10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7" xfId="10" applyFont="1" applyBorder="1" applyAlignment="1">
      <alignment vertical="center" wrapText="1"/>
    </xf>
    <xf numFmtId="0" fontId="5" fillId="0" borderId="13" xfId="10" applyFont="1" applyBorder="1" applyAlignment="1">
      <alignment vertical="center" wrapText="1"/>
    </xf>
    <xf numFmtId="0" fontId="5" fillId="0" borderId="15" xfId="10" applyFont="1" applyBorder="1" applyAlignment="1">
      <alignment vertical="center" wrapText="1"/>
    </xf>
    <xf numFmtId="0" fontId="5" fillId="0" borderId="16" xfId="10" applyFont="1" applyBorder="1" applyAlignment="1">
      <alignment vertical="center" wrapText="1"/>
    </xf>
    <xf numFmtId="0" fontId="5" fillId="0" borderId="6" xfId="10" applyFont="1" applyBorder="1" applyAlignment="1">
      <alignment vertical="center" wrapText="1"/>
    </xf>
    <xf numFmtId="0" fontId="5" fillId="0" borderId="5" xfId="10" applyFont="1" applyBorder="1" applyAlignment="1">
      <alignment vertical="center" wrapText="1"/>
    </xf>
    <xf numFmtId="0" fontId="23" fillId="0" borderId="8" xfId="10" applyFont="1" applyBorder="1" applyAlignment="1">
      <alignment horizontal="center" vertical="center"/>
    </xf>
    <xf numFmtId="0" fontId="23" fillId="0" borderId="9" xfId="10" applyFont="1" applyBorder="1" applyAlignment="1">
      <alignment horizontal="center" vertical="center"/>
    </xf>
    <xf numFmtId="0" fontId="23" fillId="0" borderId="64" xfId="10" applyFont="1" applyBorder="1" applyAlignment="1">
      <alignment horizontal="center" vertical="center"/>
    </xf>
    <xf numFmtId="0" fontId="23" fillId="0" borderId="4" xfId="10" applyFont="1" applyBorder="1" applyAlignment="1">
      <alignment horizontal="center" vertical="center"/>
    </xf>
    <xf numFmtId="0" fontId="20" fillId="0" borderId="6" xfId="10" applyFont="1" applyBorder="1" applyAlignment="1">
      <alignment horizontal="center" vertical="center"/>
    </xf>
    <xf numFmtId="0" fontId="20" fillId="0" borderId="14" xfId="10" applyFont="1" applyBorder="1" applyAlignment="1">
      <alignment horizontal="center" vertical="center"/>
    </xf>
    <xf numFmtId="0" fontId="20" fillId="0" borderId="19" xfId="10" applyFont="1" applyBorder="1" applyAlignment="1">
      <alignment horizontal="center" vertical="center"/>
    </xf>
    <xf numFmtId="0" fontId="21" fillId="0" borderId="6" xfId="10" applyFont="1" applyBorder="1" applyAlignment="1">
      <alignment vertical="center" wrapText="1"/>
    </xf>
    <xf numFmtId="0" fontId="21" fillId="0" borderId="5" xfId="10" applyFont="1" applyBorder="1" applyAlignment="1">
      <alignment vertical="center" wrapText="1"/>
    </xf>
    <xf numFmtId="0" fontId="20" fillId="0" borderId="12" xfId="10" applyFont="1" applyBorder="1" applyAlignment="1">
      <alignment horizontal="center" vertical="center"/>
    </xf>
    <xf numFmtId="0" fontId="25" fillId="0" borderId="8" xfId="10" applyFont="1" applyBorder="1" applyAlignment="1">
      <alignment horizontal="center" vertical="center"/>
    </xf>
    <xf numFmtId="0" fontId="25" fillId="0" borderId="9" xfId="10" applyFont="1" applyBorder="1" applyAlignment="1">
      <alignment horizontal="center" vertical="center"/>
    </xf>
    <xf numFmtId="0" fontId="25" fillId="0" borderId="4" xfId="10" applyFont="1" applyBorder="1" applyAlignment="1">
      <alignment horizontal="center" vertical="center"/>
    </xf>
    <xf numFmtId="0" fontId="21" fillId="0" borderId="15" xfId="10" applyFont="1" applyBorder="1" applyAlignment="1">
      <alignment vertical="center" wrapText="1"/>
    </xf>
    <xf numFmtId="0" fontId="21" fillId="0" borderId="16" xfId="10" applyFont="1" applyBorder="1" applyAlignment="1">
      <alignment vertical="center" wrapText="1"/>
    </xf>
    <xf numFmtId="0" fontId="20" fillId="0" borderId="15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63" xfId="10" applyFont="1" applyBorder="1" applyAlignment="1">
      <alignment horizontal="center" vertical="center"/>
    </xf>
    <xf numFmtId="0" fontId="46" fillId="0" borderId="1" xfId="10" applyFont="1" applyBorder="1" applyAlignment="1">
      <alignment horizontal="center" vertical="center" wrapText="1"/>
    </xf>
    <xf numFmtId="0" fontId="46" fillId="0" borderId="2" xfId="10" applyFont="1" applyBorder="1" applyAlignment="1">
      <alignment horizontal="center" vertical="center" wrapText="1"/>
    </xf>
    <xf numFmtId="0" fontId="46" fillId="0" borderId="12" xfId="10" applyFont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/>
    </xf>
    <xf numFmtId="0" fontId="23" fillId="2" borderId="4" xfId="10" applyFont="1" applyFill="1" applyBorder="1" applyAlignment="1">
      <alignment horizontal="center" vertical="center"/>
    </xf>
    <xf numFmtId="0" fontId="23" fillId="2" borderId="15" xfId="10" applyFont="1" applyFill="1" applyBorder="1" applyAlignment="1">
      <alignment horizontal="center" vertical="center" wrapText="1"/>
    </xf>
    <xf numFmtId="0" fontId="23" fillId="2" borderId="16" xfId="10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center" vertical="center" wrapText="1"/>
    </xf>
    <xf numFmtId="0" fontId="23" fillId="2" borderId="10" xfId="10" applyFont="1" applyFill="1" applyBorder="1" applyAlignment="1">
      <alignment horizontal="center" vertical="center" wrapText="1"/>
    </xf>
    <xf numFmtId="0" fontId="23" fillId="2" borderId="63" xfId="10" applyFont="1" applyFill="1" applyBorder="1" applyAlignment="1">
      <alignment horizontal="center" vertical="center" wrapText="1"/>
    </xf>
    <xf numFmtId="0" fontId="23" fillId="2" borderId="14" xfId="10" applyFont="1" applyFill="1" applyBorder="1" applyAlignment="1">
      <alignment horizontal="center" vertical="center" wrapText="1"/>
    </xf>
    <xf numFmtId="0" fontId="23" fillId="2" borderId="19" xfId="10" applyFont="1" applyFill="1" applyBorder="1" applyAlignment="1">
      <alignment horizontal="center" vertical="center" wrapText="1"/>
    </xf>
    <xf numFmtId="0" fontId="23" fillId="2" borderId="31" xfId="10" applyFont="1" applyFill="1" applyBorder="1" applyAlignment="1">
      <alignment horizontal="center" vertical="center" wrapText="1"/>
    </xf>
    <xf numFmtId="0" fontId="23" fillId="2" borderId="72" xfId="10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2" borderId="4" xfId="10" applyFont="1" applyFill="1" applyBorder="1" applyAlignment="1">
      <alignment horizontal="center" vertical="center" wrapText="1"/>
    </xf>
    <xf numFmtId="0" fontId="79" fillId="2" borderId="1" xfId="10" applyFont="1" applyFill="1" applyBorder="1" applyAlignment="1">
      <alignment horizontal="center" vertical="center" wrapText="1"/>
    </xf>
    <xf numFmtId="0" fontId="79" fillId="2" borderId="12" xfId="10" applyFont="1" applyFill="1" applyBorder="1" applyAlignment="1">
      <alignment horizontal="center" vertical="center" wrapText="1"/>
    </xf>
    <xf numFmtId="0" fontId="23" fillId="2" borderId="1" xfId="10" applyFont="1" applyFill="1" applyBorder="1" applyAlignment="1">
      <alignment horizontal="center" vertical="center"/>
    </xf>
    <xf numFmtId="0" fontId="23" fillId="2" borderId="12" xfId="10" applyFont="1" applyFill="1" applyBorder="1" applyAlignment="1">
      <alignment horizontal="center" vertical="center"/>
    </xf>
    <xf numFmtId="0" fontId="22" fillId="0" borderId="1" xfId="10" applyFont="1" applyBorder="1" applyAlignment="1">
      <alignment horizontal="center" vertical="center"/>
    </xf>
    <xf numFmtId="0" fontId="22" fillId="0" borderId="2" xfId="10" applyFont="1" applyBorder="1" applyAlignment="1">
      <alignment horizontal="center" vertical="center"/>
    </xf>
    <xf numFmtId="0" fontId="22" fillId="0" borderId="3" xfId="10" applyFont="1" applyBorder="1" applyAlignment="1">
      <alignment horizontal="center" vertical="center"/>
    </xf>
    <xf numFmtId="0" fontId="23" fillId="0" borderId="28" xfId="1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textRotation="90"/>
    </xf>
    <xf numFmtId="0" fontId="23" fillId="2" borderId="9" xfId="0" applyFont="1" applyFill="1" applyBorder="1" applyAlignment="1">
      <alignment horizontal="center" vertical="center" textRotation="90"/>
    </xf>
    <xf numFmtId="0" fontId="23" fillId="2" borderId="4" xfId="0" applyFont="1" applyFill="1" applyBorder="1" applyAlignment="1">
      <alignment horizontal="center" vertical="center" textRotation="90"/>
    </xf>
    <xf numFmtId="0" fontId="23" fillId="2" borderId="8" xfId="0" applyFont="1" applyFill="1" applyBorder="1" applyAlignment="1">
      <alignment horizontal="center" vertical="center" textRotation="90" wrapText="1"/>
    </xf>
    <xf numFmtId="0" fontId="23" fillId="2" borderId="9" xfId="0" applyFont="1" applyFill="1" applyBorder="1" applyAlignment="1">
      <alignment horizontal="center" vertical="center" textRotation="90" wrapText="1"/>
    </xf>
    <xf numFmtId="0" fontId="23" fillId="2" borderId="4" xfId="0" applyFont="1" applyFill="1" applyBorder="1" applyAlignment="1">
      <alignment horizontal="center" vertical="center" textRotation="90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textRotation="90"/>
    </xf>
    <xf numFmtId="0" fontId="23" fillId="3" borderId="4" xfId="0" applyFont="1" applyFill="1" applyBorder="1" applyAlignment="1">
      <alignment horizontal="center" vertical="center" textRotation="9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3" fillId="3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16" fillId="0" borderId="28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/>
    </xf>
    <xf numFmtId="3" fontId="88" fillId="0" borderId="8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3" fontId="88" fillId="0" borderId="4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3" fontId="88" fillId="0" borderId="8" xfId="0" applyNumberFormat="1" applyFont="1" applyBorder="1" applyAlignment="1">
      <alignment horizontal="center" vertical="center" wrapText="1"/>
    </xf>
    <xf numFmtId="3" fontId="88" fillId="0" borderId="9" xfId="0" applyNumberFormat="1" applyFont="1" applyBorder="1" applyAlignment="1">
      <alignment horizontal="center" vertical="center" wrapText="1"/>
    </xf>
    <xf numFmtId="3" fontId="88" fillId="0" borderId="4" xfId="0" applyNumberFormat="1" applyFont="1" applyBorder="1" applyAlignment="1">
      <alignment horizontal="center" vertical="center" wrapText="1"/>
    </xf>
    <xf numFmtId="3" fontId="88" fillId="0" borderId="28" xfId="0" applyNumberFormat="1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8" xfId="0" applyFont="1" applyBorder="1" applyAlignment="1">
      <alignment vertical="center" wrapText="1"/>
    </xf>
    <xf numFmtId="0" fontId="88" fillId="0" borderId="4" xfId="0" applyFont="1" applyBorder="1" applyAlignment="1">
      <alignment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3" fontId="88" fillId="0" borderId="28" xfId="0" applyNumberFormat="1" applyFont="1" applyBorder="1" applyAlignment="1">
      <alignment horizontal="center" vertical="center" wrapText="1"/>
    </xf>
    <xf numFmtId="3" fontId="88" fillId="0" borderId="24" xfId="0" applyNumberFormat="1" applyFont="1" applyBorder="1" applyAlignment="1">
      <alignment horizontal="center" vertical="center"/>
    </xf>
    <xf numFmtId="3" fontId="88" fillId="0" borderId="26" xfId="0" applyNumberFormat="1" applyFont="1" applyBorder="1" applyAlignment="1">
      <alignment horizontal="center" vertical="center"/>
    </xf>
    <xf numFmtId="3" fontId="88" fillId="0" borderId="25" xfId="0" applyNumberFormat="1" applyFont="1" applyBorder="1" applyAlignment="1">
      <alignment horizontal="center" vertical="center"/>
    </xf>
    <xf numFmtId="3" fontId="88" fillId="0" borderId="30" xfId="0" applyNumberFormat="1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 wrapText="1"/>
    </xf>
    <xf numFmtId="3" fontId="88" fillId="0" borderId="24" xfId="0" applyNumberFormat="1" applyFont="1" applyBorder="1" applyAlignment="1">
      <alignment horizontal="center" vertical="center" wrapText="1"/>
    </xf>
    <xf numFmtId="3" fontId="88" fillId="0" borderId="25" xfId="0" applyNumberFormat="1" applyFont="1" applyBorder="1" applyAlignment="1">
      <alignment horizontal="center" vertical="center" wrapText="1"/>
    </xf>
    <xf numFmtId="3" fontId="88" fillId="0" borderId="30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3" fontId="88" fillId="0" borderId="26" xfId="0" applyNumberFormat="1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 wrapText="1"/>
    </xf>
    <xf numFmtId="3" fontId="88" fillId="0" borderId="21" xfId="0" applyNumberFormat="1" applyFont="1" applyBorder="1" applyAlignment="1">
      <alignment horizontal="center" vertical="center" wrapText="1"/>
    </xf>
    <xf numFmtId="3" fontId="88" fillId="0" borderId="22" xfId="0" applyNumberFormat="1" applyFont="1" applyBorder="1" applyAlignment="1">
      <alignment horizontal="center" vertical="center" wrapText="1"/>
    </xf>
    <xf numFmtId="3" fontId="88" fillId="0" borderId="23" xfId="0" applyNumberFormat="1" applyFont="1" applyBorder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 textRotation="90" wrapText="1"/>
    </xf>
    <xf numFmtId="0" fontId="40" fillId="2" borderId="9" xfId="0" applyFont="1" applyFill="1" applyBorder="1" applyAlignment="1">
      <alignment horizontal="center" vertical="center" textRotation="90" wrapText="1"/>
    </xf>
    <xf numFmtId="0" fontId="40" fillId="2" borderId="4" xfId="0" applyFont="1" applyFill="1" applyBorder="1" applyAlignment="1">
      <alignment horizontal="center" vertical="center" textRotation="90" wrapText="1"/>
    </xf>
    <xf numFmtId="0" fontId="40" fillId="2" borderId="8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vertical="center" wrapText="1"/>
    </xf>
    <xf numFmtId="0" fontId="40" fillId="2" borderId="9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89" fillId="2" borderId="1" xfId="0" applyFont="1" applyFill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89" fillId="2" borderId="12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 wrapText="1"/>
    </xf>
    <xf numFmtId="2" fontId="95" fillId="8" borderId="37" xfId="0" applyNumberFormat="1" applyFont="1" applyFill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>
      <alignment horizontal="center" vertical="center" wrapText="1"/>
    </xf>
    <xf numFmtId="49" fontId="92" fillId="0" borderId="37" xfId="0" applyNumberFormat="1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2" fillId="0" borderId="45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49" fontId="93" fillId="0" borderId="37" xfId="0" applyNumberFormat="1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93" fillId="0" borderId="45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6" borderId="38" xfId="1" applyFont="1" applyFill="1" applyBorder="1" applyAlignment="1">
      <alignment horizontal="center" vertical="center" wrapText="1"/>
    </xf>
    <xf numFmtId="0" fontId="93" fillId="6" borderId="44" xfId="1" applyFont="1" applyFill="1" applyBorder="1" applyAlignment="1">
      <alignment horizontal="center" vertical="center" wrapText="1"/>
    </xf>
    <xf numFmtId="0" fontId="93" fillId="6" borderId="41" xfId="1" applyFont="1" applyFill="1" applyBorder="1" applyAlignment="1">
      <alignment horizontal="center" vertical="center" wrapText="1"/>
    </xf>
    <xf numFmtId="49" fontId="93" fillId="6" borderId="38" xfId="1" applyNumberFormat="1" applyFont="1" applyFill="1" applyBorder="1" applyAlignment="1">
      <alignment horizontal="center" vertical="center" wrapText="1"/>
    </xf>
    <xf numFmtId="49" fontId="93" fillId="6" borderId="41" xfId="1" applyNumberFormat="1" applyFont="1" applyFill="1" applyBorder="1" applyAlignment="1">
      <alignment horizontal="center" vertical="center" wrapText="1"/>
    </xf>
    <xf numFmtId="0" fontId="93" fillId="6" borderId="38" xfId="0" applyFont="1" applyFill="1" applyBorder="1" applyAlignment="1">
      <alignment horizontal="center" vertical="center" wrapText="1"/>
    </xf>
    <xf numFmtId="0" fontId="93" fillId="6" borderId="44" xfId="0" applyFont="1" applyFill="1" applyBorder="1" applyAlignment="1">
      <alignment horizontal="center" vertical="center" wrapText="1"/>
    </xf>
    <xf numFmtId="0" fontId="93" fillId="6" borderId="41" xfId="0" applyFont="1" applyFill="1" applyBorder="1" applyAlignment="1">
      <alignment horizontal="center" vertical="center" wrapText="1"/>
    </xf>
    <xf numFmtId="49" fontId="93" fillId="6" borderId="44" xfId="1" applyNumberFormat="1" applyFont="1" applyFill="1" applyBorder="1" applyAlignment="1">
      <alignment horizontal="center" vertical="center" wrapText="1"/>
    </xf>
    <xf numFmtId="0" fontId="94" fillId="5" borderId="34" xfId="0" applyFont="1" applyFill="1" applyBorder="1" applyAlignment="1">
      <alignment horizontal="center" vertical="center" wrapText="1"/>
    </xf>
    <xf numFmtId="0" fontId="94" fillId="5" borderId="36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2" fillId="5" borderId="34" xfId="0" applyFont="1" applyFill="1" applyBorder="1" applyAlignment="1">
      <alignment horizontal="center" vertical="center" wrapText="1"/>
    </xf>
    <xf numFmtId="0" fontId="92" fillId="5" borderId="36" xfId="0" applyFont="1" applyFill="1" applyBorder="1" applyAlignment="1">
      <alignment horizontal="center" vertical="center" wrapText="1"/>
    </xf>
    <xf numFmtId="49" fontId="93" fillId="6" borderId="39" xfId="0" applyNumberFormat="1" applyFont="1" applyFill="1" applyBorder="1" applyAlignment="1">
      <alignment horizontal="center" vertical="center" wrapText="1"/>
    </xf>
    <xf numFmtId="49" fontId="93" fillId="6" borderId="40" xfId="0" applyNumberFormat="1" applyFont="1" applyFill="1" applyBorder="1" applyAlignment="1">
      <alignment horizontal="center" vertical="center" wrapText="1"/>
    </xf>
    <xf numFmtId="49" fontId="93" fillId="6" borderId="45" xfId="0" applyNumberFormat="1" applyFont="1" applyFill="1" applyBorder="1" applyAlignment="1">
      <alignment horizontal="center" vertical="center" wrapText="1"/>
    </xf>
    <xf numFmtId="49" fontId="93" fillId="6" borderId="46" xfId="0" applyNumberFormat="1" applyFont="1" applyFill="1" applyBorder="1" applyAlignment="1">
      <alignment horizontal="center" vertical="center" wrapText="1"/>
    </xf>
    <xf numFmtId="49" fontId="93" fillId="6" borderId="42" xfId="0" applyNumberFormat="1" applyFont="1" applyFill="1" applyBorder="1" applyAlignment="1">
      <alignment horizontal="center" vertical="center" wrapText="1"/>
    </xf>
    <xf numFmtId="49" fontId="93" fillId="6" borderId="43" xfId="0" applyNumberFormat="1" applyFont="1" applyFill="1" applyBorder="1" applyAlignment="1">
      <alignment horizontal="center" vertical="center" wrapText="1"/>
    </xf>
    <xf numFmtId="49" fontId="93" fillId="0" borderId="38" xfId="0" applyNumberFormat="1" applyFont="1" applyBorder="1" applyAlignment="1">
      <alignment horizontal="center" vertical="center" wrapText="1"/>
    </xf>
    <xf numFmtId="49" fontId="93" fillId="0" borderId="44" xfId="0" applyNumberFormat="1" applyFont="1" applyBorder="1" applyAlignment="1">
      <alignment horizontal="center" vertical="center" wrapText="1"/>
    </xf>
    <xf numFmtId="49" fontId="93" fillId="0" borderId="41" xfId="0" applyNumberFormat="1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 wrapText="1"/>
    </xf>
    <xf numFmtId="0" fontId="93" fillId="0" borderId="41" xfId="0" applyFont="1" applyFill="1" applyBorder="1" applyAlignment="1">
      <alignment horizontal="center" vertical="center" wrapText="1"/>
    </xf>
    <xf numFmtId="49" fontId="93" fillId="6" borderId="38" xfId="0" applyNumberFormat="1" applyFont="1" applyFill="1" applyBorder="1" applyAlignment="1">
      <alignment horizontal="center" vertical="center" wrapText="1"/>
    </xf>
    <xf numFmtId="49" fontId="93" fillId="6" borderId="44" xfId="0" applyNumberFormat="1" applyFont="1" applyFill="1" applyBorder="1" applyAlignment="1">
      <alignment horizontal="center" vertical="center" wrapText="1"/>
    </xf>
    <xf numFmtId="49" fontId="93" fillId="0" borderId="39" xfId="0" applyNumberFormat="1" applyFont="1" applyFill="1" applyBorder="1" applyAlignment="1">
      <alignment horizontal="center" vertical="center" wrapText="1"/>
    </xf>
    <xf numFmtId="49" fontId="93" fillId="0" borderId="40" xfId="0" applyNumberFormat="1" applyFont="1" applyFill="1" applyBorder="1" applyAlignment="1">
      <alignment horizontal="center" vertical="center" wrapText="1"/>
    </xf>
    <xf numFmtId="49" fontId="93" fillId="0" borderId="45" xfId="0" applyNumberFormat="1" applyFont="1" applyFill="1" applyBorder="1" applyAlignment="1">
      <alignment horizontal="center" vertical="center" wrapText="1"/>
    </xf>
    <xf numFmtId="49" fontId="93" fillId="0" borderId="46" xfId="0" applyNumberFormat="1" applyFont="1" applyFill="1" applyBorder="1" applyAlignment="1">
      <alignment horizontal="center" vertical="center" wrapText="1"/>
    </xf>
    <xf numFmtId="49" fontId="93" fillId="6" borderId="37" xfId="0" applyNumberFormat="1" applyFont="1" applyFill="1" applyBorder="1" applyAlignment="1">
      <alignment horizontal="center" vertical="center" wrapText="1"/>
    </xf>
    <xf numFmtId="0" fontId="93" fillId="6" borderId="37" xfId="0" applyFont="1" applyFill="1" applyBorder="1" applyAlignment="1">
      <alignment horizontal="center" vertical="center" wrapText="1"/>
    </xf>
    <xf numFmtId="49" fontId="93" fillId="6" borderId="36" xfId="0" applyNumberFormat="1" applyFont="1" applyFill="1" applyBorder="1" applyAlignment="1">
      <alignment horizontal="center" vertical="center" wrapText="1"/>
    </xf>
    <xf numFmtId="0" fontId="93" fillId="6" borderId="41" xfId="0" applyFont="1" applyFill="1" applyBorder="1" applyAlignment="1">
      <alignment horizontal="center" vertical="center"/>
    </xf>
    <xf numFmtId="49" fontId="93" fillId="6" borderId="41" xfId="0" applyNumberFormat="1" applyFont="1" applyFill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top" wrapText="1"/>
    </xf>
    <xf numFmtId="0" fontId="29" fillId="5" borderId="36" xfId="0" applyFont="1" applyFill="1" applyBorder="1" applyAlignment="1">
      <alignment horizontal="center" vertical="top" wrapText="1"/>
    </xf>
    <xf numFmtId="49" fontId="92" fillId="0" borderId="38" xfId="0" applyNumberFormat="1" applyFont="1" applyBorder="1" applyAlignment="1">
      <alignment horizontal="center" vertical="center" wrapText="1"/>
    </xf>
    <xf numFmtId="49" fontId="92" fillId="0" borderId="44" xfId="0" applyNumberFormat="1" applyFont="1" applyBorder="1" applyAlignment="1">
      <alignment horizontal="center" vertical="center" wrapText="1"/>
    </xf>
    <xf numFmtId="49" fontId="92" fillId="0" borderId="41" xfId="0" applyNumberFormat="1" applyFont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0" fontId="92" fillId="0" borderId="38" xfId="0" quotePrefix="1" applyFont="1" applyFill="1" applyBorder="1" applyAlignment="1">
      <alignment horizontal="center" vertical="center" wrapText="1"/>
    </xf>
    <xf numFmtId="0" fontId="92" fillId="0" borderId="41" xfId="0" quotePrefix="1" applyFont="1" applyFill="1" applyBorder="1" applyAlignment="1">
      <alignment horizontal="center" vertical="center" wrapText="1"/>
    </xf>
    <xf numFmtId="0" fontId="93" fillId="0" borderId="38" xfId="1" applyFont="1" applyFill="1" applyBorder="1" applyAlignment="1">
      <alignment horizontal="center" vertical="center" wrapText="1"/>
    </xf>
    <xf numFmtId="0" fontId="93" fillId="0" borderId="44" xfId="1" applyFont="1" applyFill="1" applyBorder="1" applyAlignment="1">
      <alignment horizontal="center" vertical="center" wrapText="1"/>
    </xf>
    <xf numFmtId="0" fontId="93" fillId="0" borderId="41" xfId="1" applyFont="1" applyFill="1" applyBorder="1" applyAlignment="1">
      <alignment horizontal="center" vertical="center" wrapText="1"/>
    </xf>
    <xf numFmtId="0" fontId="93" fillId="0" borderId="38" xfId="1" applyFont="1" applyBorder="1" applyAlignment="1">
      <alignment horizontal="center" vertical="center" wrapText="1"/>
    </xf>
    <xf numFmtId="0" fontId="93" fillId="0" borderId="41" xfId="1" applyFont="1" applyBorder="1" applyAlignment="1">
      <alignment horizontal="center" vertical="center" wrapText="1"/>
    </xf>
    <xf numFmtId="0" fontId="93" fillId="6" borderId="37" xfId="1" applyFont="1" applyFill="1" applyBorder="1" applyAlignment="1">
      <alignment horizontal="center" vertical="center" wrapText="1"/>
    </xf>
    <xf numFmtId="0" fontId="92" fillId="0" borderId="39" xfId="1" applyFont="1" applyBorder="1" applyAlignment="1">
      <alignment horizontal="center" vertical="center" wrapText="1"/>
    </xf>
    <xf numFmtId="0" fontId="92" fillId="0" borderId="40" xfId="1" applyFont="1" applyBorder="1" applyAlignment="1">
      <alignment horizontal="center" vertical="center" wrapText="1"/>
    </xf>
    <xf numFmtId="0" fontId="92" fillId="0" borderId="45" xfId="1" applyFont="1" applyBorder="1" applyAlignment="1">
      <alignment horizontal="center" vertical="center" wrapText="1"/>
    </xf>
    <xf numFmtId="0" fontId="92" fillId="0" borderId="46" xfId="1" applyFont="1" applyBorder="1" applyAlignment="1">
      <alignment horizontal="center" vertical="center" wrapText="1"/>
    </xf>
    <xf numFmtId="0" fontId="92" fillId="6" borderId="37" xfId="1" applyFont="1" applyFill="1" applyBorder="1" applyAlignment="1">
      <alignment horizontal="center" vertical="center" wrapText="1"/>
    </xf>
    <xf numFmtId="0" fontId="92" fillId="0" borderId="42" xfId="1" applyFont="1" applyBorder="1" applyAlignment="1">
      <alignment horizontal="center" vertical="center" wrapText="1"/>
    </xf>
    <xf numFmtId="0" fontId="92" fillId="0" borderId="43" xfId="1" applyFont="1" applyBorder="1" applyAlignment="1">
      <alignment horizontal="center" vertical="center" wrapText="1"/>
    </xf>
    <xf numFmtId="0" fontId="92" fillId="0" borderId="38" xfId="1" applyFont="1" applyBorder="1" applyAlignment="1">
      <alignment horizontal="center" vertical="center" wrapText="1"/>
    </xf>
    <xf numFmtId="0" fontId="92" fillId="0" borderId="44" xfId="1" applyFont="1" applyBorder="1" applyAlignment="1">
      <alignment horizontal="center" vertical="center" wrapText="1"/>
    </xf>
    <xf numFmtId="0" fontId="92" fillId="0" borderId="41" xfId="1" applyFont="1" applyBorder="1" applyAlignment="1">
      <alignment horizontal="center" vertical="center" wrapText="1"/>
    </xf>
    <xf numFmtId="49" fontId="93" fillId="0" borderId="38" xfId="1" applyNumberFormat="1" applyFont="1" applyFill="1" applyBorder="1" applyAlignment="1">
      <alignment horizontal="center" vertical="center" wrapText="1"/>
    </xf>
    <xf numFmtId="49" fontId="93" fillId="0" borderId="44" xfId="1" applyNumberFormat="1" applyFont="1" applyFill="1" applyBorder="1" applyAlignment="1">
      <alignment horizontal="center" vertical="center" wrapText="1"/>
    </xf>
    <xf numFmtId="49" fontId="93" fillId="0" borderId="41" xfId="1" applyNumberFormat="1" applyFont="1" applyFill="1" applyBorder="1" applyAlignment="1">
      <alignment horizontal="center" vertical="center" wrapText="1"/>
    </xf>
    <xf numFmtId="49" fontId="92" fillId="0" borderId="38" xfId="1" applyNumberFormat="1" applyFont="1" applyBorder="1" applyAlignment="1">
      <alignment horizontal="center" vertical="center" wrapText="1"/>
    </xf>
    <xf numFmtId="49" fontId="92" fillId="0" borderId="44" xfId="1" applyNumberFormat="1" applyFont="1" applyBorder="1" applyAlignment="1">
      <alignment horizontal="center" vertical="center" wrapText="1"/>
    </xf>
    <xf numFmtId="49" fontId="92" fillId="0" borderId="41" xfId="1" applyNumberFormat="1" applyFont="1" applyBorder="1" applyAlignment="1">
      <alignment horizontal="center" vertical="center" wrapText="1"/>
    </xf>
    <xf numFmtId="0" fontId="92" fillId="6" borderId="38" xfId="1" applyFont="1" applyFill="1" applyBorder="1" applyAlignment="1">
      <alignment horizontal="center" vertical="center" wrapText="1"/>
    </xf>
    <xf numFmtId="0" fontId="92" fillId="6" borderId="44" xfId="1" applyFont="1" applyFill="1" applyBorder="1" applyAlignment="1">
      <alignment horizontal="center" vertical="center" wrapText="1"/>
    </xf>
    <xf numFmtId="0" fontId="92" fillId="0" borderId="37" xfId="1" applyFont="1" applyBorder="1" applyAlignment="1">
      <alignment horizontal="center" vertical="center" wrapText="1"/>
    </xf>
    <xf numFmtId="49" fontId="93" fillId="0" borderId="37" xfId="1" applyNumberFormat="1" applyFont="1" applyBorder="1" applyAlignment="1">
      <alignment horizontal="center" vertical="center" wrapText="1"/>
    </xf>
    <xf numFmtId="0" fontId="93" fillId="0" borderId="37" xfId="1" applyFont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center" wrapText="1"/>
    </xf>
    <xf numFmtId="49" fontId="92" fillId="0" borderId="39" xfId="0" applyNumberFormat="1" applyFont="1" applyFill="1" applyBorder="1" applyAlignment="1">
      <alignment horizontal="center" vertical="center" wrapText="1"/>
    </xf>
    <xf numFmtId="49" fontId="92" fillId="0" borderId="40" xfId="0" applyNumberFormat="1" applyFont="1" applyFill="1" applyBorder="1" applyAlignment="1">
      <alignment horizontal="center" vertical="center" wrapText="1"/>
    </xf>
    <xf numFmtId="49" fontId="92" fillId="0" borderId="42" xfId="0" applyNumberFormat="1" applyFont="1" applyFill="1" applyBorder="1" applyAlignment="1">
      <alignment horizontal="center" vertical="center" wrapText="1"/>
    </xf>
    <xf numFmtId="49" fontId="92" fillId="0" borderId="43" xfId="0" applyNumberFormat="1" applyFont="1" applyFill="1" applyBorder="1" applyAlignment="1">
      <alignment horizontal="center" vertical="center" wrapText="1"/>
    </xf>
    <xf numFmtId="49" fontId="92" fillId="0" borderId="45" xfId="0" applyNumberFormat="1" applyFont="1" applyFill="1" applyBorder="1" applyAlignment="1">
      <alignment horizontal="center" vertical="center" wrapText="1"/>
    </xf>
    <xf numFmtId="49" fontId="92" fillId="0" borderId="46" xfId="0" applyNumberFormat="1" applyFont="1" applyFill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0" fontId="92" fillId="6" borderId="38" xfId="0" applyFont="1" applyFill="1" applyBorder="1" applyAlignment="1">
      <alignment horizontal="center" vertical="center" wrapText="1"/>
    </xf>
    <xf numFmtId="0" fontId="92" fillId="6" borderId="44" xfId="0" applyFont="1" applyFill="1" applyBorder="1" applyAlignment="1">
      <alignment horizontal="center" vertical="center" wrapText="1"/>
    </xf>
    <xf numFmtId="0" fontId="92" fillId="6" borderId="41" xfId="0" applyFont="1" applyFill="1" applyBorder="1" applyAlignment="1">
      <alignment horizontal="center" vertical="center" wrapText="1"/>
    </xf>
    <xf numFmtId="49" fontId="92" fillId="6" borderId="37" xfId="0" applyNumberFormat="1" applyFont="1" applyFill="1" applyBorder="1" applyAlignment="1">
      <alignment horizontal="center" vertical="center" wrapText="1"/>
    </xf>
    <xf numFmtId="0" fontId="92" fillId="6" borderId="37" xfId="0" applyFont="1" applyFill="1" applyBorder="1" applyAlignment="1">
      <alignment horizontal="center" vertical="center" wrapText="1"/>
    </xf>
    <xf numFmtId="49" fontId="92" fillId="0" borderId="38" xfId="0" applyNumberFormat="1" applyFont="1" applyFill="1" applyBorder="1" applyAlignment="1">
      <alignment horizontal="center" vertical="center" wrapText="1"/>
    </xf>
    <xf numFmtId="49" fontId="92" fillId="0" borderId="44" xfId="0" applyNumberFormat="1" applyFont="1" applyFill="1" applyBorder="1" applyAlignment="1">
      <alignment horizontal="center" vertical="center" wrapText="1"/>
    </xf>
    <xf numFmtId="49" fontId="92" fillId="0" borderId="41" xfId="0" applyNumberFormat="1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36" fillId="10" borderId="37" xfId="0" applyFont="1" applyFill="1" applyBorder="1" applyAlignment="1">
      <alignment horizontal="center" vertical="center" wrapText="1"/>
    </xf>
    <xf numFmtId="0" fontId="36" fillId="10" borderId="38" xfId="0" applyFont="1" applyFill="1" applyBorder="1" applyAlignment="1">
      <alignment horizontal="center" vertical="center" wrapText="1"/>
    </xf>
    <xf numFmtId="166" fontId="38" fillId="11" borderId="38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7" fillId="0" borderId="34" xfId="6" quotePrefix="1" applyFont="1" applyBorder="1" applyAlignment="1">
      <alignment horizontal="center" vertical="center"/>
    </xf>
    <xf numFmtId="0" fontId="37" fillId="0" borderId="34" xfId="6" applyFont="1" applyBorder="1" applyAlignment="1">
      <alignment horizontal="center" vertical="center"/>
    </xf>
    <xf numFmtId="49" fontId="35" fillId="0" borderId="38" xfId="0" applyNumberFormat="1" applyFont="1" applyFill="1" applyBorder="1" applyAlignment="1">
      <alignment horizontal="center" vertical="center" wrapText="1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49" fontId="35" fillId="0" borderId="40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7" fillId="0" borderId="37" xfId="2" applyFont="1" applyFill="1" applyBorder="1" applyAlignment="1">
      <alignment horizontal="center" vertical="center" wrapText="1"/>
    </xf>
    <xf numFmtId="0" fontId="37" fillId="0" borderId="38" xfId="2" applyFont="1" applyBorder="1" applyAlignment="1">
      <alignment horizontal="center" vertical="center" wrapText="1"/>
    </xf>
    <xf numFmtId="0" fontId="37" fillId="0" borderId="44" xfId="2" applyFont="1" applyBorder="1" applyAlignment="1">
      <alignment horizontal="center" vertical="center"/>
    </xf>
    <xf numFmtId="0" fontId="37" fillId="0" borderId="41" xfId="2" applyFont="1" applyBorder="1" applyAlignment="1">
      <alignment horizontal="center" vertical="center"/>
    </xf>
    <xf numFmtId="0" fontId="37" fillId="0" borderId="37" xfId="2" quotePrefix="1" applyFont="1" applyBorder="1" applyAlignment="1">
      <alignment horizontal="center" vertical="center"/>
    </xf>
    <xf numFmtId="0" fontId="37" fillId="0" borderId="37" xfId="2" applyFont="1" applyBorder="1" applyAlignment="1">
      <alignment horizontal="center" vertical="center"/>
    </xf>
    <xf numFmtId="49" fontId="39" fillId="0" borderId="37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7" fillId="0" borderId="37" xfId="6" applyFont="1" applyBorder="1" applyAlignment="1">
      <alignment horizontal="center" vertical="center" wrapText="1"/>
    </xf>
    <xf numFmtId="0" fontId="37" fillId="0" borderId="39" xfId="2" quotePrefix="1" applyFont="1" applyBorder="1" applyAlignment="1">
      <alignment horizontal="center" vertical="center"/>
    </xf>
    <xf numFmtId="0" fontId="37" fillId="0" borderId="45" xfId="2" applyFont="1" applyBorder="1" applyAlignment="1">
      <alignment horizontal="center" vertical="center"/>
    </xf>
    <xf numFmtId="0" fontId="37" fillId="0" borderId="42" xfId="2" applyFont="1" applyBorder="1" applyAlignment="1">
      <alignment horizontal="center" vertical="center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49" fontId="37" fillId="7" borderId="40" xfId="1" applyNumberFormat="1" applyFont="1" applyFill="1" applyBorder="1" applyAlignment="1">
      <alignment horizontal="center" vertical="center" wrapText="1"/>
    </xf>
    <xf numFmtId="49" fontId="37" fillId="7" borderId="46" xfId="1" applyNumberFormat="1" applyFont="1" applyFill="1" applyBorder="1" applyAlignment="1">
      <alignment horizontal="center" vertical="center" wrapText="1"/>
    </xf>
    <xf numFmtId="49" fontId="37" fillId="7" borderId="43" xfId="1" applyNumberFormat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7" fillId="0" borderId="37" xfId="2" applyFont="1" applyBorder="1" applyAlignment="1">
      <alignment horizontal="center" vertical="center" wrapText="1"/>
    </xf>
    <xf numFmtId="0" fontId="37" fillId="0" borderId="38" xfId="2" quotePrefix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49" fontId="37" fillId="0" borderId="40" xfId="0" applyNumberFormat="1" applyFont="1" applyBorder="1" applyAlignment="1">
      <alignment horizontal="center" vertical="center" wrapText="1"/>
    </xf>
    <xf numFmtId="49" fontId="37" fillId="0" borderId="43" xfId="0" applyNumberFormat="1" applyFont="1" applyBorder="1" applyAlignment="1">
      <alignment horizontal="center" vertical="center" wrapText="1"/>
    </xf>
    <xf numFmtId="49" fontId="37" fillId="0" borderId="39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49" fontId="39" fillId="0" borderId="52" xfId="2" applyNumberFormat="1" applyFont="1" applyFill="1" applyBorder="1" applyAlignment="1">
      <alignment horizontal="center" vertical="center" wrapText="1"/>
    </xf>
    <xf numFmtId="49" fontId="39" fillId="0" borderId="55" xfId="2" applyNumberFormat="1" applyFont="1" applyFill="1" applyBorder="1" applyAlignment="1">
      <alignment horizontal="center" vertical="center" wrapText="1"/>
    </xf>
    <xf numFmtId="49" fontId="37" fillId="0" borderId="38" xfId="4" applyNumberFormat="1" applyFont="1" applyFill="1" applyBorder="1" applyAlignment="1">
      <alignment horizontal="center" vertical="center" wrapText="1"/>
    </xf>
    <xf numFmtId="49" fontId="37" fillId="0" borderId="41" xfId="4" applyNumberFormat="1" applyFont="1" applyFill="1" applyBorder="1" applyAlignment="1">
      <alignment horizontal="center" vertical="center" wrapText="1"/>
    </xf>
    <xf numFmtId="0" fontId="35" fillId="0" borderId="44" xfId="1" applyFont="1" applyBorder="1" applyAlignment="1">
      <alignment horizontal="center" vertical="center" wrapText="1"/>
    </xf>
    <xf numFmtId="0" fontId="35" fillId="0" borderId="41" xfId="1" applyFont="1" applyBorder="1" applyAlignment="1">
      <alignment horizontal="center" vertical="center" wrapText="1"/>
    </xf>
    <xf numFmtId="49" fontId="37" fillId="0" borderId="44" xfId="1" applyNumberFormat="1" applyFont="1" applyBorder="1" applyAlignment="1">
      <alignment horizontal="center" vertical="center" wrapText="1"/>
    </xf>
    <xf numFmtId="49" fontId="37" fillId="0" borderId="41" xfId="1" applyNumberFormat="1" applyFont="1" applyBorder="1" applyAlignment="1">
      <alignment horizontal="center" vertical="center" wrapText="1"/>
    </xf>
    <xf numFmtId="0" fontId="37" fillId="0" borderId="38" xfId="2" quotePrefix="1" applyFont="1" applyFill="1" applyBorder="1" applyAlignment="1">
      <alignment horizontal="center" vertical="center"/>
    </xf>
    <xf numFmtId="0" fontId="37" fillId="0" borderId="44" xfId="2" applyFont="1" applyFill="1" applyBorder="1" applyAlignment="1">
      <alignment horizontal="center" vertical="center"/>
    </xf>
    <xf numFmtId="0" fontId="37" fillId="0" borderId="41" xfId="2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 wrapText="1"/>
    </xf>
    <xf numFmtId="0" fontId="37" fillId="0" borderId="38" xfId="2" applyFont="1" applyFill="1" applyBorder="1" applyAlignment="1">
      <alignment horizontal="center" vertical="center" wrapText="1"/>
    </xf>
    <xf numFmtId="0" fontId="35" fillId="0" borderId="39" xfId="1" applyFont="1" applyBorder="1" applyAlignment="1">
      <alignment horizontal="center" vertical="center" wrapText="1"/>
    </xf>
    <xf numFmtId="0" fontId="35" fillId="0" borderId="45" xfId="1" applyFont="1" applyBorder="1" applyAlignment="1">
      <alignment horizontal="center" vertical="center" wrapText="1"/>
    </xf>
    <xf numFmtId="0" fontId="35" fillId="0" borderId="42" xfId="1" applyFont="1" applyBorder="1" applyAlignment="1">
      <alignment horizontal="center" vertical="center" wrapText="1"/>
    </xf>
    <xf numFmtId="0" fontId="39" fillId="0" borderId="47" xfId="2" quotePrefix="1" applyFont="1" applyFill="1" applyBorder="1" applyAlignment="1">
      <alignment horizontal="center" vertical="center" wrapText="1"/>
    </xf>
    <xf numFmtId="0" fontId="39" fillId="0" borderId="0" xfId="2" quotePrefix="1" applyFont="1" applyFill="1" applyBorder="1" applyAlignment="1">
      <alignment horizontal="center" vertical="center" wrapText="1"/>
    </xf>
    <xf numFmtId="0" fontId="39" fillId="0" borderId="62" xfId="2" quotePrefix="1" applyFont="1" applyFill="1" applyBorder="1" applyAlignment="1">
      <alignment horizontal="center" vertical="center" wrapText="1"/>
    </xf>
    <xf numFmtId="165" fontId="39" fillId="0" borderId="51" xfId="5" applyFont="1" applyBorder="1" applyAlignment="1">
      <alignment horizontal="center" vertical="center" wrapText="1"/>
    </xf>
    <xf numFmtId="165" fontId="39" fillId="0" borderId="54" xfId="5" applyFont="1" applyBorder="1" applyAlignment="1">
      <alignment horizontal="center" vertical="center" wrapText="1"/>
    </xf>
    <xf numFmtId="165" fontId="39" fillId="0" borderId="52" xfId="5" applyFont="1" applyBorder="1" applyAlignment="1">
      <alignment horizontal="center" vertical="center" wrapText="1"/>
    </xf>
    <xf numFmtId="165" fontId="39" fillId="0" borderId="55" xfId="5" applyFont="1" applyBorder="1" applyAlignment="1">
      <alignment horizontal="center" vertical="center" wrapText="1"/>
    </xf>
    <xf numFmtId="165" fontId="39" fillId="0" borderId="53" xfId="5" applyFont="1" applyFill="1" applyBorder="1" applyAlignment="1">
      <alignment horizontal="center" vertical="center" wrapText="1"/>
    </xf>
    <xf numFmtId="165" fontId="39" fillId="0" borderId="56" xfId="5" applyFont="1" applyFill="1" applyBorder="1" applyAlignment="1">
      <alignment horizontal="center" vertical="center" wrapText="1"/>
    </xf>
    <xf numFmtId="165" fontId="39" fillId="0" borderId="38" xfId="5" applyFont="1" applyBorder="1" applyAlignment="1">
      <alignment horizontal="center" vertical="center"/>
    </xf>
    <xf numFmtId="165" fontId="39" fillId="0" borderId="41" xfId="5" applyFont="1" applyBorder="1" applyAlignment="1">
      <alignment horizontal="center" vertical="center"/>
    </xf>
    <xf numFmtId="0" fontId="37" fillId="0" borderId="39" xfId="4" applyFont="1" applyFill="1" applyBorder="1" applyAlignment="1">
      <alignment horizontal="center" vertical="center" wrapText="1"/>
    </xf>
    <xf numFmtId="0" fontId="37" fillId="0" borderId="45" xfId="4" applyFont="1" applyFill="1" applyBorder="1" applyAlignment="1">
      <alignment horizontal="center" vertical="center" wrapText="1"/>
    </xf>
    <xf numFmtId="0" fontId="37" fillId="0" borderId="42" xfId="4" applyFont="1" applyFill="1" applyBorder="1" applyAlignment="1">
      <alignment horizontal="center" vertical="center" wrapText="1"/>
    </xf>
    <xf numFmtId="0" fontId="37" fillId="0" borderId="39" xfId="4" quotePrefix="1" applyFont="1" applyFill="1" applyBorder="1" applyAlignment="1">
      <alignment horizontal="center" vertical="center" wrapText="1"/>
    </xf>
    <xf numFmtId="0" fontId="37" fillId="0" borderId="45" xfId="4" quotePrefix="1" applyFont="1" applyFill="1" applyBorder="1" applyAlignment="1">
      <alignment horizontal="center" vertical="center" wrapText="1"/>
    </xf>
    <xf numFmtId="0" fontId="37" fillId="0" borderId="42" xfId="4" quotePrefix="1" applyFont="1" applyFill="1" applyBorder="1" applyAlignment="1">
      <alignment horizontal="center" vertical="center" wrapText="1"/>
    </xf>
    <xf numFmtId="49" fontId="39" fillId="0" borderId="38" xfId="5" applyNumberFormat="1" applyFont="1" applyFill="1" applyBorder="1" applyAlignment="1">
      <alignment horizontal="center" vertical="center" wrapText="1"/>
    </xf>
    <xf numFmtId="49" fontId="39" fillId="0" borderId="44" xfId="5" applyNumberFormat="1" applyFont="1" applyFill="1" applyBorder="1" applyAlignment="1">
      <alignment horizontal="center" vertical="center" wrapText="1"/>
    </xf>
    <xf numFmtId="49" fontId="39" fillId="0" borderId="41" xfId="5" applyNumberFormat="1" applyFont="1" applyFill="1" applyBorder="1" applyAlignment="1">
      <alignment horizontal="center" vertical="center" wrapText="1"/>
    </xf>
    <xf numFmtId="165" fontId="39" fillId="0" borderId="38" xfId="5" applyFont="1" applyFill="1" applyBorder="1" applyAlignment="1">
      <alignment horizontal="center" vertical="center" wrapText="1"/>
    </xf>
    <xf numFmtId="165" fontId="39" fillId="0" borderId="44" xfId="5" applyFont="1" applyFill="1" applyBorder="1" applyAlignment="1">
      <alignment horizontal="center" vertical="center" wrapText="1"/>
    </xf>
    <xf numFmtId="165" fontId="39" fillId="0" borderId="41" xfId="5" applyFont="1" applyFill="1" applyBorder="1" applyAlignment="1">
      <alignment horizontal="center" vertical="center" wrapText="1"/>
    </xf>
    <xf numFmtId="49" fontId="39" fillId="0" borderId="57" xfId="5" applyNumberFormat="1" applyFont="1" applyFill="1" applyBorder="1" applyAlignment="1">
      <alignment horizontal="center" vertical="center" wrapText="1"/>
    </xf>
    <xf numFmtId="0" fontId="39" fillId="0" borderId="38" xfId="2" applyFont="1" applyFill="1" applyBorder="1" applyAlignment="1">
      <alignment horizontal="center" vertical="center" wrapText="1"/>
    </xf>
    <xf numFmtId="0" fontId="39" fillId="0" borderId="44" xfId="2" applyFont="1" applyFill="1" applyBorder="1" applyAlignment="1">
      <alignment horizontal="center" vertical="center" wrapText="1"/>
    </xf>
    <xf numFmtId="0" fontId="39" fillId="0" borderId="41" xfId="2" applyFont="1" applyFill="1" applyBorder="1" applyAlignment="1">
      <alignment horizontal="center" vertical="center" wrapText="1"/>
    </xf>
    <xf numFmtId="49" fontId="37" fillId="0" borderId="40" xfId="1" applyNumberFormat="1" applyFont="1" applyBorder="1" applyAlignment="1">
      <alignment horizontal="center" vertical="center" wrapText="1"/>
    </xf>
    <xf numFmtId="49" fontId="37" fillId="0" borderId="43" xfId="1" applyNumberFormat="1" applyFont="1" applyBorder="1" applyAlignment="1">
      <alignment horizontal="center" vertical="center" wrapText="1"/>
    </xf>
    <xf numFmtId="0" fontId="35" fillId="0" borderId="38" xfId="1" applyFont="1" applyBorder="1" applyAlignment="1">
      <alignment horizontal="center" vertical="center" wrapText="1"/>
    </xf>
    <xf numFmtId="0" fontId="37" fillId="0" borderId="38" xfId="1" applyFont="1" applyBorder="1" applyAlignment="1">
      <alignment horizontal="center" vertical="center" wrapText="1"/>
    </xf>
    <xf numFmtId="0" fontId="37" fillId="0" borderId="41" xfId="1" applyFont="1" applyBorder="1" applyAlignment="1">
      <alignment horizontal="center" vertical="center" wrapText="1"/>
    </xf>
    <xf numFmtId="49" fontId="37" fillId="0" borderId="38" xfId="1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49" fontId="35" fillId="0" borderId="38" xfId="1" applyNumberFormat="1" applyFont="1" applyFill="1" applyBorder="1" applyAlignment="1">
      <alignment horizontal="center" vertical="center" wrapText="1"/>
    </xf>
    <xf numFmtId="49" fontId="35" fillId="0" borderId="44" xfId="1" applyNumberFormat="1" applyFont="1" applyFill="1" applyBorder="1" applyAlignment="1">
      <alignment horizontal="center" vertical="center" wrapText="1"/>
    </xf>
    <xf numFmtId="49" fontId="35" fillId="0" borderId="41" xfId="1" applyNumberFormat="1" applyFont="1" applyFill="1" applyBorder="1" applyAlignment="1">
      <alignment horizontal="center" vertical="center" wrapText="1"/>
    </xf>
    <xf numFmtId="49" fontId="35" fillId="0" borderId="38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41" xfId="0" applyNumberFormat="1" applyFont="1" applyBorder="1" applyAlignment="1">
      <alignment horizontal="center" vertical="center" wrapText="1"/>
    </xf>
    <xf numFmtId="0" fontId="37" fillId="0" borderId="44" xfId="2" applyFont="1" applyFill="1" applyBorder="1" applyAlignment="1">
      <alignment horizontal="center" vertical="center" wrapText="1"/>
    </xf>
    <xf numFmtId="0" fontId="37" fillId="0" borderId="41" xfId="2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7" fillId="7" borderId="37" xfId="0" applyFont="1" applyFill="1" applyBorder="1" applyAlignment="1">
      <alignment horizontal="center" vertical="center" wrapText="1"/>
    </xf>
    <xf numFmtId="0" fontId="37" fillId="0" borderId="38" xfId="3" quotePrefix="1" applyFont="1" applyFill="1" applyBorder="1" applyAlignment="1">
      <alignment horizontal="center" vertical="center" wrapText="1"/>
    </xf>
    <xf numFmtId="0" fontId="37" fillId="0" borderId="44" xfId="3" quotePrefix="1" applyFont="1" applyFill="1" applyBorder="1" applyAlignment="1">
      <alignment horizontal="center" vertical="center" wrapText="1"/>
    </xf>
    <xf numFmtId="0" fontId="37" fillId="0" borderId="41" xfId="3" quotePrefix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42" xfId="0" applyNumberFormat="1" applyFont="1" applyFill="1" applyBorder="1" applyAlignment="1">
      <alignment horizontal="center" vertical="center" wrapText="1"/>
    </xf>
    <xf numFmtId="49" fontId="37" fillId="6" borderId="36" xfId="0" applyNumberFormat="1" applyFont="1" applyFill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7" fillId="0" borderId="37" xfId="3" applyFont="1" applyFill="1" applyBorder="1" applyAlignment="1">
      <alignment horizontal="center" vertical="center" wrapText="1"/>
    </xf>
    <xf numFmtId="0" fontId="37" fillId="0" borderId="34" xfId="0" quotePrefix="1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9" xfId="2" quotePrefix="1" applyFont="1" applyFill="1" applyBorder="1" applyAlignment="1">
      <alignment horizontal="center" vertical="center" wrapText="1"/>
    </xf>
    <xf numFmtId="0" fontId="37" fillId="0" borderId="45" xfId="2" applyFont="1" applyFill="1" applyBorder="1" applyAlignment="1">
      <alignment horizontal="center" vertical="center" wrapText="1"/>
    </xf>
    <xf numFmtId="0" fontId="37" fillId="0" borderId="42" xfId="2" applyFont="1" applyFill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49" fontId="34" fillId="0" borderId="41" xfId="0" applyNumberFormat="1" applyFont="1" applyBorder="1" applyAlignment="1">
      <alignment horizontal="center" vertical="center" wrapText="1"/>
    </xf>
    <xf numFmtId="49" fontId="35" fillId="7" borderId="40" xfId="0" applyNumberFormat="1" applyFont="1" applyFill="1" applyBorder="1" applyAlignment="1">
      <alignment horizontal="center" vertical="center" wrapText="1"/>
    </xf>
    <xf numFmtId="49" fontId="35" fillId="7" borderId="46" xfId="0" applyNumberFormat="1" applyFont="1" applyFill="1" applyBorder="1" applyAlignment="1">
      <alignment horizontal="center" vertical="center" wrapText="1"/>
    </xf>
    <xf numFmtId="49" fontId="35" fillId="7" borderId="43" xfId="0" applyNumberFormat="1" applyFont="1" applyFill="1" applyBorder="1" applyAlignment="1">
      <alignment horizontal="center" vertical="center" wrapText="1"/>
    </xf>
    <xf numFmtId="0" fontId="37" fillId="0" borderId="39" xfId="2" applyFont="1" applyFill="1" applyBorder="1" applyAlignment="1">
      <alignment horizontal="center" vertical="center" wrapText="1"/>
    </xf>
    <xf numFmtId="0" fontId="37" fillId="0" borderId="39" xfId="2" quotePrefix="1" applyFont="1" applyFill="1" applyBorder="1" applyAlignment="1">
      <alignment horizontal="center" vertical="center"/>
    </xf>
    <xf numFmtId="0" fontId="37" fillId="0" borderId="45" xfId="2" quotePrefix="1" applyFont="1" applyFill="1" applyBorder="1" applyAlignment="1">
      <alignment horizontal="center" vertical="center"/>
    </xf>
    <xf numFmtId="0" fontId="37" fillId="0" borderId="42" xfId="2" quotePrefix="1" applyFont="1" applyFill="1" applyBorder="1" applyAlignment="1">
      <alignment horizontal="center" vertical="center"/>
    </xf>
    <xf numFmtId="49" fontId="37" fillId="0" borderId="38" xfId="2" applyNumberFormat="1" applyFont="1" applyFill="1" applyBorder="1" applyAlignment="1">
      <alignment horizontal="center" vertical="center"/>
    </xf>
    <xf numFmtId="49" fontId="37" fillId="0" borderId="41" xfId="2" applyNumberFormat="1" applyFont="1" applyFill="1" applyBorder="1" applyAlignment="1">
      <alignment horizontal="center" vertical="center"/>
    </xf>
    <xf numFmtId="0" fontId="34" fillId="9" borderId="38" xfId="0" applyFont="1" applyFill="1" applyBorder="1" applyAlignment="1">
      <alignment horizontal="center" vertical="center" wrapText="1"/>
    </xf>
    <xf numFmtId="0" fontId="34" fillId="9" borderId="41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4" fillId="9" borderId="37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38" xfId="0" quotePrefix="1" applyFont="1" applyFill="1" applyBorder="1" applyAlignment="1">
      <alignment horizontal="center" vertical="center" wrapText="1"/>
    </xf>
    <xf numFmtId="0" fontId="35" fillId="0" borderId="41" xfId="0" quotePrefix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39" fillId="3" borderId="64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21" fillId="0" borderId="4" xfId="0" applyFont="1" applyBorder="1" applyAlignment="1">
      <alignment horizontal="center" vertical="center" textRotation="90"/>
    </xf>
    <xf numFmtId="0" fontId="49" fillId="0" borderId="1" xfId="0" applyFont="1" applyBorder="1" applyAlignment="1">
      <alignment vertical="center"/>
    </xf>
    <xf numFmtId="0" fontId="49" fillId="0" borderId="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textRotation="90"/>
    </xf>
    <xf numFmtId="0" fontId="47" fillId="0" borderId="9" xfId="0" applyFont="1" applyBorder="1" applyAlignment="1">
      <alignment horizontal="center" vertical="center" textRotation="90"/>
    </xf>
    <xf numFmtId="0" fontId="47" fillId="0" borderId="4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 textRotation="90" wrapText="1"/>
    </xf>
    <xf numFmtId="0" fontId="47" fillId="0" borderId="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64" xfId="0" applyFont="1" applyBorder="1" applyAlignment="1">
      <alignment horizontal="center" vertical="center" textRotation="90" wrapText="1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textRotation="90" wrapText="1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6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70" xfId="0" applyFont="1" applyFill="1" applyBorder="1" applyAlignment="1">
      <alignment horizontal="center" vertical="center" wrapText="1"/>
    </xf>
    <xf numFmtId="0" fontId="23" fillId="2" borderId="71" xfId="0" applyFont="1" applyFill="1" applyBorder="1" applyAlignment="1">
      <alignment horizontal="center" vertical="center" wrapText="1"/>
    </xf>
    <xf numFmtId="0" fontId="87" fillId="0" borderId="1" xfId="0" applyFont="1" applyBorder="1" applyAlignment="1">
      <alignment vertical="center" wrapText="1"/>
    </xf>
    <xf numFmtId="0" fontId="87" fillId="0" borderId="2" xfId="0" applyFont="1" applyBorder="1" applyAlignment="1">
      <alignment vertical="center" wrapText="1"/>
    </xf>
    <xf numFmtId="0" fontId="87" fillId="0" borderId="3" xfId="0" applyFont="1" applyBorder="1" applyAlignment="1">
      <alignment vertical="center" wrapText="1"/>
    </xf>
    <xf numFmtId="0" fontId="39" fillId="2" borderId="8" xfId="0" applyFont="1" applyFill="1" applyBorder="1" applyAlignment="1">
      <alignment vertical="center"/>
    </xf>
    <xf numFmtId="0" fontId="39" fillId="2" borderId="4" xfId="0" applyFont="1" applyFill="1" applyBorder="1" applyAlignment="1">
      <alignment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49" fontId="65" fillId="0" borderId="8" xfId="0" applyNumberFormat="1" applyFont="1" applyBorder="1" applyAlignment="1">
      <alignment horizontal="center" vertical="center" wrapText="1"/>
    </xf>
    <xf numFmtId="49" fontId="65" fillId="0" borderId="9" xfId="0" applyNumberFormat="1" applyFont="1" applyBorder="1" applyAlignment="1">
      <alignment horizontal="center" vertical="center" wrapText="1"/>
    </xf>
    <xf numFmtId="49" fontId="65" fillId="0" borderId="4" xfId="0" applyNumberFormat="1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49" fontId="65" fillId="0" borderId="8" xfId="0" applyNumberFormat="1" applyFont="1" applyBorder="1" applyAlignment="1">
      <alignment horizontal="center" vertical="center"/>
    </xf>
    <xf numFmtId="49" fontId="65" fillId="0" borderId="9" xfId="0" applyNumberFormat="1" applyFont="1" applyBorder="1" applyAlignment="1">
      <alignment horizontal="center" vertical="center"/>
    </xf>
    <xf numFmtId="49" fontId="65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65" fillId="0" borderId="8" xfId="0" applyFont="1" applyBorder="1" applyAlignment="1">
      <alignment vertical="center" wrapText="1"/>
    </xf>
    <xf numFmtId="0" fontId="65" fillId="0" borderId="9" xfId="0" applyFont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0" fontId="98" fillId="2" borderId="6" xfId="0" applyFont="1" applyFill="1" applyBorder="1" applyAlignment="1">
      <alignment horizontal="center" vertical="center" wrapText="1"/>
    </xf>
    <xf numFmtId="0" fontId="98" fillId="2" borderId="14" xfId="0" applyFont="1" applyFill="1" applyBorder="1" applyAlignment="1">
      <alignment horizontal="center" vertical="center" wrapText="1"/>
    </xf>
    <xf numFmtId="0" fontId="98" fillId="2" borderId="5" xfId="0" applyFont="1" applyFill="1" applyBorder="1" applyAlignment="1">
      <alignment horizontal="center" vertical="center" wrapText="1"/>
    </xf>
    <xf numFmtId="0" fontId="86" fillId="3" borderId="1" xfId="0" applyFont="1" applyFill="1" applyBorder="1" applyAlignment="1">
      <alignment vertical="center" wrapText="1"/>
    </xf>
    <xf numFmtId="0" fontId="86" fillId="3" borderId="2" xfId="0" applyFont="1" applyFill="1" applyBorder="1" applyAlignment="1">
      <alignment vertical="center" wrapText="1"/>
    </xf>
    <xf numFmtId="0" fontId="86" fillId="3" borderId="12" xfId="0" applyFont="1" applyFill="1" applyBorder="1" applyAlignment="1">
      <alignment vertical="center" wrapText="1"/>
    </xf>
    <xf numFmtId="0" fontId="98" fillId="3" borderId="1" xfId="0" applyFont="1" applyFill="1" applyBorder="1" applyAlignment="1">
      <alignment vertical="center"/>
    </xf>
    <xf numFmtId="0" fontId="98" fillId="3" borderId="2" xfId="0" applyFont="1" applyFill="1" applyBorder="1" applyAlignment="1">
      <alignment vertical="center"/>
    </xf>
    <xf numFmtId="0" fontId="98" fillId="3" borderId="12" xfId="0" applyFont="1" applyFill="1" applyBorder="1" applyAlignment="1">
      <alignment vertical="center"/>
    </xf>
    <xf numFmtId="0" fontId="98" fillId="2" borderId="8" xfId="0" applyFont="1" applyFill="1" applyBorder="1" applyAlignment="1">
      <alignment horizontal="center" vertical="center"/>
    </xf>
    <xf numFmtId="0" fontId="98" fillId="2" borderId="9" xfId="0" applyFont="1" applyFill="1" applyBorder="1" applyAlignment="1">
      <alignment horizontal="center" vertical="center"/>
    </xf>
    <xf numFmtId="0" fontId="98" fillId="2" borderId="4" xfId="0" applyFont="1" applyFill="1" applyBorder="1" applyAlignment="1">
      <alignment horizontal="center" vertical="center"/>
    </xf>
    <xf numFmtId="0" fontId="98" fillId="2" borderId="8" xfId="0" applyFont="1" applyFill="1" applyBorder="1" applyAlignment="1">
      <alignment horizontal="center" vertical="center" wrapText="1"/>
    </xf>
    <xf numFmtId="0" fontId="98" fillId="2" borderId="9" xfId="0" applyFont="1" applyFill="1" applyBorder="1" applyAlignment="1">
      <alignment horizontal="center" vertical="center" wrapText="1"/>
    </xf>
    <xf numFmtId="0" fontId="98" fillId="2" borderId="4" xfId="0" applyFont="1" applyFill="1" applyBorder="1" applyAlignment="1">
      <alignment horizontal="center" vertical="center" wrapText="1"/>
    </xf>
    <xf numFmtId="0" fontId="98" fillId="2" borderId="15" xfId="0" applyFont="1" applyFill="1" applyBorder="1" applyAlignment="1">
      <alignment horizontal="center" vertical="center" wrapText="1"/>
    </xf>
    <xf numFmtId="0" fontId="98" fillId="2" borderId="10" xfId="0" applyFont="1" applyFill="1" applyBorder="1" applyAlignment="1">
      <alignment horizontal="center" vertical="center" wrapText="1"/>
    </xf>
    <xf numFmtId="0" fontId="98" fillId="2" borderId="16" xfId="0" applyFont="1" applyFill="1" applyBorder="1" applyAlignment="1">
      <alignment horizontal="center" vertical="center" wrapText="1"/>
    </xf>
    <xf numFmtId="3" fontId="8" fillId="0" borderId="73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0" fontId="47" fillId="2" borderId="8" xfId="0" applyFont="1" applyFill="1" applyBorder="1" applyAlignment="1">
      <alignment vertical="center" wrapText="1"/>
    </xf>
    <xf numFmtId="0" fontId="47" fillId="2" borderId="4" xfId="0" applyFont="1" applyFill="1" applyBorder="1" applyAlignment="1">
      <alignment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47" fillId="2" borderId="15" xfId="0" applyFont="1" applyFill="1" applyBorder="1" applyAlignment="1">
      <alignment vertical="center" wrapText="1"/>
    </xf>
    <xf numFmtId="0" fontId="47" fillId="2" borderId="16" xfId="0" applyFont="1" applyFill="1" applyBorder="1" applyAlignment="1">
      <alignment vertical="center" wrapText="1"/>
    </xf>
    <xf numFmtId="0" fontId="47" fillId="2" borderId="7" xfId="0" applyFont="1" applyFill="1" applyBorder="1" applyAlignment="1">
      <alignment vertical="center" wrapText="1"/>
    </xf>
    <xf numFmtId="0" fontId="47" fillId="2" borderId="13" xfId="0" applyFont="1" applyFill="1" applyBorder="1" applyAlignment="1">
      <alignment vertical="center" wrapText="1"/>
    </xf>
    <xf numFmtId="0" fontId="47" fillId="2" borderId="69" xfId="0" applyFont="1" applyFill="1" applyBorder="1" applyAlignment="1">
      <alignment vertical="center" wrapText="1"/>
    </xf>
    <xf numFmtId="0" fontId="47" fillId="2" borderId="2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/>
    </xf>
    <xf numFmtId="0" fontId="47" fillId="2" borderId="1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vertical="center" wrapText="1"/>
    </xf>
    <xf numFmtId="0" fontId="47" fillId="2" borderId="64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98" fillId="2" borderId="1" xfId="0" applyFont="1" applyFill="1" applyBorder="1" applyAlignment="1">
      <alignment horizontal="center" vertical="center"/>
    </xf>
    <xf numFmtId="0" fontId="98" fillId="2" borderId="3" xfId="0" applyFont="1" applyFill="1" applyBorder="1" applyAlignment="1">
      <alignment horizontal="center" vertical="center"/>
    </xf>
    <xf numFmtId="0" fontId="98" fillId="2" borderId="1" xfId="0" applyFont="1" applyFill="1" applyBorder="1" applyAlignment="1">
      <alignment horizontal="center" vertical="center" wrapText="1"/>
    </xf>
    <xf numFmtId="0" fontId="98" fillId="2" borderId="12" xfId="0" applyFont="1" applyFill="1" applyBorder="1" applyAlignment="1">
      <alignment horizontal="center" vertical="center" wrapText="1"/>
    </xf>
    <xf numFmtId="0" fontId="98" fillId="2" borderId="8" xfId="0" applyFont="1" applyFill="1" applyBorder="1" applyAlignment="1">
      <alignment vertical="center" wrapText="1"/>
    </xf>
    <xf numFmtId="0" fontId="98" fillId="2" borderId="9" xfId="0" applyFont="1" applyFill="1" applyBorder="1" applyAlignment="1">
      <alignment vertical="center" wrapText="1"/>
    </xf>
    <xf numFmtId="0" fontId="98" fillId="2" borderId="64" xfId="0" applyFont="1" applyFill="1" applyBorder="1" applyAlignment="1">
      <alignment vertical="center" wrapText="1"/>
    </xf>
    <xf numFmtId="0" fontId="98" fillId="2" borderId="1" xfId="0" applyFont="1" applyFill="1" applyBorder="1" applyAlignment="1">
      <alignment vertical="center" wrapText="1"/>
    </xf>
    <xf numFmtId="0" fontId="98" fillId="2" borderId="3" xfId="0" applyFont="1" applyFill="1" applyBorder="1" applyAlignment="1">
      <alignment vertical="center" wrapText="1"/>
    </xf>
    <xf numFmtId="0" fontId="98" fillId="2" borderId="16" xfId="0" applyFont="1" applyFill="1" applyBorder="1" applyAlignment="1">
      <alignment vertical="center" wrapText="1"/>
    </xf>
    <xf numFmtId="0" fontId="98" fillId="2" borderId="13" xfId="0" applyFont="1" applyFill="1" applyBorder="1" applyAlignment="1">
      <alignment vertical="center" wrapText="1"/>
    </xf>
    <xf numFmtId="0" fontId="98" fillId="2" borderId="20" xfId="0" applyFont="1" applyFill="1" applyBorder="1" applyAlignment="1">
      <alignment vertical="center" wrapText="1"/>
    </xf>
    <xf numFmtId="0" fontId="98" fillId="2" borderId="15" xfId="0" applyFont="1" applyFill="1" applyBorder="1" applyAlignment="1">
      <alignment vertical="center" wrapText="1"/>
    </xf>
    <xf numFmtId="0" fontId="98" fillId="2" borderId="7" xfId="0" applyFont="1" applyFill="1" applyBorder="1" applyAlignment="1">
      <alignment vertical="center" wrapText="1"/>
    </xf>
    <xf numFmtId="0" fontId="98" fillId="2" borderId="69" xfId="0" applyFont="1" applyFill="1" applyBorder="1" applyAlignment="1">
      <alignment vertical="center" wrapText="1"/>
    </xf>
    <xf numFmtId="0" fontId="98" fillId="2" borderId="4" xfId="0" applyFont="1" applyFill="1" applyBorder="1" applyAlignment="1">
      <alignment vertical="center" wrapText="1"/>
    </xf>
    <xf numFmtId="0" fontId="84" fillId="0" borderId="28" xfId="0" applyFont="1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3" fontId="84" fillId="0" borderId="8" xfId="0" applyNumberFormat="1" applyFont="1" applyBorder="1" applyAlignment="1">
      <alignment horizontal="center" vertical="center"/>
    </xf>
    <xf numFmtId="3" fontId="84" fillId="0" borderId="4" xfId="0" applyNumberFormat="1" applyFont="1" applyBorder="1" applyAlignment="1">
      <alignment horizontal="center" vertical="center"/>
    </xf>
    <xf numFmtId="3" fontId="84" fillId="0" borderId="28" xfId="0" applyNumberFormat="1" applyFont="1" applyBorder="1" applyAlignment="1">
      <alignment horizontal="center" vertical="center"/>
    </xf>
    <xf numFmtId="0" fontId="84" fillId="0" borderId="73" xfId="0" applyFont="1" applyBorder="1" applyAlignment="1">
      <alignment horizontal="center" vertical="center"/>
    </xf>
    <xf numFmtId="0" fontId="84" fillId="0" borderId="74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49" fontId="84" fillId="0" borderId="28" xfId="0" applyNumberFormat="1" applyFont="1" applyBorder="1" applyAlignment="1">
      <alignment horizontal="center" vertical="center" wrapText="1"/>
    </xf>
    <xf numFmtId="49" fontId="84" fillId="0" borderId="4" xfId="0" applyNumberFormat="1" applyFont="1" applyBorder="1" applyAlignment="1">
      <alignment horizontal="center" vertical="center" wrapText="1"/>
    </xf>
    <xf numFmtId="0" fontId="84" fillId="0" borderId="8" xfId="0" applyFont="1" applyBorder="1" applyAlignment="1">
      <alignment vertical="center" wrapText="1"/>
    </xf>
    <xf numFmtId="0" fontId="84" fillId="0" borderId="4" xfId="0" applyFont="1" applyBorder="1" applyAlignment="1">
      <alignment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49" fontId="84" fillId="0" borderId="15" xfId="0" applyNumberFormat="1" applyFont="1" applyBorder="1" applyAlignment="1">
      <alignment horizontal="center" vertical="center"/>
    </xf>
    <xf numFmtId="49" fontId="84" fillId="0" borderId="16" xfId="0" applyNumberFormat="1" applyFont="1" applyBorder="1" applyAlignment="1">
      <alignment horizontal="center" vertical="center"/>
    </xf>
    <xf numFmtId="49" fontId="84" fillId="0" borderId="6" xfId="0" applyNumberFormat="1" applyFont="1" applyBorder="1" applyAlignment="1">
      <alignment horizontal="center" vertical="center"/>
    </xf>
    <xf numFmtId="49" fontId="84" fillId="0" borderId="5" xfId="0" applyNumberFormat="1" applyFont="1" applyBorder="1" applyAlignment="1">
      <alignment horizontal="center" vertical="center"/>
    </xf>
    <xf numFmtId="49" fontId="84" fillId="0" borderId="8" xfId="0" applyNumberFormat="1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3" fontId="84" fillId="0" borderId="8" xfId="0" applyNumberFormat="1" applyFont="1" applyBorder="1" applyAlignment="1">
      <alignment horizontal="center" vertical="center" wrapText="1"/>
    </xf>
    <xf numFmtId="3" fontId="84" fillId="0" borderId="4" xfId="0" applyNumberFormat="1" applyFont="1" applyBorder="1" applyAlignment="1">
      <alignment horizontal="center" vertical="center" wrapText="1"/>
    </xf>
    <xf numFmtId="3" fontId="84" fillId="0" borderId="15" xfId="0" applyNumberFormat="1" applyFont="1" applyBorder="1" applyAlignment="1">
      <alignment horizontal="center" vertical="center" wrapText="1"/>
    </xf>
    <xf numFmtId="3" fontId="84" fillId="0" borderId="16" xfId="0" applyNumberFormat="1" applyFont="1" applyBorder="1" applyAlignment="1">
      <alignment horizontal="center" vertical="center" wrapText="1"/>
    </xf>
    <xf numFmtId="3" fontId="84" fillId="0" borderId="6" xfId="0" applyNumberFormat="1" applyFont="1" applyBorder="1" applyAlignment="1">
      <alignment horizontal="center" vertical="center" wrapText="1"/>
    </xf>
    <xf numFmtId="3" fontId="84" fillId="0" borderId="5" xfId="0" applyNumberFormat="1" applyFont="1" applyBorder="1" applyAlignment="1">
      <alignment horizontal="center" vertical="center" wrapText="1"/>
    </xf>
    <xf numFmtId="3" fontId="84" fillId="0" borderId="15" xfId="0" applyNumberFormat="1" applyFont="1" applyBorder="1" applyAlignment="1">
      <alignment horizontal="center" vertical="center"/>
    </xf>
    <xf numFmtId="3" fontId="84" fillId="0" borderId="16" xfId="0" applyNumberFormat="1" applyFont="1" applyBorder="1" applyAlignment="1">
      <alignment horizontal="center" vertical="center"/>
    </xf>
    <xf numFmtId="3" fontId="84" fillId="0" borderId="6" xfId="0" applyNumberFormat="1" applyFont="1" applyBorder="1" applyAlignment="1">
      <alignment horizontal="center" vertical="center"/>
    </xf>
    <xf numFmtId="3" fontId="84" fillId="0" borderId="5" xfId="0" applyNumberFormat="1" applyFont="1" applyBorder="1" applyAlignment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108" fillId="0" borderId="4" xfId="0" applyFont="1" applyBorder="1" applyAlignment="1">
      <alignment horizontal="center" vertical="center"/>
    </xf>
    <xf numFmtId="0" fontId="108" fillId="0" borderId="8" xfId="0" applyFont="1" applyBorder="1" applyAlignment="1">
      <alignment horizontal="center" vertical="center" wrapText="1"/>
    </xf>
    <xf numFmtId="0" fontId="108" fillId="0" borderId="4" xfId="0" applyFont="1" applyBorder="1" applyAlignment="1">
      <alignment horizontal="center" vertical="center" wrapText="1"/>
    </xf>
    <xf numFmtId="3" fontId="108" fillId="0" borderId="8" xfId="0" applyNumberFormat="1" applyFont="1" applyBorder="1" applyAlignment="1">
      <alignment horizontal="center" vertical="center"/>
    </xf>
    <xf numFmtId="3" fontId="108" fillId="0" borderId="4" xfId="0" applyNumberFormat="1" applyFont="1" applyBorder="1" applyAlignment="1">
      <alignment horizontal="center" vertical="center"/>
    </xf>
    <xf numFmtId="3" fontId="108" fillId="0" borderId="15" xfId="0" applyNumberFormat="1" applyFont="1" applyBorder="1" applyAlignment="1">
      <alignment horizontal="center" vertical="center"/>
    </xf>
    <xf numFmtId="0" fontId="108" fillId="0" borderId="16" xfId="0" applyFont="1" applyBorder="1" applyAlignment="1">
      <alignment horizontal="center" vertical="center"/>
    </xf>
    <xf numFmtId="0" fontId="108" fillId="0" borderId="6" xfId="0" applyFont="1" applyBorder="1" applyAlignment="1">
      <alignment horizontal="center" vertical="center"/>
    </xf>
    <xf numFmtId="0" fontId="108" fillId="0" borderId="5" xfId="0" applyFont="1" applyBorder="1" applyAlignment="1">
      <alignment horizontal="center" vertical="center"/>
    </xf>
    <xf numFmtId="3" fontId="108" fillId="0" borderId="8" xfId="0" applyNumberFormat="1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3" fontId="84" fillId="0" borderId="24" xfId="0" applyNumberFormat="1" applyFont="1" applyBorder="1" applyAlignment="1">
      <alignment horizontal="center" vertical="center"/>
    </xf>
    <xf numFmtId="3" fontId="84" fillId="0" borderId="26" xfId="0" applyNumberFormat="1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3" xfId="0" applyNumberFormat="1" applyFont="1" applyBorder="1" applyAlignment="1">
      <alignment horizontal="center" vertical="center" wrapText="1"/>
    </xf>
    <xf numFmtId="0" fontId="84" fillId="0" borderId="76" xfId="0" applyFont="1" applyBorder="1" applyAlignment="1">
      <alignment vertical="center" wrapText="1"/>
    </xf>
    <xf numFmtId="0" fontId="84" fillId="0" borderId="26" xfId="0" applyFont="1" applyBorder="1" applyAlignment="1">
      <alignment vertical="center" wrapText="1"/>
    </xf>
    <xf numFmtId="0" fontId="84" fillId="0" borderId="115" xfId="0" applyFont="1" applyBorder="1" applyAlignment="1">
      <alignment horizontal="center" vertical="center"/>
    </xf>
    <xf numFmtId="0" fontId="84" fillId="0" borderId="72" xfId="0" applyFont="1" applyBorder="1" applyAlignment="1">
      <alignment horizontal="center" vertical="center"/>
    </xf>
    <xf numFmtId="3" fontId="84" fillId="0" borderId="9" xfId="0" applyNumberFormat="1" applyFont="1" applyBorder="1" applyAlignment="1">
      <alignment horizontal="center" vertical="center"/>
    </xf>
    <xf numFmtId="3" fontId="84" fillId="0" borderId="73" xfId="0" applyNumberFormat="1" applyFont="1" applyBorder="1" applyAlignment="1">
      <alignment horizontal="center" vertical="center"/>
    </xf>
    <xf numFmtId="3" fontId="84" fillId="0" borderId="74" xfId="0" applyNumberFormat="1" applyFont="1" applyBorder="1" applyAlignment="1">
      <alignment horizontal="center" vertical="center"/>
    </xf>
    <xf numFmtId="49" fontId="108" fillId="0" borderId="8" xfId="0" applyNumberFormat="1" applyFont="1" applyBorder="1" applyAlignment="1">
      <alignment horizontal="center" vertical="center" wrapText="1"/>
    </xf>
    <xf numFmtId="49" fontId="108" fillId="0" borderId="4" xfId="0" applyNumberFormat="1" applyFont="1" applyBorder="1" applyAlignment="1">
      <alignment horizontal="center" vertical="center" wrapText="1"/>
    </xf>
    <xf numFmtId="0" fontId="84" fillId="0" borderId="21" xfId="0" applyFont="1" applyBorder="1" applyAlignment="1">
      <alignment vertical="center" wrapText="1"/>
    </xf>
    <xf numFmtId="0" fontId="84" fillId="0" borderId="23" xfId="0" applyFont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52" fillId="0" borderId="78" xfId="0" applyFont="1" applyBorder="1" applyAlignment="1" applyProtection="1">
      <alignment horizontal="center" vertical="center" wrapText="1"/>
    </xf>
    <xf numFmtId="0" fontId="54" fillId="0" borderId="78" xfId="0" applyFont="1" applyBorder="1" applyAlignment="1" applyProtection="1">
      <alignment horizontal="center" vertical="center" wrapText="1"/>
    </xf>
    <xf numFmtId="0" fontId="55" fillId="0" borderId="78" xfId="0" applyFont="1" applyBorder="1" applyAlignment="1" applyProtection="1">
      <alignment horizontal="center" vertical="center" wrapText="1"/>
    </xf>
    <xf numFmtId="0" fontId="55" fillId="0" borderId="79" xfId="0" applyFont="1" applyBorder="1" applyAlignment="1" applyProtection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14" fillId="0" borderId="7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1" fillId="0" borderId="87" xfId="0" applyFont="1" applyBorder="1" applyAlignment="1">
      <alignment horizontal="center" vertical="center"/>
    </xf>
    <xf numFmtId="0" fontId="71" fillId="0" borderId="88" xfId="0" applyFont="1" applyBorder="1" applyAlignment="1">
      <alignment horizontal="center" vertical="center"/>
    </xf>
    <xf numFmtId="0" fontId="69" fillId="0" borderId="8" xfId="7" applyBorder="1" applyAlignment="1">
      <alignment horizontal="center" vertical="center" wrapText="1"/>
    </xf>
    <xf numFmtId="0" fontId="69" fillId="0" borderId="9" xfId="7" applyBorder="1" applyAlignment="1">
      <alignment horizontal="center" vertical="center" wrapText="1"/>
    </xf>
    <xf numFmtId="0" fontId="69" fillId="0" borderId="4" xfId="7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3" borderId="76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67" xfId="0" applyFont="1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91" xfId="0" applyFont="1" applyFill="1" applyBorder="1" applyAlignment="1">
      <alignment horizontal="center" vertical="center" wrapText="1"/>
    </xf>
    <xf numFmtId="0" fontId="20" fillId="3" borderId="93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15" borderId="99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11" fillId="15" borderId="97" xfId="0" applyFont="1" applyFill="1" applyBorder="1" applyAlignment="1">
      <alignment horizontal="center" vertical="center"/>
    </xf>
    <xf numFmtId="0" fontId="23" fillId="0" borderId="99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11" fillId="0" borderId="9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7" xfId="0" applyFont="1" applyBorder="1" applyAlignment="1">
      <alignment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97" xfId="0" applyFont="1" applyFill="1" applyBorder="1" applyAlignment="1">
      <alignment horizontal="center" vertical="center" wrapText="1"/>
    </xf>
    <xf numFmtId="0" fontId="20" fillId="0" borderId="97" xfId="0" applyFont="1" applyBorder="1" applyAlignment="1">
      <alignment vertical="center" wrapText="1"/>
    </xf>
    <xf numFmtId="0" fontId="23" fillId="0" borderId="97" xfId="0" applyFont="1" applyBorder="1" applyAlignment="1">
      <alignment horizontal="center" vertical="center"/>
    </xf>
    <xf numFmtId="0" fontId="23" fillId="0" borderId="97" xfId="0" applyFont="1" applyBorder="1" applyAlignment="1">
      <alignment vertical="center" wrapText="1"/>
    </xf>
    <xf numFmtId="0" fontId="11" fillId="0" borderId="9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99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0" fontId="69" fillId="0" borderId="8" xfId="7" applyBorder="1" applyAlignment="1">
      <alignment vertical="center"/>
    </xf>
    <xf numFmtId="0" fontId="69" fillId="0" borderId="9" xfId="7" applyBorder="1" applyAlignment="1">
      <alignment vertical="center"/>
    </xf>
    <xf numFmtId="0" fontId="69" fillId="0" borderId="4" xfId="7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3" fillId="16" borderId="8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69" fillId="0" borderId="8" xfId="7" applyBorder="1" applyAlignment="1">
      <alignment horizontal="center" vertical="center"/>
    </xf>
    <xf numFmtId="0" fontId="69" fillId="0" borderId="9" xfId="7" applyBorder="1" applyAlignment="1">
      <alignment horizontal="center" vertical="center"/>
    </xf>
    <xf numFmtId="0" fontId="69" fillId="0" borderId="4" xfId="7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16" borderId="97" xfId="0" applyFont="1" applyFill="1" applyBorder="1" applyAlignment="1">
      <alignment horizontal="center" vertical="center"/>
    </xf>
    <xf numFmtId="0" fontId="21" fillId="0" borderId="9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97" xfId="0" applyNumberFormat="1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2" fillId="0" borderId="75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23" fillId="0" borderId="75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75" fillId="0" borderId="1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22" fillId="0" borderId="7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6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50" fillId="0" borderId="7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73" xfId="0" applyFont="1" applyBorder="1" applyAlignment="1">
      <alignment vertical="center"/>
    </xf>
    <xf numFmtId="0" fontId="50" fillId="0" borderId="74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21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72" fillId="0" borderId="21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0" fontId="23" fillId="0" borderId="68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7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69" xfId="0" applyFont="1" applyBorder="1" applyAlignment="1">
      <alignment horizontal="center" vertical="center" textRotation="90" wrapText="1"/>
    </xf>
    <xf numFmtId="0" fontId="50" fillId="0" borderId="20" xfId="0" applyFont="1" applyBorder="1" applyAlignment="1">
      <alignment horizontal="center" vertical="center" textRotation="90" wrapText="1"/>
    </xf>
    <xf numFmtId="0" fontId="21" fillId="0" borderId="70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50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22" fillId="0" borderId="66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69" fillId="0" borderId="1" xfId="7" applyBorder="1" applyAlignment="1">
      <alignment vertical="center"/>
    </xf>
    <xf numFmtId="0" fontId="69" fillId="0" borderId="12" xfId="7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72" fillId="0" borderId="77" xfId="0" applyFont="1" applyBorder="1" applyAlignment="1">
      <alignment horizontal="left" vertical="center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textRotation="90" wrapText="1"/>
    </xf>
    <xf numFmtId="0" fontId="50" fillId="0" borderId="74" xfId="0" applyFont="1" applyBorder="1" applyAlignment="1">
      <alignment horizontal="center" vertical="center" textRotation="90" wrapText="1"/>
    </xf>
    <xf numFmtId="0" fontId="50" fillId="0" borderId="6" xfId="0" applyFont="1" applyBorder="1" applyAlignment="1">
      <alignment vertical="center"/>
    </xf>
    <xf numFmtId="0" fontId="50" fillId="0" borderId="5" xfId="0" applyFont="1" applyBorder="1" applyAlignment="1">
      <alignment vertical="center"/>
    </xf>
    <xf numFmtId="0" fontId="23" fillId="0" borderId="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1" fillId="0" borderId="10" xfId="0" applyFont="1" applyBorder="1"/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84" fillId="0" borderId="0" xfId="0" applyFont="1" applyAlignment="1">
      <alignment horizontal="center" wrapText="1"/>
    </xf>
    <xf numFmtId="0" fontId="50" fillId="0" borderId="6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22" fillId="0" borderId="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69" fillId="0" borderId="8" xfId="7" applyBorder="1" applyAlignment="1">
      <alignment vertical="center" wrapText="1"/>
    </xf>
    <xf numFmtId="0" fontId="69" fillId="0" borderId="4" xfId="7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11">
    <cellStyle name="Excel Built-in Normal" xfId="5" xr:uid="{00000000-0005-0000-0000-000000000000}"/>
    <cellStyle name="Hiperłącze" xfId="7" builtinId="8"/>
    <cellStyle name="Normalny" xfId="0" builtinId="0"/>
    <cellStyle name="Normalny 2" xfId="9" xr:uid="{C84E71CE-92FA-4CB9-A151-4FBF651A90F0}"/>
    <cellStyle name="Normalny 2 2" xfId="10" xr:uid="{00000000-0005-0000-0000-000001000000}"/>
    <cellStyle name="Normalny 3" xfId="2" xr:uid="{00000000-0005-0000-0000-000002000000}"/>
    <cellStyle name="Normalny 3 2" xfId="4" xr:uid="{00000000-0005-0000-0000-000003000000}"/>
    <cellStyle name="Normalny 3 3" xfId="3" xr:uid="{00000000-0005-0000-0000-000004000000}"/>
    <cellStyle name="Normalny 5" xfId="1" xr:uid="{00000000-0005-0000-0000-000005000000}"/>
    <cellStyle name="TableStyleLight1" xfId="6" xr:uid="{00000000-0005-0000-0000-000006000000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kierownik.epxs@lpr.com.pl" TargetMode="External"/><Relationship Id="rId2" Type="http://schemas.openxmlformats.org/officeDocument/2006/relationships/hyperlink" Target="mailto:kierownik.epom@lpr.com.pl" TargetMode="External"/><Relationship Id="rId1" Type="http://schemas.openxmlformats.org/officeDocument/2006/relationships/hyperlink" Target="mailto:Kierownik.epxg@lpr.com.pl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mailto:kierownik.epkz@lpr.com.pl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lekarz.koordynator@lubuskie.uw.gov.p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wroclaw@rwr.pl" TargetMode="External"/><Relationship Id="rId2" Type="http://schemas.openxmlformats.org/officeDocument/2006/relationships/hyperlink" Target="mailto:poczta@grs.wroclaw.pl" TargetMode="External"/><Relationship Id="rId1" Type="http://schemas.openxmlformats.org/officeDocument/2006/relationships/hyperlink" Target="mailto:poczta@fundacjaposejdon.org" TargetMode="Externa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mailto:biuro@wodnasluzbaratownicza.p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skkm@kmpsp.wroclaw.pl" TargetMode="External"/><Relationship Id="rId1" Type="http://schemas.openxmlformats.org/officeDocument/2006/relationships/hyperlink" Target="mailto:walbrzych@kwpsp.wroc.pl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hyperlink" Target="mailto:adrian-ksiazek@wp.pl" TargetMode="External"/><Relationship Id="rId7" Type="http://schemas.openxmlformats.org/officeDocument/2006/relationships/hyperlink" Target="mailto:artur.niewiadomski@wr.policja.gov.pl" TargetMode="External"/><Relationship Id="rId2" Type="http://schemas.openxmlformats.org/officeDocument/2006/relationships/hyperlink" Target="mailto:monika.centrumedukacja@gmail.com." TargetMode="External"/><Relationship Id="rId1" Type="http://schemas.openxmlformats.org/officeDocument/2006/relationships/hyperlink" Target="mailto:ww.wargocki@gmail.com" TargetMode="External"/><Relationship Id="rId6" Type="http://schemas.openxmlformats.org/officeDocument/2006/relationships/hyperlink" Target="mailto:artur.madracki@o2.pl" TargetMode="External"/><Relationship Id="rId5" Type="http://schemas.openxmlformats.org/officeDocument/2006/relationships/hyperlink" Target="mailto:dziekanat@wsm.klodzko.pl" TargetMode="External"/><Relationship Id="rId4" Type="http://schemas.openxmlformats.org/officeDocument/2006/relationships/hyperlink" Target="mailto:poczta@fundacjaposejdon.org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5750-D5B7-4199-93AF-59B14AAB9F97}">
  <dimension ref="A8:Y8"/>
  <sheetViews>
    <sheetView tabSelected="1" zoomScaleNormal="100" workbookViewId="0">
      <selection activeCell="A8" sqref="A8:X8"/>
    </sheetView>
  </sheetViews>
  <sheetFormatPr defaultRowHeight="1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>
      <c r="A8" s="576" t="s">
        <v>3674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84"/>
  <sheetViews>
    <sheetView view="pageBreakPreview" topLeftCell="A38" zoomScale="60" zoomScaleNormal="100" workbookViewId="0">
      <selection activeCell="B3" sqref="B3:I3"/>
    </sheetView>
  </sheetViews>
  <sheetFormatPr defaultRowHeight="15"/>
  <cols>
    <col min="2" max="2" width="14.140625" customWidth="1"/>
    <col min="3" max="3" width="15.7109375" customWidth="1"/>
    <col min="4" max="4" width="20.42578125" customWidth="1"/>
    <col min="5" max="5" width="12" customWidth="1"/>
    <col min="6" max="6" width="17.5703125" customWidth="1"/>
    <col min="7" max="7" width="20.7109375" customWidth="1"/>
    <col min="8" max="8" width="16.85546875" customWidth="1"/>
    <col min="9" max="9" width="24.42578125" customWidth="1"/>
  </cols>
  <sheetData>
    <row r="2" spans="2:9" ht="21.75" thickBot="1">
      <c r="B2" s="499" t="s">
        <v>3644</v>
      </c>
      <c r="C2" s="379"/>
    </row>
    <row r="3" spans="2:9" ht="30" customHeight="1" thickBot="1">
      <c r="B3" s="1183" t="s">
        <v>920</v>
      </c>
      <c r="C3" s="1184"/>
      <c r="D3" s="1184"/>
      <c r="E3" s="1184"/>
      <c r="F3" s="1184"/>
      <c r="G3" s="1184"/>
      <c r="H3" s="1184"/>
      <c r="I3" s="1185"/>
    </row>
    <row r="4" spans="2:9" ht="15.75" thickBot="1">
      <c r="B4" s="1186">
        <v>1</v>
      </c>
      <c r="C4" s="1188">
        <v>2</v>
      </c>
      <c r="D4" s="1189"/>
      <c r="E4" s="1190"/>
      <c r="F4" s="1186">
        <v>3</v>
      </c>
      <c r="G4" s="1186">
        <v>4</v>
      </c>
      <c r="H4" s="1186">
        <v>5</v>
      </c>
      <c r="I4" s="1186">
        <v>6</v>
      </c>
    </row>
    <row r="5" spans="2:9" ht="15.75" thickBot="1">
      <c r="B5" s="1187"/>
      <c r="C5" s="148" t="s">
        <v>921</v>
      </c>
      <c r="D5" s="148" t="s">
        <v>922</v>
      </c>
      <c r="E5" s="148" t="s">
        <v>923</v>
      </c>
      <c r="F5" s="1187"/>
      <c r="G5" s="1187"/>
      <c r="H5" s="1187"/>
      <c r="I5" s="1187"/>
    </row>
    <row r="6" spans="2:9" ht="119.25" customHeight="1">
      <c r="B6" s="1191" t="s">
        <v>26</v>
      </c>
      <c r="C6" s="739" t="s">
        <v>924</v>
      </c>
      <c r="D6" s="1193"/>
      <c r="E6" s="1196" t="s">
        <v>925</v>
      </c>
      <c r="F6" s="758" t="s">
        <v>926</v>
      </c>
      <c r="G6" s="758" t="s">
        <v>3605</v>
      </c>
      <c r="H6" s="758" t="s">
        <v>929</v>
      </c>
      <c r="I6" s="758" t="s">
        <v>3606</v>
      </c>
    </row>
    <row r="7" spans="2:9">
      <c r="B7" s="1192"/>
      <c r="C7" s="761"/>
      <c r="D7" s="1194"/>
      <c r="E7" s="1197"/>
      <c r="F7" s="759"/>
      <c r="G7" s="759"/>
      <c r="H7" s="759"/>
      <c r="I7" s="759"/>
    </row>
    <row r="8" spans="2:9" ht="15.75" thickBot="1">
      <c r="B8" s="1192"/>
      <c r="C8" s="741"/>
      <c r="D8" s="1195"/>
      <c r="E8" s="1197"/>
      <c r="F8" s="759"/>
      <c r="G8" s="759"/>
      <c r="H8" s="759"/>
      <c r="I8" s="759"/>
    </row>
    <row r="9" spans="2:9" ht="15.75" thickBot="1">
      <c r="B9" s="155"/>
      <c r="C9" s="3" t="s">
        <v>930</v>
      </c>
      <c r="D9" s="156" t="s">
        <v>931</v>
      </c>
      <c r="E9" s="14"/>
      <c r="F9" s="3"/>
      <c r="G9" s="760"/>
      <c r="H9" s="3"/>
      <c r="I9" s="760"/>
    </row>
    <row r="10" spans="2:9" ht="30">
      <c r="B10" s="1180">
        <v>1</v>
      </c>
      <c r="C10" s="1169">
        <v>0</v>
      </c>
      <c r="D10" s="1169">
        <v>1</v>
      </c>
      <c r="E10" s="1169" t="s">
        <v>932</v>
      </c>
      <c r="F10" s="20" t="s">
        <v>933</v>
      </c>
      <c r="G10" s="20" t="s">
        <v>934</v>
      </c>
      <c r="H10" s="20" t="s">
        <v>936</v>
      </c>
      <c r="I10" s="1169" t="s">
        <v>939</v>
      </c>
    </row>
    <row r="11" spans="2:9" ht="30">
      <c r="B11" s="1181"/>
      <c r="C11" s="1170"/>
      <c r="D11" s="1170"/>
      <c r="E11" s="1170"/>
      <c r="F11" s="20" t="s">
        <v>101</v>
      </c>
      <c r="G11" s="20" t="s">
        <v>935</v>
      </c>
      <c r="H11" s="20" t="s">
        <v>937</v>
      </c>
      <c r="I11" s="1170"/>
    </row>
    <row r="12" spans="2:9">
      <c r="B12" s="1181"/>
      <c r="C12" s="1170"/>
      <c r="D12" s="1170"/>
      <c r="E12" s="1170"/>
      <c r="F12" s="23"/>
      <c r="G12" s="20" t="s">
        <v>933</v>
      </c>
      <c r="H12" s="20" t="s">
        <v>938</v>
      </c>
      <c r="I12" s="1170"/>
    </row>
    <row r="13" spans="2:9" ht="15.75" thickBot="1">
      <c r="B13" s="1182"/>
      <c r="C13" s="1171"/>
      <c r="D13" s="1171"/>
      <c r="E13" s="1171"/>
      <c r="F13" s="22"/>
      <c r="G13" s="21" t="s">
        <v>101</v>
      </c>
      <c r="H13" s="22"/>
      <c r="I13" s="1171"/>
    </row>
    <row r="14" spans="2:9" ht="30">
      <c r="B14" s="1180">
        <v>2</v>
      </c>
      <c r="C14" s="1169">
        <v>0</v>
      </c>
      <c r="D14" s="1169">
        <v>1</v>
      </c>
      <c r="E14" s="1169" t="s">
        <v>940</v>
      </c>
      <c r="F14" s="20" t="s">
        <v>941</v>
      </c>
      <c r="G14" s="20" t="s">
        <v>943</v>
      </c>
      <c r="H14" s="20" t="s">
        <v>947</v>
      </c>
      <c r="I14" s="1169" t="s">
        <v>950</v>
      </c>
    </row>
    <row r="15" spans="2:9" ht="30">
      <c r="B15" s="1181"/>
      <c r="C15" s="1170"/>
      <c r="D15" s="1170"/>
      <c r="E15" s="1170"/>
      <c r="F15" s="20" t="s">
        <v>942</v>
      </c>
      <c r="G15" s="20" t="s">
        <v>944</v>
      </c>
      <c r="H15" s="20" t="s">
        <v>948</v>
      </c>
      <c r="I15" s="1170"/>
    </row>
    <row r="16" spans="2:9" ht="15.75" thickBot="1">
      <c r="B16" s="1181"/>
      <c r="C16" s="1171"/>
      <c r="D16" s="1171"/>
      <c r="E16" s="1171"/>
      <c r="F16" s="23"/>
      <c r="G16" s="20" t="s">
        <v>945</v>
      </c>
      <c r="H16" s="20" t="s">
        <v>949</v>
      </c>
      <c r="I16" s="1171"/>
    </row>
    <row r="17" spans="2:9" ht="15.75" thickBot="1">
      <c r="B17" s="1198"/>
      <c r="C17" s="21">
        <v>0</v>
      </c>
      <c r="D17" s="21">
        <v>1</v>
      </c>
      <c r="E17" s="21" t="s">
        <v>951</v>
      </c>
      <c r="F17" s="149"/>
      <c r="G17" s="150" t="s">
        <v>946</v>
      </c>
      <c r="H17" s="149"/>
      <c r="I17" s="21" t="s">
        <v>952</v>
      </c>
    </row>
    <row r="18" spans="2:9" ht="45">
      <c r="B18" s="1199">
        <v>3</v>
      </c>
      <c r="C18" s="1169">
        <v>0</v>
      </c>
      <c r="D18" s="1169">
        <v>1</v>
      </c>
      <c r="E18" s="1169" t="s">
        <v>953</v>
      </c>
      <c r="F18" s="20" t="s">
        <v>954</v>
      </c>
      <c r="G18" s="20" t="s">
        <v>955</v>
      </c>
      <c r="H18" s="20" t="s">
        <v>956</v>
      </c>
      <c r="I18" s="1169" t="s">
        <v>950</v>
      </c>
    </row>
    <row r="19" spans="2:9">
      <c r="B19" s="1181"/>
      <c r="C19" s="1170"/>
      <c r="D19" s="1170"/>
      <c r="E19" s="1170"/>
      <c r="F19" s="20" t="s">
        <v>160</v>
      </c>
      <c r="G19" s="20" t="s">
        <v>954</v>
      </c>
      <c r="H19" s="20" t="s">
        <v>957</v>
      </c>
      <c r="I19" s="1170"/>
    </row>
    <row r="20" spans="2:9" ht="15.75" thickBot="1">
      <c r="B20" s="1182"/>
      <c r="C20" s="1171"/>
      <c r="D20" s="1171"/>
      <c r="E20" s="1171"/>
      <c r="F20" s="22"/>
      <c r="G20" s="21" t="s">
        <v>160</v>
      </c>
      <c r="H20" s="22"/>
      <c r="I20" s="1171"/>
    </row>
    <row r="21" spans="2:9" ht="30">
      <c r="B21" s="1180">
        <v>4</v>
      </c>
      <c r="C21" s="1169">
        <v>0</v>
      </c>
      <c r="D21" s="1169">
        <v>1</v>
      </c>
      <c r="E21" s="1169" t="s">
        <v>958</v>
      </c>
      <c r="F21" s="20" t="s">
        <v>959</v>
      </c>
      <c r="G21" s="20" t="s">
        <v>943</v>
      </c>
      <c r="H21" s="1169" t="s">
        <v>964</v>
      </c>
      <c r="I21" s="1169" t="s">
        <v>965</v>
      </c>
    </row>
    <row r="22" spans="2:9">
      <c r="B22" s="1181"/>
      <c r="C22" s="1170"/>
      <c r="D22" s="1170"/>
      <c r="E22" s="1170"/>
      <c r="F22" s="20" t="s">
        <v>960</v>
      </c>
      <c r="G22" s="20" t="s">
        <v>961</v>
      </c>
      <c r="H22" s="1170"/>
      <c r="I22" s="1170"/>
    </row>
    <row r="23" spans="2:9" ht="15.75" thickBot="1">
      <c r="B23" s="1181"/>
      <c r="C23" s="1171"/>
      <c r="D23" s="1171"/>
      <c r="E23" s="1171"/>
      <c r="F23" s="22"/>
      <c r="G23" s="20" t="s">
        <v>962</v>
      </c>
      <c r="H23" s="1170"/>
      <c r="I23" s="1171"/>
    </row>
    <row r="24" spans="2:9">
      <c r="B24" s="1181"/>
      <c r="C24" s="1169">
        <v>0</v>
      </c>
      <c r="D24" s="1169" t="s">
        <v>966</v>
      </c>
      <c r="E24" s="1169" t="s">
        <v>967</v>
      </c>
      <c r="F24" s="20" t="s">
        <v>968</v>
      </c>
      <c r="G24" s="20" t="s">
        <v>963</v>
      </c>
      <c r="H24" s="1170"/>
      <c r="I24" s="1169" t="s">
        <v>969</v>
      </c>
    </row>
    <row r="25" spans="2:9" ht="15.75" thickBot="1">
      <c r="B25" s="1182"/>
      <c r="C25" s="1171"/>
      <c r="D25" s="1171"/>
      <c r="E25" s="1171"/>
      <c r="F25" s="21" t="s">
        <v>963</v>
      </c>
      <c r="G25" s="22"/>
      <c r="H25" s="1171"/>
      <c r="I25" s="1171"/>
    </row>
    <row r="26" spans="2:9" ht="30.75" thickBot="1">
      <c r="B26" s="1176">
        <v>5</v>
      </c>
      <c r="C26" s="21">
        <v>1</v>
      </c>
      <c r="D26" s="21">
        <v>0</v>
      </c>
      <c r="E26" s="21" t="s">
        <v>970</v>
      </c>
      <c r="F26" s="20" t="s">
        <v>971</v>
      </c>
      <c r="G26" s="20" t="s">
        <v>943</v>
      </c>
      <c r="H26" s="20" t="s">
        <v>975</v>
      </c>
      <c r="I26" s="1169" t="s">
        <v>977</v>
      </c>
    </row>
    <row r="27" spans="2:9" ht="15.75" thickBot="1">
      <c r="B27" s="1177"/>
      <c r="C27" s="21">
        <v>1</v>
      </c>
      <c r="D27" s="21">
        <v>0</v>
      </c>
      <c r="E27" s="21" t="s">
        <v>978</v>
      </c>
      <c r="F27" s="20" t="s">
        <v>972</v>
      </c>
      <c r="G27" s="20" t="s">
        <v>973</v>
      </c>
      <c r="H27" s="20" t="s">
        <v>976</v>
      </c>
      <c r="I27" s="1170"/>
    </row>
    <row r="28" spans="2:9" ht="15.75" thickBot="1">
      <c r="B28" s="1177"/>
      <c r="C28" s="21">
        <v>1</v>
      </c>
      <c r="D28" s="21">
        <v>0</v>
      </c>
      <c r="E28" s="21" t="s">
        <v>979</v>
      </c>
      <c r="F28" s="23"/>
      <c r="G28" s="20" t="s">
        <v>971</v>
      </c>
      <c r="H28" s="23"/>
      <c r="I28" s="1170"/>
    </row>
    <row r="29" spans="2:9" ht="15.75" thickBot="1">
      <c r="B29" s="1177"/>
      <c r="C29" s="21">
        <v>0</v>
      </c>
      <c r="D29" s="21">
        <v>1</v>
      </c>
      <c r="E29" s="21" t="s">
        <v>980</v>
      </c>
      <c r="F29" s="23"/>
      <c r="G29" s="20" t="s">
        <v>974</v>
      </c>
      <c r="H29" s="23"/>
      <c r="I29" s="1170"/>
    </row>
    <row r="30" spans="2:9" ht="15.75" thickBot="1">
      <c r="B30" s="1177"/>
      <c r="C30" s="21">
        <v>0</v>
      </c>
      <c r="D30" s="21">
        <v>1</v>
      </c>
      <c r="E30" s="21" t="s">
        <v>981</v>
      </c>
      <c r="F30" s="23"/>
      <c r="G30" s="23"/>
      <c r="H30" s="23"/>
      <c r="I30" s="1170"/>
    </row>
    <row r="31" spans="2:9" ht="15.75" thickBot="1">
      <c r="B31" s="1178"/>
      <c r="C31" s="21">
        <v>0</v>
      </c>
      <c r="D31" s="21">
        <v>1</v>
      </c>
      <c r="E31" s="21" t="s">
        <v>982</v>
      </c>
      <c r="F31" s="22"/>
      <c r="G31" s="22"/>
      <c r="H31" s="22"/>
      <c r="I31" s="1171"/>
    </row>
    <row r="32" spans="2:9" ht="60">
      <c r="B32" s="1176">
        <v>6</v>
      </c>
      <c r="C32" s="1169">
        <v>0</v>
      </c>
      <c r="D32" s="1169">
        <v>1</v>
      </c>
      <c r="E32" s="1169" t="s">
        <v>983</v>
      </c>
      <c r="F32" s="20" t="s">
        <v>984</v>
      </c>
      <c r="G32" s="20" t="s">
        <v>986</v>
      </c>
      <c r="H32" s="20" t="s">
        <v>987</v>
      </c>
      <c r="I32" s="1169" t="s">
        <v>988</v>
      </c>
    </row>
    <row r="33" spans="2:9" ht="15.75" thickBot="1">
      <c r="B33" s="1177"/>
      <c r="C33" s="1171"/>
      <c r="D33" s="1171"/>
      <c r="E33" s="1171"/>
      <c r="F33" s="20" t="s">
        <v>985</v>
      </c>
      <c r="G33" s="20" t="s">
        <v>984</v>
      </c>
      <c r="H33" s="24">
        <v>695063990</v>
      </c>
      <c r="I33" s="1170"/>
    </row>
    <row r="34" spans="2:9" ht="15.75" thickBot="1">
      <c r="B34" s="1200"/>
      <c r="C34" s="21">
        <v>0</v>
      </c>
      <c r="D34" s="21">
        <v>1</v>
      </c>
      <c r="E34" s="21" t="s">
        <v>989</v>
      </c>
      <c r="F34" s="149"/>
      <c r="G34" s="150" t="s">
        <v>985</v>
      </c>
      <c r="H34" s="151">
        <v>663881988</v>
      </c>
      <c r="I34" s="1201"/>
    </row>
    <row r="35" spans="2:9" ht="30">
      <c r="B35" s="1202">
        <v>7</v>
      </c>
      <c r="C35" s="1169">
        <v>0</v>
      </c>
      <c r="D35" s="1169">
        <v>1</v>
      </c>
      <c r="E35" s="20" t="s">
        <v>990</v>
      </c>
      <c r="F35" s="20" t="s">
        <v>991</v>
      </c>
      <c r="G35" s="20" t="s">
        <v>943</v>
      </c>
      <c r="H35" s="1179" t="s">
        <v>995</v>
      </c>
      <c r="I35" s="1179" t="s">
        <v>939</v>
      </c>
    </row>
    <row r="36" spans="2:9" ht="15.75" thickBot="1">
      <c r="B36" s="1177"/>
      <c r="C36" s="1171"/>
      <c r="D36" s="1171"/>
      <c r="E36" s="152"/>
      <c r="F36" s="20" t="s">
        <v>992</v>
      </c>
      <c r="G36" s="20" t="s">
        <v>993</v>
      </c>
      <c r="H36" s="1170"/>
      <c r="I36" s="1170"/>
    </row>
    <row r="37" spans="2:9">
      <c r="B37" s="1177"/>
      <c r="C37" s="1169">
        <v>0</v>
      </c>
      <c r="D37" s="1169">
        <v>1</v>
      </c>
      <c r="E37" s="19"/>
      <c r="F37" s="23"/>
      <c r="G37" s="20" t="s">
        <v>991</v>
      </c>
      <c r="H37" s="1170"/>
      <c r="I37" s="1170"/>
    </row>
    <row r="38" spans="2:9">
      <c r="B38" s="1177"/>
      <c r="C38" s="1170"/>
      <c r="D38" s="1170"/>
      <c r="E38" s="20" t="s">
        <v>996</v>
      </c>
      <c r="F38" s="23"/>
      <c r="G38" s="20" t="s">
        <v>994</v>
      </c>
      <c r="H38" s="1170"/>
      <c r="I38" s="1170"/>
    </row>
    <row r="39" spans="2:9" ht="15.75" thickBot="1">
      <c r="B39" s="1178"/>
      <c r="C39" s="1171"/>
      <c r="D39" s="1171"/>
      <c r="E39" s="153"/>
      <c r="F39" s="149"/>
      <c r="G39" s="149"/>
      <c r="H39" s="1201"/>
      <c r="I39" s="1201"/>
    </row>
    <row r="40" spans="2:9" ht="30">
      <c r="B40" s="1176">
        <v>8</v>
      </c>
      <c r="C40" s="1169">
        <v>0</v>
      </c>
      <c r="D40" s="1169">
        <v>1</v>
      </c>
      <c r="E40" s="1169" t="s">
        <v>997</v>
      </c>
      <c r="F40" s="20" t="s">
        <v>998</v>
      </c>
      <c r="G40" s="20" t="s">
        <v>901</v>
      </c>
      <c r="H40" s="1179" t="s">
        <v>1000</v>
      </c>
      <c r="I40" s="1179" t="s">
        <v>988</v>
      </c>
    </row>
    <row r="41" spans="2:9" ht="30">
      <c r="B41" s="1177"/>
      <c r="C41" s="1170"/>
      <c r="D41" s="1170"/>
      <c r="E41" s="1170"/>
      <c r="F41" s="20" t="s">
        <v>999</v>
      </c>
      <c r="G41" s="20" t="s">
        <v>998</v>
      </c>
      <c r="H41" s="1170"/>
      <c r="I41" s="1170"/>
    </row>
    <row r="42" spans="2:9" ht="15.75" thickBot="1">
      <c r="B42" s="1178"/>
      <c r="C42" s="1171"/>
      <c r="D42" s="1171"/>
      <c r="E42" s="1171"/>
      <c r="F42" s="22"/>
      <c r="G42" s="21" t="s">
        <v>999</v>
      </c>
      <c r="H42" s="1171"/>
      <c r="I42" s="1171"/>
    </row>
    <row r="43" spans="2:9" ht="30">
      <c r="B43" s="1180">
        <v>9</v>
      </c>
      <c r="C43" s="1169">
        <v>0</v>
      </c>
      <c r="D43" s="1169">
        <v>0</v>
      </c>
      <c r="E43" s="1169" t="s">
        <v>1001</v>
      </c>
      <c r="F43" s="1169" t="s">
        <v>1001</v>
      </c>
      <c r="G43" s="20" t="s">
        <v>1002</v>
      </c>
      <c r="H43" s="1169" t="s">
        <v>1005</v>
      </c>
      <c r="I43" s="1169" t="s">
        <v>1001</v>
      </c>
    </row>
    <row r="44" spans="2:9">
      <c r="B44" s="1181"/>
      <c r="C44" s="1170"/>
      <c r="D44" s="1170"/>
      <c r="E44" s="1170"/>
      <c r="F44" s="1170"/>
      <c r="G44" s="20" t="s">
        <v>1003</v>
      </c>
      <c r="H44" s="1170"/>
      <c r="I44" s="1170"/>
    </row>
    <row r="45" spans="2:9" ht="30" customHeight="1">
      <c r="B45" s="1181"/>
      <c r="C45" s="1170"/>
      <c r="D45" s="1170"/>
      <c r="E45" s="1170"/>
      <c r="F45" s="1170"/>
      <c r="G45" s="1167" t="s">
        <v>3645</v>
      </c>
      <c r="H45" s="1170"/>
      <c r="I45" s="1170"/>
    </row>
    <row r="46" spans="2:9" ht="15.75" thickBot="1">
      <c r="B46" s="1182"/>
      <c r="C46" s="1171"/>
      <c r="D46" s="1171"/>
      <c r="E46" s="1171"/>
      <c r="F46" s="1171"/>
      <c r="G46" s="1168"/>
      <c r="H46" s="1171"/>
      <c r="I46" s="1171"/>
    </row>
    <row r="47" spans="2:9" ht="30">
      <c r="B47" s="1180">
        <v>10</v>
      </c>
      <c r="C47" s="1169">
        <v>0</v>
      </c>
      <c r="D47" s="1169">
        <v>0</v>
      </c>
      <c r="E47" s="1169" t="s">
        <v>1001</v>
      </c>
      <c r="F47" s="1169" t="s">
        <v>1001</v>
      </c>
      <c r="G47" s="20" t="s">
        <v>749</v>
      </c>
      <c r="H47" s="20" t="s">
        <v>1006</v>
      </c>
      <c r="I47" s="1169" t="s">
        <v>1001</v>
      </c>
    </row>
    <row r="48" spans="2:9" ht="30">
      <c r="B48" s="1181"/>
      <c r="C48" s="1170"/>
      <c r="D48" s="1170"/>
      <c r="E48" s="1170"/>
      <c r="F48" s="1170"/>
      <c r="G48" s="20" t="s">
        <v>943</v>
      </c>
      <c r="H48" s="20" t="s">
        <v>1007</v>
      </c>
      <c r="I48" s="1170"/>
    </row>
    <row r="49" spans="2:9">
      <c r="B49" s="1181"/>
      <c r="C49" s="1170"/>
      <c r="D49" s="1170"/>
      <c r="E49" s="1170"/>
      <c r="F49" s="1170"/>
      <c r="G49" s="20" t="s">
        <v>141</v>
      </c>
      <c r="H49" s="23"/>
      <c r="I49" s="1170"/>
    </row>
    <row r="50" spans="2:9" ht="15.75" thickBot="1">
      <c r="B50" s="1182"/>
      <c r="C50" s="1171"/>
      <c r="D50" s="1171"/>
      <c r="E50" s="1171"/>
      <c r="F50" s="1171"/>
      <c r="G50" s="21" t="s">
        <v>142</v>
      </c>
      <c r="H50" s="22"/>
      <c r="I50" s="1171"/>
    </row>
    <row r="51" spans="2:9" ht="30">
      <c r="B51" s="1180">
        <v>11</v>
      </c>
      <c r="C51" s="1169">
        <v>0</v>
      </c>
      <c r="D51" s="1169">
        <v>0</v>
      </c>
      <c r="E51" s="1169" t="s">
        <v>1001</v>
      </c>
      <c r="F51" s="1169" t="s">
        <v>1001</v>
      </c>
      <c r="G51" s="20" t="s">
        <v>1008</v>
      </c>
      <c r="H51" s="20" t="s">
        <v>1011</v>
      </c>
      <c r="I51" s="1169" t="s">
        <v>1001</v>
      </c>
    </row>
    <row r="52" spans="2:9">
      <c r="B52" s="1181"/>
      <c r="C52" s="1170"/>
      <c r="D52" s="1170"/>
      <c r="E52" s="1170"/>
      <c r="F52" s="1170"/>
      <c r="G52" s="20" t="s">
        <v>1009</v>
      </c>
      <c r="H52" s="20" t="s">
        <v>1012</v>
      </c>
      <c r="I52" s="1170"/>
    </row>
    <row r="53" spans="2:9" ht="15.75" thickBot="1">
      <c r="B53" s="1182"/>
      <c r="C53" s="1171"/>
      <c r="D53" s="1171"/>
      <c r="E53" s="1171"/>
      <c r="F53" s="1171"/>
      <c r="G53" s="21" t="s">
        <v>1010</v>
      </c>
      <c r="H53" s="22"/>
      <c r="I53" s="1171"/>
    </row>
    <row r="54" spans="2:9" ht="30">
      <c r="B54" s="1173">
        <v>12</v>
      </c>
      <c r="C54" s="1169">
        <v>0</v>
      </c>
      <c r="D54" s="1169">
        <v>0</v>
      </c>
      <c r="E54" s="1169" t="s">
        <v>1001</v>
      </c>
      <c r="F54" s="1169" t="s">
        <v>1013</v>
      </c>
      <c r="G54" s="20" t="s">
        <v>1014</v>
      </c>
      <c r="H54" s="20" t="s">
        <v>1018</v>
      </c>
      <c r="I54" s="1169" t="s">
        <v>1001</v>
      </c>
    </row>
    <row r="55" spans="2:9">
      <c r="B55" s="1174"/>
      <c r="C55" s="1170"/>
      <c r="D55" s="1170"/>
      <c r="E55" s="1170"/>
      <c r="F55" s="1170"/>
      <c r="G55" s="20" t="s">
        <v>1015</v>
      </c>
      <c r="H55" s="20" t="s">
        <v>1019</v>
      </c>
      <c r="I55" s="1170"/>
    </row>
    <row r="56" spans="2:9">
      <c r="B56" s="1174"/>
      <c r="C56" s="1170"/>
      <c r="D56" s="1170"/>
      <c r="E56" s="1170"/>
      <c r="F56" s="1170"/>
      <c r="G56" s="20" t="s">
        <v>1016</v>
      </c>
      <c r="H56" s="23"/>
      <c r="I56" s="1170"/>
    </row>
    <row r="57" spans="2:9" ht="15.75" thickBot="1">
      <c r="B57" s="1175"/>
      <c r="C57" s="1171"/>
      <c r="D57" s="1171"/>
      <c r="E57" s="1171"/>
      <c r="F57" s="1171"/>
      <c r="G57" s="21" t="s">
        <v>1017</v>
      </c>
      <c r="H57" s="22"/>
      <c r="I57" s="1171"/>
    </row>
    <row r="58" spans="2:9">
      <c r="B58" s="9"/>
      <c r="C58" s="9"/>
      <c r="D58" s="9"/>
      <c r="E58" s="9"/>
      <c r="F58" s="9"/>
      <c r="G58" s="9"/>
      <c r="H58" s="9"/>
      <c r="I58" s="9"/>
    </row>
    <row r="59" spans="2:9" ht="60" customHeight="1">
      <c r="B59" s="1166" t="s">
        <v>1020</v>
      </c>
      <c r="C59" s="1166"/>
      <c r="D59" s="1166"/>
      <c r="E59" s="1166"/>
      <c r="F59" s="1166"/>
      <c r="G59" s="1166"/>
      <c r="H59" s="1166"/>
      <c r="I59" s="1166"/>
    </row>
    <row r="60" spans="2:9">
      <c r="B60" s="1166"/>
      <c r="C60" s="1166"/>
      <c r="D60" s="1166"/>
      <c r="E60" s="1166"/>
      <c r="F60" s="1166"/>
      <c r="G60" s="1166"/>
      <c r="H60" s="1166"/>
      <c r="I60" s="1166"/>
    </row>
    <row r="61" spans="2:9">
      <c r="B61" s="1166"/>
      <c r="C61" s="1166"/>
      <c r="D61" s="1166"/>
      <c r="E61" s="1166"/>
      <c r="F61" s="1166"/>
      <c r="G61" s="1166"/>
      <c r="H61" s="1166"/>
      <c r="I61" s="1166"/>
    </row>
    <row r="62" spans="2:9">
      <c r="B62" s="1166"/>
      <c r="C62" s="1166"/>
      <c r="D62" s="1166"/>
      <c r="E62" s="1166"/>
      <c r="F62" s="1166"/>
      <c r="G62" s="1166"/>
      <c r="H62" s="1166"/>
      <c r="I62" s="1166"/>
    </row>
    <row r="63" spans="2:9">
      <c r="B63" s="1166"/>
      <c r="C63" s="1166"/>
      <c r="D63" s="1166"/>
      <c r="E63" s="1166"/>
      <c r="F63" s="1166"/>
      <c r="G63" s="1166"/>
      <c r="H63" s="1166"/>
      <c r="I63" s="1166"/>
    </row>
    <row r="64" spans="2:9">
      <c r="B64" s="1166"/>
      <c r="C64" s="1166"/>
      <c r="D64" s="1166"/>
      <c r="E64" s="1166"/>
      <c r="F64" s="1166"/>
      <c r="G64" s="1166"/>
      <c r="H64" s="1166"/>
      <c r="I64" s="1166"/>
    </row>
    <row r="65" spans="2:9">
      <c r="B65" s="1166"/>
      <c r="C65" s="1166"/>
      <c r="D65" s="1166"/>
      <c r="E65" s="1166"/>
      <c r="F65" s="1166"/>
      <c r="G65" s="1166"/>
      <c r="H65" s="1166"/>
      <c r="I65" s="1166"/>
    </row>
    <row r="66" spans="2:9">
      <c r="B66" s="1166"/>
      <c r="C66" s="1166"/>
      <c r="D66" s="1166"/>
      <c r="E66" s="1166"/>
      <c r="F66" s="1166"/>
      <c r="G66" s="1166"/>
      <c r="H66" s="1166"/>
      <c r="I66" s="1166"/>
    </row>
    <row r="67" spans="2:9">
      <c r="B67" s="1166"/>
      <c r="C67" s="1166"/>
      <c r="D67" s="1166"/>
      <c r="E67" s="1166"/>
      <c r="F67" s="1166"/>
      <c r="G67" s="1166"/>
      <c r="H67" s="1166"/>
      <c r="I67" s="1166"/>
    </row>
    <row r="68" spans="2:9">
      <c r="B68" s="1166"/>
      <c r="C68" s="1166"/>
      <c r="D68" s="1166"/>
      <c r="E68" s="1166"/>
      <c r="F68" s="1166"/>
      <c r="G68" s="1166"/>
      <c r="H68" s="1166"/>
      <c r="I68" s="1166"/>
    </row>
    <row r="69" spans="2:9">
      <c r="B69" s="1166"/>
      <c r="C69" s="1166"/>
      <c r="D69" s="1166"/>
      <c r="E69" s="1166"/>
      <c r="F69" s="1166"/>
      <c r="G69" s="1166"/>
      <c r="H69" s="1166"/>
      <c r="I69" s="1166"/>
    </row>
    <row r="70" spans="2:9">
      <c r="B70" s="1166"/>
      <c r="C70" s="1166"/>
      <c r="D70" s="1166"/>
      <c r="E70" s="1166"/>
      <c r="F70" s="1166"/>
      <c r="G70" s="1166"/>
      <c r="H70" s="1166"/>
      <c r="I70" s="1166"/>
    </row>
    <row r="71" spans="2:9">
      <c r="B71" s="1166"/>
      <c r="C71" s="1166"/>
      <c r="D71" s="1166"/>
      <c r="E71" s="1166"/>
      <c r="F71" s="1166"/>
      <c r="G71" s="1166"/>
      <c r="H71" s="1166"/>
      <c r="I71" s="1166"/>
    </row>
    <row r="72" spans="2:9">
      <c r="B72" s="1166"/>
      <c r="C72" s="1166"/>
      <c r="D72" s="1166"/>
      <c r="E72" s="1166"/>
      <c r="F72" s="1166"/>
      <c r="G72" s="1166"/>
      <c r="H72" s="1166"/>
      <c r="I72" s="1166"/>
    </row>
    <row r="73" spans="2:9">
      <c r="B73" s="1166"/>
      <c r="C73" s="1166"/>
      <c r="D73" s="1166"/>
      <c r="E73" s="1166"/>
      <c r="F73" s="1166"/>
      <c r="G73" s="1166"/>
      <c r="H73" s="1166"/>
      <c r="I73" s="1166"/>
    </row>
    <row r="74" spans="2:9">
      <c r="B74" s="1166"/>
      <c r="C74" s="1166"/>
      <c r="D74" s="1166"/>
      <c r="E74" s="1166"/>
      <c r="F74" s="1166"/>
      <c r="G74" s="1166"/>
      <c r="H74" s="1166"/>
      <c r="I74" s="1166"/>
    </row>
    <row r="75" spans="2:9">
      <c r="B75" s="1166"/>
      <c r="C75" s="1166"/>
      <c r="D75" s="1166"/>
      <c r="E75" s="1166"/>
      <c r="F75" s="1166"/>
      <c r="G75" s="1166"/>
      <c r="H75" s="1166"/>
      <c r="I75" s="1166"/>
    </row>
    <row r="76" spans="2:9">
      <c r="B76" s="1166"/>
      <c r="C76" s="1166"/>
      <c r="D76" s="1166"/>
      <c r="E76" s="1166"/>
      <c r="F76" s="1166"/>
      <c r="G76" s="1166"/>
      <c r="H76" s="1166"/>
      <c r="I76" s="1166"/>
    </row>
    <row r="77" spans="2:9">
      <c r="B77" s="1166"/>
      <c r="C77" s="1166"/>
      <c r="D77" s="1166"/>
      <c r="E77" s="1166"/>
      <c r="F77" s="1166"/>
      <c r="G77" s="1166"/>
      <c r="H77" s="1166"/>
      <c r="I77" s="1166"/>
    </row>
    <row r="78" spans="2:9">
      <c r="B78" s="1166"/>
      <c r="C78" s="1166"/>
      <c r="D78" s="1166"/>
      <c r="E78" s="1166"/>
      <c r="F78" s="1166"/>
      <c r="G78" s="1166"/>
      <c r="H78" s="1166"/>
      <c r="I78" s="1166"/>
    </row>
    <row r="79" spans="2:9">
      <c r="B79" s="1166"/>
      <c r="C79" s="1166"/>
      <c r="D79" s="1166"/>
      <c r="E79" s="1166"/>
      <c r="F79" s="1166"/>
      <c r="G79" s="1166"/>
      <c r="H79" s="1166"/>
      <c r="I79" s="1166"/>
    </row>
    <row r="80" spans="2:9">
      <c r="B80" s="1166"/>
      <c r="C80" s="1166"/>
      <c r="D80" s="1166"/>
      <c r="E80" s="1166"/>
      <c r="F80" s="1166"/>
      <c r="G80" s="1166"/>
      <c r="H80" s="1166"/>
      <c r="I80" s="1166"/>
    </row>
    <row r="81" spans="2:9">
      <c r="B81" s="1166"/>
      <c r="C81" s="1166"/>
      <c r="D81" s="1166"/>
      <c r="E81" s="1166"/>
      <c r="F81" s="1166"/>
      <c r="G81" s="1166"/>
      <c r="H81" s="1166"/>
      <c r="I81" s="1166"/>
    </row>
    <row r="82" spans="2:9">
      <c r="B82" s="1166"/>
      <c r="C82" s="1166"/>
      <c r="D82" s="1166"/>
      <c r="E82" s="1166"/>
      <c r="F82" s="1166"/>
      <c r="G82" s="1166"/>
      <c r="H82" s="1166"/>
      <c r="I82" s="1166"/>
    </row>
    <row r="83" spans="2:9" ht="31.5" customHeight="1">
      <c r="B83" s="1165"/>
      <c r="C83" s="1165"/>
      <c r="D83" s="1165"/>
      <c r="E83" s="1165"/>
      <c r="F83" s="1165"/>
      <c r="G83" s="1165"/>
      <c r="H83" s="1165"/>
      <c r="I83" s="1165"/>
    </row>
    <row r="84" spans="2:9">
      <c r="B84" s="1172"/>
      <c r="C84" s="1172"/>
      <c r="D84" s="1172"/>
      <c r="E84" s="1172"/>
      <c r="F84" s="1172"/>
      <c r="G84" s="1172"/>
      <c r="H84" s="1172"/>
      <c r="I84" s="1172"/>
    </row>
  </sheetData>
  <mergeCells count="111">
    <mergeCell ref="D47:D50"/>
    <mergeCell ref="E47:E50"/>
    <mergeCell ref="F47:F50"/>
    <mergeCell ref="B32:B34"/>
    <mergeCell ref="C32:C33"/>
    <mergeCell ref="D32:D33"/>
    <mergeCell ref="E32:E33"/>
    <mergeCell ref="I32:I34"/>
    <mergeCell ref="B35:B39"/>
    <mergeCell ref="C35:C36"/>
    <mergeCell ref="D35:D36"/>
    <mergeCell ref="H35:H39"/>
    <mergeCell ref="I35:I39"/>
    <mergeCell ref="D37:D39"/>
    <mergeCell ref="B80:I80"/>
    <mergeCell ref="B81:I81"/>
    <mergeCell ref="B82:I82"/>
    <mergeCell ref="B71:I71"/>
    <mergeCell ref="B72:I72"/>
    <mergeCell ref="B61:I61"/>
    <mergeCell ref="B62:I62"/>
    <mergeCell ref="B63:I63"/>
    <mergeCell ref="B64:I64"/>
    <mergeCell ref="B78:I78"/>
    <mergeCell ref="B70:I70"/>
    <mergeCell ref="B10:B13"/>
    <mergeCell ref="C10:C13"/>
    <mergeCell ref="D10:D13"/>
    <mergeCell ref="E10:E13"/>
    <mergeCell ref="B14:B17"/>
    <mergeCell ref="B18:B20"/>
    <mergeCell ref="C21:C23"/>
    <mergeCell ref="D21:D23"/>
    <mergeCell ref="I10:I13"/>
    <mergeCell ref="D18:D20"/>
    <mergeCell ref="B21:B25"/>
    <mergeCell ref="C14:C16"/>
    <mergeCell ref="D14:D16"/>
    <mergeCell ref="E14:E16"/>
    <mergeCell ref="C18:C20"/>
    <mergeCell ref="H21:H25"/>
    <mergeCell ref="I21:I23"/>
    <mergeCell ref="C24:C25"/>
    <mergeCell ref="D24:D25"/>
    <mergeCell ref="E24:E25"/>
    <mergeCell ref="I24:I25"/>
    <mergeCell ref="E18:E20"/>
    <mergeCell ref="I18:I20"/>
    <mergeCell ref="I14:I16"/>
    <mergeCell ref="B3:I3"/>
    <mergeCell ref="B4:B5"/>
    <mergeCell ref="C4:E4"/>
    <mergeCell ref="F4:F5"/>
    <mergeCell ref="G4:G5"/>
    <mergeCell ref="H4:H5"/>
    <mergeCell ref="I4:I5"/>
    <mergeCell ref="B6:B8"/>
    <mergeCell ref="C6:D8"/>
    <mergeCell ref="E6:E8"/>
    <mergeCell ref="F6:F8"/>
    <mergeCell ref="G6:G9"/>
    <mergeCell ref="I6:I9"/>
    <mergeCell ref="H6:H8"/>
    <mergeCell ref="E21:E23"/>
    <mergeCell ref="B59:I59"/>
    <mergeCell ref="B60:I60"/>
    <mergeCell ref="B40:B42"/>
    <mergeCell ref="C40:C42"/>
    <mergeCell ref="D40:D42"/>
    <mergeCell ref="E40:E42"/>
    <mergeCell ref="H40:H42"/>
    <mergeCell ref="I40:I42"/>
    <mergeCell ref="B51:B53"/>
    <mergeCell ref="C51:C53"/>
    <mergeCell ref="D51:D53"/>
    <mergeCell ref="E51:E53"/>
    <mergeCell ref="I43:I46"/>
    <mergeCell ref="I47:I50"/>
    <mergeCell ref="B26:B31"/>
    <mergeCell ref="I26:I31"/>
    <mergeCell ref="B43:B46"/>
    <mergeCell ref="C43:C46"/>
    <mergeCell ref="D43:D46"/>
    <mergeCell ref="E43:E46"/>
    <mergeCell ref="F43:F46"/>
    <mergeCell ref="B47:B50"/>
    <mergeCell ref="C47:C50"/>
    <mergeCell ref="B83:I83"/>
    <mergeCell ref="B77:I77"/>
    <mergeCell ref="B79:I79"/>
    <mergeCell ref="G45:G46"/>
    <mergeCell ref="H43:H46"/>
    <mergeCell ref="C37:C39"/>
    <mergeCell ref="B84:I84"/>
    <mergeCell ref="F51:F53"/>
    <mergeCell ref="I51:I53"/>
    <mergeCell ref="B54:B57"/>
    <mergeCell ref="C54:C57"/>
    <mergeCell ref="D54:D57"/>
    <mergeCell ref="E54:E57"/>
    <mergeCell ref="F54:F57"/>
    <mergeCell ref="I54:I57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</mergeCells>
  <pageMargins left="0.7" right="0.7" top="0.75" bottom="0.75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86"/>
  <sheetViews>
    <sheetView zoomScaleNormal="100" workbookViewId="0">
      <selection activeCell="C14" sqref="C14:C15"/>
    </sheetView>
  </sheetViews>
  <sheetFormatPr defaultRowHeight="15"/>
  <cols>
    <col min="3" max="3" width="21.42578125" customWidth="1"/>
    <col min="4" max="4" width="20.140625" customWidth="1"/>
    <col min="7" max="7" width="14" customWidth="1"/>
    <col min="8" max="8" width="16.42578125" customWidth="1"/>
    <col min="13" max="13" width="18.5703125" customWidth="1"/>
  </cols>
  <sheetData>
    <row r="2" spans="2:17" ht="15.75">
      <c r="B2" s="154"/>
    </row>
    <row r="3" spans="2:17" ht="21.75" thickBot="1">
      <c r="B3" s="499" t="s">
        <v>3646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2:17" ht="21.75" thickBot="1">
      <c r="B4" s="743" t="s">
        <v>1021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5"/>
      <c r="Q4" s="11"/>
    </row>
    <row r="5" spans="2:17" ht="15.75" thickBot="1">
      <c r="B5" s="157">
        <v>1</v>
      </c>
      <c r="C5" s="1289">
        <v>2</v>
      </c>
      <c r="D5" s="1290"/>
      <c r="E5" s="1291"/>
      <c r="F5" s="1289">
        <v>3</v>
      </c>
      <c r="G5" s="1290"/>
      <c r="H5" s="1290"/>
      <c r="I5" s="1291"/>
      <c r="J5" s="1289">
        <v>4</v>
      </c>
      <c r="K5" s="1290"/>
      <c r="L5" s="1290"/>
      <c r="M5" s="1291"/>
      <c r="N5" s="158">
        <v>5</v>
      </c>
      <c r="O5" s="158">
        <v>6</v>
      </c>
      <c r="P5" s="158">
        <v>7</v>
      </c>
      <c r="Q5" s="11"/>
    </row>
    <row r="6" spans="2:17" ht="32.25" customHeight="1">
      <c r="B6" s="1292" t="s">
        <v>26</v>
      </c>
      <c r="C6" s="1295" t="s">
        <v>927</v>
      </c>
      <c r="D6" s="1296"/>
      <c r="E6" s="1297"/>
      <c r="F6" s="1295" t="s">
        <v>1022</v>
      </c>
      <c r="G6" s="1296"/>
      <c r="H6" s="1296"/>
      <c r="I6" s="1301"/>
      <c r="J6" s="1305" t="s">
        <v>1023</v>
      </c>
      <c r="K6" s="1296"/>
      <c r="L6" s="1296"/>
      <c r="M6" s="1297"/>
      <c r="N6" s="1307" t="s">
        <v>1024</v>
      </c>
      <c r="O6" s="1280" t="s">
        <v>1025</v>
      </c>
      <c r="P6" s="1280" t="s">
        <v>1026</v>
      </c>
      <c r="Q6" s="11"/>
    </row>
    <row r="7" spans="2:17" ht="15.75" thickBot="1">
      <c r="B7" s="1293"/>
      <c r="C7" s="1298"/>
      <c r="D7" s="1299"/>
      <c r="E7" s="1300"/>
      <c r="F7" s="1302"/>
      <c r="G7" s="1303"/>
      <c r="H7" s="1303"/>
      <c r="I7" s="1304"/>
      <c r="J7" s="1306"/>
      <c r="K7" s="1299"/>
      <c r="L7" s="1299"/>
      <c r="M7" s="1300"/>
      <c r="N7" s="1308"/>
      <c r="O7" s="1281"/>
      <c r="P7" s="1281"/>
      <c r="Q7" s="11"/>
    </row>
    <row r="8" spans="2:17" ht="15.75" thickBot="1">
      <c r="B8" s="1293"/>
      <c r="C8" s="159" t="s">
        <v>921</v>
      </c>
      <c r="D8" s="159" t="s">
        <v>922</v>
      </c>
      <c r="E8" s="159" t="s">
        <v>923</v>
      </c>
      <c r="F8" s="160" t="s">
        <v>240</v>
      </c>
      <c r="G8" s="160" t="s">
        <v>241</v>
      </c>
      <c r="H8" s="160" t="s">
        <v>1027</v>
      </c>
      <c r="I8" s="160" t="s">
        <v>1028</v>
      </c>
      <c r="J8" s="159" t="s">
        <v>68</v>
      </c>
      <c r="K8" s="1283" t="s">
        <v>69</v>
      </c>
      <c r="L8" s="1284"/>
      <c r="M8" s="159" t="s">
        <v>56</v>
      </c>
      <c r="N8" s="1308"/>
      <c r="O8" s="1281"/>
      <c r="P8" s="1281"/>
      <c r="Q8" s="11"/>
    </row>
    <row r="9" spans="2:17" ht="183.75" customHeight="1">
      <c r="B9" s="1293"/>
      <c r="C9" s="1285" t="s">
        <v>1029</v>
      </c>
      <c r="D9" s="1251" t="s">
        <v>1030</v>
      </c>
      <c r="E9" s="1271" t="s">
        <v>1031</v>
      </c>
      <c r="F9" s="1271" t="s">
        <v>1032</v>
      </c>
      <c r="G9" s="1271" t="s">
        <v>1033</v>
      </c>
      <c r="H9" s="1271" t="s">
        <v>1034</v>
      </c>
      <c r="I9" s="1271" t="s">
        <v>1035</v>
      </c>
      <c r="J9" s="1271" t="s">
        <v>1036</v>
      </c>
      <c r="K9" s="1310" t="s">
        <v>1037</v>
      </c>
      <c r="L9" s="1311"/>
      <c r="M9" s="1203" t="s">
        <v>1038</v>
      </c>
      <c r="N9" s="1308"/>
      <c r="O9" s="1281"/>
      <c r="P9" s="1281"/>
      <c r="Q9" s="720"/>
    </row>
    <row r="10" spans="2:17">
      <c r="B10" s="1293"/>
      <c r="C10" s="1286"/>
      <c r="D10" s="1252"/>
      <c r="E10" s="1288"/>
      <c r="F10" s="1288"/>
      <c r="G10" s="1288"/>
      <c r="H10" s="1288"/>
      <c r="I10" s="1288"/>
      <c r="J10" s="1288"/>
      <c r="K10" s="1312"/>
      <c r="L10" s="1313"/>
      <c r="M10" s="1257"/>
      <c r="N10" s="1308"/>
      <c r="O10" s="1281"/>
      <c r="P10" s="1281"/>
      <c r="Q10" s="720"/>
    </row>
    <row r="11" spans="2:17">
      <c r="B11" s="1293"/>
      <c r="C11" s="1286"/>
      <c r="D11" s="1252"/>
      <c r="E11" s="1288"/>
      <c r="F11" s="1288"/>
      <c r="G11" s="1288"/>
      <c r="H11" s="1288"/>
      <c r="I11" s="1288"/>
      <c r="J11" s="1288"/>
      <c r="K11" s="1312"/>
      <c r="L11" s="1313"/>
      <c r="M11" s="1257"/>
      <c r="N11" s="1308"/>
      <c r="O11" s="1281"/>
      <c r="P11" s="1281"/>
      <c r="Q11" s="720"/>
    </row>
    <row r="12" spans="2:17" ht="15.75" thickBot="1">
      <c r="B12" s="1294"/>
      <c r="C12" s="1287"/>
      <c r="D12" s="1253"/>
      <c r="E12" s="1272"/>
      <c r="F12" s="1272"/>
      <c r="G12" s="1272"/>
      <c r="H12" s="1272"/>
      <c r="I12" s="1272"/>
      <c r="J12" s="1272"/>
      <c r="K12" s="1314"/>
      <c r="L12" s="1315"/>
      <c r="M12" s="1204"/>
      <c r="N12" s="1309"/>
      <c r="O12" s="1282"/>
      <c r="P12" s="1282"/>
      <c r="Q12" s="11"/>
    </row>
    <row r="13" spans="2:17" ht="15.75" thickBot="1">
      <c r="B13" s="1277" t="s">
        <v>1039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9"/>
      <c r="Q13" s="11"/>
    </row>
    <row r="14" spans="2:17" ht="38.25" customHeight="1">
      <c r="B14" s="1267">
        <v>1</v>
      </c>
      <c r="C14" s="1203" t="s">
        <v>1142</v>
      </c>
      <c r="D14" s="1203" t="s">
        <v>1040</v>
      </c>
      <c r="E14" s="1203">
        <v>1137</v>
      </c>
      <c r="F14" s="1251" t="s">
        <v>1041</v>
      </c>
      <c r="G14" s="1203" t="s">
        <v>1042</v>
      </c>
      <c r="H14" s="1203" t="s">
        <v>1040</v>
      </c>
      <c r="I14" s="1203">
        <v>201011</v>
      </c>
      <c r="J14" s="1258" t="s">
        <v>1043</v>
      </c>
      <c r="K14" s="1259"/>
      <c r="L14" s="1271" t="s">
        <v>1044</v>
      </c>
      <c r="M14" s="1251" t="s">
        <v>1045</v>
      </c>
      <c r="N14" s="1251">
        <v>2</v>
      </c>
      <c r="O14" s="1251">
        <v>2</v>
      </c>
      <c r="P14" s="1251">
        <v>4</v>
      </c>
      <c r="Q14" s="720"/>
    </row>
    <row r="15" spans="2:17" ht="15.75" thickBot="1">
      <c r="B15" s="1269"/>
      <c r="C15" s="1204"/>
      <c r="D15" s="1204"/>
      <c r="E15" s="1204"/>
      <c r="F15" s="1253"/>
      <c r="G15" s="1204"/>
      <c r="H15" s="1204"/>
      <c r="I15" s="1204"/>
      <c r="J15" s="1262"/>
      <c r="K15" s="1263"/>
      <c r="L15" s="1272"/>
      <c r="M15" s="1253"/>
      <c r="N15" s="1253"/>
      <c r="O15" s="1253"/>
      <c r="P15" s="1253"/>
      <c r="Q15" s="720"/>
    </row>
    <row r="16" spans="2:17" ht="15.75" thickBot="1">
      <c r="B16" s="1254" t="s">
        <v>1046</v>
      </c>
      <c r="C16" s="1255"/>
      <c r="D16" s="1255"/>
      <c r="E16" s="1255"/>
      <c r="F16" s="1255"/>
      <c r="G16" s="1255"/>
      <c r="H16" s="1255"/>
      <c r="I16" s="1255"/>
      <c r="J16" s="1255"/>
      <c r="K16" s="1255"/>
      <c r="L16" s="1255"/>
      <c r="M16" s="1255"/>
      <c r="N16" s="1255"/>
      <c r="O16" s="1255"/>
      <c r="P16" s="1270"/>
      <c r="Q16" s="11"/>
    </row>
    <row r="17" spans="2:17" ht="51" customHeight="1">
      <c r="B17" s="1267">
        <v>2</v>
      </c>
      <c r="C17" s="1203" t="s">
        <v>3621</v>
      </c>
      <c r="D17" s="1203" t="s">
        <v>1048</v>
      </c>
      <c r="E17" s="1203">
        <v>1274</v>
      </c>
      <c r="F17" s="1214">
        <v>2</v>
      </c>
      <c r="G17" s="1203" t="s">
        <v>3621</v>
      </c>
      <c r="H17" s="1203" t="s">
        <v>1049</v>
      </c>
      <c r="I17" s="1251">
        <v>203011</v>
      </c>
      <c r="J17" s="1273" t="s">
        <v>1043</v>
      </c>
      <c r="K17" s="1274"/>
      <c r="L17" s="1264" t="s">
        <v>1044</v>
      </c>
      <c r="M17" s="1251" t="s">
        <v>1050</v>
      </c>
      <c r="N17" s="1251">
        <v>3</v>
      </c>
      <c r="O17" s="1251">
        <v>2</v>
      </c>
      <c r="P17" s="1251">
        <v>2</v>
      </c>
      <c r="Q17" s="720"/>
    </row>
    <row r="18" spans="2:17" ht="15.75" thickBot="1">
      <c r="B18" s="1269"/>
      <c r="C18" s="1204"/>
      <c r="D18" s="1204"/>
      <c r="E18" s="1204"/>
      <c r="F18" s="1216"/>
      <c r="G18" s="1204"/>
      <c r="H18" s="1204"/>
      <c r="I18" s="1253"/>
      <c r="J18" s="1275"/>
      <c r="K18" s="1276"/>
      <c r="L18" s="1266"/>
      <c r="M18" s="1253"/>
      <c r="N18" s="1253"/>
      <c r="O18" s="1253"/>
      <c r="P18" s="1253"/>
      <c r="Q18" s="720"/>
    </row>
    <row r="19" spans="2:17" ht="15.75" thickBot="1">
      <c r="B19" s="1254" t="s">
        <v>1051</v>
      </c>
      <c r="C19" s="1255"/>
      <c r="D19" s="1255"/>
      <c r="E19" s="1255"/>
      <c r="F19" s="1255"/>
      <c r="G19" s="1255"/>
      <c r="H19" s="1255"/>
      <c r="I19" s="1255"/>
      <c r="J19" s="1255"/>
      <c r="K19" s="1255"/>
      <c r="L19" s="1255"/>
      <c r="M19" s="1255"/>
      <c r="N19" s="1255"/>
      <c r="O19" s="1255"/>
      <c r="P19" s="1270"/>
      <c r="Q19" s="11"/>
    </row>
    <row r="20" spans="2:17" ht="50.25" customHeight="1">
      <c r="B20" s="1211">
        <v>3</v>
      </c>
      <c r="C20" s="1205" t="s">
        <v>1052</v>
      </c>
      <c r="D20" s="1205" t="s">
        <v>1053</v>
      </c>
      <c r="E20" s="1205">
        <v>1704</v>
      </c>
      <c r="F20" s="1214">
        <v>5</v>
      </c>
      <c r="G20" s="1205" t="s">
        <v>1052</v>
      </c>
      <c r="H20" s="1205" t="s">
        <v>3622</v>
      </c>
      <c r="I20" s="1205">
        <v>261011</v>
      </c>
      <c r="J20" s="1258" t="s">
        <v>1044</v>
      </c>
      <c r="K20" s="1259"/>
      <c r="L20" s="1271" t="s">
        <v>1044</v>
      </c>
      <c r="M20" s="1203" t="s">
        <v>1054</v>
      </c>
      <c r="N20" s="1214">
        <v>2</v>
      </c>
      <c r="O20" s="1214">
        <v>0</v>
      </c>
      <c r="P20" s="1214">
        <v>4</v>
      </c>
      <c r="Q20" s="720"/>
    </row>
    <row r="21" spans="2:17" ht="15.75" thickBot="1">
      <c r="B21" s="1213"/>
      <c r="C21" s="1206"/>
      <c r="D21" s="1206"/>
      <c r="E21" s="1206"/>
      <c r="F21" s="1216"/>
      <c r="G21" s="1206"/>
      <c r="H21" s="1206"/>
      <c r="I21" s="1206"/>
      <c r="J21" s="1262"/>
      <c r="K21" s="1263"/>
      <c r="L21" s="1272"/>
      <c r="M21" s="1204"/>
      <c r="N21" s="1216"/>
      <c r="O21" s="1216"/>
      <c r="P21" s="1216"/>
      <c r="Q21" s="720"/>
    </row>
    <row r="22" spans="2:17" ht="15.75" thickBot="1">
      <c r="B22" s="1254" t="s">
        <v>1055</v>
      </c>
      <c r="C22" s="1255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6"/>
      <c r="Q22" s="11"/>
    </row>
    <row r="23" spans="2:17" ht="51" customHeight="1">
      <c r="B23" s="1267">
        <v>4</v>
      </c>
      <c r="C23" s="1203" t="s">
        <v>3607</v>
      </c>
      <c r="D23" s="1203" t="s">
        <v>1057</v>
      </c>
      <c r="E23" s="1203">
        <v>19866</v>
      </c>
      <c r="F23" s="1251" t="s">
        <v>1041</v>
      </c>
      <c r="G23" s="1203" t="s">
        <v>1056</v>
      </c>
      <c r="H23" s="1203" t="s">
        <v>1057</v>
      </c>
      <c r="I23" s="1203">
        <v>208051</v>
      </c>
      <c r="J23" s="1258" t="s">
        <v>1058</v>
      </c>
      <c r="K23" s="1259"/>
      <c r="L23" s="1264" t="s">
        <v>1044</v>
      </c>
      <c r="M23" s="1251" t="s">
        <v>1043</v>
      </c>
      <c r="N23" s="1251">
        <v>2</v>
      </c>
      <c r="O23" s="1251">
        <v>8</v>
      </c>
      <c r="P23" s="1251">
        <v>4</v>
      </c>
      <c r="Q23" s="720"/>
    </row>
    <row r="24" spans="2:17">
      <c r="B24" s="1268"/>
      <c r="C24" s="1257"/>
      <c r="D24" s="1257"/>
      <c r="E24" s="1257"/>
      <c r="F24" s="1252"/>
      <c r="G24" s="1257"/>
      <c r="H24" s="1257"/>
      <c r="I24" s="1257"/>
      <c r="J24" s="1260"/>
      <c r="K24" s="1261"/>
      <c r="L24" s="1265"/>
      <c r="M24" s="1252"/>
      <c r="N24" s="1252"/>
      <c r="O24" s="1252"/>
      <c r="P24" s="1252"/>
      <c r="Q24" s="720"/>
    </row>
    <row r="25" spans="2:17">
      <c r="B25" s="1268"/>
      <c r="C25" s="1257"/>
      <c r="D25" s="1257"/>
      <c r="E25" s="1257"/>
      <c r="F25" s="1252"/>
      <c r="G25" s="1257"/>
      <c r="H25" s="1257"/>
      <c r="I25" s="1257"/>
      <c r="J25" s="1260"/>
      <c r="K25" s="1261"/>
      <c r="L25" s="1265"/>
      <c r="M25" s="1252"/>
      <c r="N25" s="1252"/>
      <c r="O25" s="1252"/>
      <c r="P25" s="1252"/>
      <c r="Q25" s="720"/>
    </row>
    <row r="26" spans="2:17" ht="10.5" customHeight="1" thickBot="1">
      <c r="B26" s="1268"/>
      <c r="C26" s="1257"/>
      <c r="D26" s="1257"/>
      <c r="E26" s="1257"/>
      <c r="F26" s="1252"/>
      <c r="G26" s="1257"/>
      <c r="H26" s="1257"/>
      <c r="I26" s="1257"/>
      <c r="J26" s="1260"/>
      <c r="K26" s="1261"/>
      <c r="L26" s="1265"/>
      <c r="M26" s="1252"/>
      <c r="N26" s="1252"/>
      <c r="O26" s="1252"/>
      <c r="P26" s="1252"/>
      <c r="Q26" s="720"/>
    </row>
    <row r="27" spans="2:17" ht="14.25" hidden="1" customHeight="1" thickBot="1">
      <c r="B27" s="1268"/>
      <c r="C27" s="1257"/>
      <c r="D27" s="1257"/>
      <c r="E27" s="1257"/>
      <c r="F27" s="1252"/>
      <c r="G27" s="1257"/>
      <c r="H27" s="1257"/>
      <c r="I27" s="1257"/>
      <c r="J27" s="1260"/>
      <c r="K27" s="1261"/>
      <c r="L27" s="1265"/>
      <c r="M27" s="1252"/>
      <c r="N27" s="1252"/>
      <c r="O27" s="1252"/>
      <c r="P27" s="1252"/>
      <c r="Q27" s="720"/>
    </row>
    <row r="28" spans="2:17" ht="15.75" hidden="1" thickBot="1">
      <c r="B28" s="1268"/>
      <c r="C28" s="1257"/>
      <c r="D28" s="1257"/>
      <c r="E28" s="1257"/>
      <c r="F28" s="1252"/>
      <c r="G28" s="1257"/>
      <c r="H28" s="1257"/>
      <c r="I28" s="1257"/>
      <c r="J28" s="1260"/>
      <c r="K28" s="1261"/>
      <c r="L28" s="1265"/>
      <c r="M28" s="1252"/>
      <c r="N28" s="1252"/>
      <c r="O28" s="1252"/>
      <c r="P28" s="1252"/>
      <c r="Q28" s="720"/>
    </row>
    <row r="29" spans="2:17" ht="15.75" hidden="1" thickBot="1">
      <c r="B29" s="1268"/>
      <c r="C29" s="1257"/>
      <c r="D29" s="1257"/>
      <c r="E29" s="1257"/>
      <c r="F29" s="1252"/>
      <c r="G29" s="1257"/>
      <c r="H29" s="1257"/>
      <c r="I29" s="1257"/>
      <c r="J29" s="1260"/>
      <c r="K29" s="1261"/>
      <c r="L29" s="1265"/>
      <c r="M29" s="1252"/>
      <c r="N29" s="1252"/>
      <c r="O29" s="1252"/>
      <c r="P29" s="1252"/>
      <c r="Q29" s="720"/>
    </row>
    <row r="30" spans="2:17" ht="15.75" hidden="1" thickBot="1">
      <c r="B30" s="1268"/>
      <c r="C30" s="1257"/>
      <c r="D30" s="1257"/>
      <c r="E30" s="1257"/>
      <c r="F30" s="1252"/>
      <c r="G30" s="1257"/>
      <c r="H30" s="1257"/>
      <c r="I30" s="1257"/>
      <c r="J30" s="1260"/>
      <c r="K30" s="1261"/>
      <c r="L30" s="1265"/>
      <c r="M30" s="1252"/>
      <c r="N30" s="1252"/>
      <c r="O30" s="1252"/>
      <c r="P30" s="1252"/>
      <c r="Q30" s="720"/>
    </row>
    <row r="31" spans="2:17" ht="3" hidden="1" customHeight="1" thickBot="1">
      <c r="B31" s="1268"/>
      <c r="C31" s="1257"/>
      <c r="D31" s="1257"/>
      <c r="E31" s="1257"/>
      <c r="F31" s="1252"/>
      <c r="G31" s="1257"/>
      <c r="H31" s="1257"/>
      <c r="I31" s="1257"/>
      <c r="J31" s="1260"/>
      <c r="K31" s="1261"/>
      <c r="L31" s="1265"/>
      <c r="M31" s="1252"/>
      <c r="N31" s="1252"/>
      <c r="O31" s="1252"/>
      <c r="P31" s="1252"/>
      <c r="Q31" s="720"/>
    </row>
    <row r="32" spans="2:17" ht="15.75" hidden="1" thickBot="1">
      <c r="B32" s="1268"/>
      <c r="C32" s="1257"/>
      <c r="D32" s="1257"/>
      <c r="E32" s="1257"/>
      <c r="F32" s="1252"/>
      <c r="G32" s="1257"/>
      <c r="H32" s="1257"/>
      <c r="I32" s="1257"/>
      <c r="J32" s="1260"/>
      <c r="K32" s="1261"/>
      <c r="L32" s="1265"/>
      <c r="M32" s="1252"/>
      <c r="N32" s="1252"/>
      <c r="O32" s="1252"/>
      <c r="P32" s="1252"/>
      <c r="Q32" s="720"/>
    </row>
    <row r="33" spans="2:17" ht="15.75" hidden="1" thickBot="1">
      <c r="B33" s="1268"/>
      <c r="C33" s="1257"/>
      <c r="D33" s="1257"/>
      <c r="E33" s="1257"/>
      <c r="F33" s="1252"/>
      <c r="G33" s="1257"/>
      <c r="H33" s="1257"/>
      <c r="I33" s="1257"/>
      <c r="J33" s="1260"/>
      <c r="K33" s="1261"/>
      <c r="L33" s="1265"/>
      <c r="M33" s="1252"/>
      <c r="N33" s="1252"/>
      <c r="O33" s="1252"/>
      <c r="P33" s="1252"/>
      <c r="Q33" s="720"/>
    </row>
    <row r="34" spans="2:17" ht="15.75" hidden="1" thickBot="1">
      <c r="B34" s="1268"/>
      <c r="C34" s="1257"/>
      <c r="D34" s="1257"/>
      <c r="E34" s="1257"/>
      <c r="F34" s="1252"/>
      <c r="G34" s="1257"/>
      <c r="H34" s="1257"/>
      <c r="I34" s="1257"/>
      <c r="J34" s="1260"/>
      <c r="K34" s="1261"/>
      <c r="L34" s="1265"/>
      <c r="M34" s="1252"/>
      <c r="N34" s="1252"/>
      <c r="O34" s="1252"/>
      <c r="P34" s="1252"/>
      <c r="Q34" s="720"/>
    </row>
    <row r="35" spans="2:17" ht="15.75" hidden="1" thickBot="1">
      <c r="B35" s="1268"/>
      <c r="C35" s="1257"/>
      <c r="D35" s="1257"/>
      <c r="E35" s="1257"/>
      <c r="F35" s="1252"/>
      <c r="G35" s="1257"/>
      <c r="H35" s="1257"/>
      <c r="I35" s="1257"/>
      <c r="J35" s="1260"/>
      <c r="K35" s="1261"/>
      <c r="L35" s="1265"/>
      <c r="M35" s="1252"/>
      <c r="N35" s="1252"/>
      <c r="O35" s="1252"/>
      <c r="P35" s="1252"/>
      <c r="Q35" s="720"/>
    </row>
    <row r="36" spans="2:17" ht="15.75" hidden="1" thickBot="1">
      <c r="B36" s="1269"/>
      <c r="C36" s="1204"/>
      <c r="D36" s="1204"/>
      <c r="E36" s="1204"/>
      <c r="F36" s="1253"/>
      <c r="G36" s="1204"/>
      <c r="H36" s="1204"/>
      <c r="I36" s="1204"/>
      <c r="J36" s="1262"/>
      <c r="K36" s="1263"/>
      <c r="L36" s="1266"/>
      <c r="M36" s="1253"/>
      <c r="N36" s="1253"/>
      <c r="O36" s="1253"/>
      <c r="P36" s="1253"/>
      <c r="Q36" s="720"/>
    </row>
    <row r="37" spans="2:17" ht="15.75" thickBot="1">
      <c r="B37" s="1254" t="s">
        <v>1059</v>
      </c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6"/>
      <c r="Q37" s="11"/>
    </row>
    <row r="38" spans="2:17" ht="63.75" customHeight="1">
      <c r="B38" s="1211">
        <v>5</v>
      </c>
      <c r="C38" s="1205" t="s">
        <v>3623</v>
      </c>
      <c r="D38" s="1205" t="s">
        <v>1060</v>
      </c>
      <c r="E38" s="1205">
        <v>1953</v>
      </c>
      <c r="F38" s="1214" t="s">
        <v>1041</v>
      </c>
      <c r="G38" s="377" t="s">
        <v>3624</v>
      </c>
      <c r="H38" s="1205" t="s">
        <v>1061</v>
      </c>
      <c r="I38" s="1205">
        <v>262011</v>
      </c>
      <c r="J38" s="1217" t="s">
        <v>1044</v>
      </c>
      <c r="K38" s="1218"/>
      <c r="L38" s="1223" t="s">
        <v>1044</v>
      </c>
      <c r="M38" s="1214" t="s">
        <v>1062</v>
      </c>
      <c r="N38" s="1214">
        <v>3</v>
      </c>
      <c r="O38" s="1214">
        <v>3</v>
      </c>
      <c r="P38" s="1214">
        <v>5</v>
      </c>
      <c r="Q38" s="720"/>
    </row>
    <row r="39" spans="2:17">
      <c r="B39" s="1212"/>
      <c r="C39" s="1207"/>
      <c r="D39" s="1207"/>
      <c r="E39" s="1207"/>
      <c r="F39" s="1215"/>
      <c r="G39" s="377"/>
      <c r="H39" s="1207"/>
      <c r="I39" s="1207"/>
      <c r="J39" s="1219"/>
      <c r="K39" s="1220"/>
      <c r="L39" s="1224"/>
      <c r="M39" s="1215"/>
      <c r="N39" s="1215"/>
      <c r="O39" s="1215"/>
      <c r="P39" s="1215"/>
      <c r="Q39" s="720"/>
    </row>
    <row r="40" spans="2:17" ht="15.75" thickBot="1">
      <c r="B40" s="1213"/>
      <c r="C40" s="1206"/>
      <c r="D40" s="1206"/>
      <c r="E40" s="1206"/>
      <c r="F40" s="1216"/>
      <c r="G40" s="376"/>
      <c r="H40" s="1206"/>
      <c r="I40" s="1206"/>
      <c r="J40" s="1221"/>
      <c r="K40" s="1222"/>
      <c r="L40" s="1225"/>
      <c r="M40" s="1216"/>
      <c r="N40" s="1216"/>
      <c r="O40" s="1216"/>
      <c r="P40" s="1216"/>
      <c r="Q40" s="720"/>
    </row>
    <row r="41" spans="2:17" ht="15.75" thickBot="1">
      <c r="B41" s="1208" t="s">
        <v>1063</v>
      </c>
      <c r="C41" s="1209"/>
      <c r="D41" s="1209"/>
      <c r="E41" s="1209"/>
      <c r="F41" s="1209"/>
      <c r="G41" s="1209"/>
      <c r="H41" s="1209"/>
      <c r="I41" s="1209"/>
      <c r="J41" s="1209"/>
      <c r="K41" s="1209"/>
      <c r="L41" s="1209"/>
      <c r="M41" s="1209"/>
      <c r="N41" s="1209"/>
      <c r="O41" s="1209"/>
      <c r="P41" s="1210"/>
      <c r="Q41" s="11"/>
    </row>
    <row r="42" spans="2:17" ht="25.5" customHeight="1">
      <c r="B42" s="1211">
        <v>6</v>
      </c>
      <c r="C42" s="1205" t="s">
        <v>1064</v>
      </c>
      <c r="D42" s="1205" t="s">
        <v>3610</v>
      </c>
      <c r="E42" s="1205">
        <v>1273</v>
      </c>
      <c r="F42" s="1214" t="s">
        <v>1041</v>
      </c>
      <c r="G42" s="1205" t="s">
        <v>1064</v>
      </c>
      <c r="H42" s="1205" t="s">
        <v>3610</v>
      </c>
      <c r="I42" s="1205">
        <v>215011</v>
      </c>
      <c r="J42" s="1217" t="s">
        <v>1044</v>
      </c>
      <c r="K42" s="1218"/>
      <c r="L42" s="1232" t="s">
        <v>1043</v>
      </c>
      <c r="M42" s="1214" t="s">
        <v>1067</v>
      </c>
      <c r="N42" s="1214">
        <v>1</v>
      </c>
      <c r="O42" s="1214">
        <v>2</v>
      </c>
      <c r="P42" s="1214">
        <v>6</v>
      </c>
      <c r="Q42" s="720"/>
    </row>
    <row r="43" spans="2:17" ht="15.75" thickBot="1">
      <c r="B43" s="1213"/>
      <c r="C43" s="1206"/>
      <c r="D43" s="1206"/>
      <c r="E43" s="1206"/>
      <c r="F43" s="1216"/>
      <c r="G43" s="1206"/>
      <c r="H43" s="1206"/>
      <c r="I43" s="1206"/>
      <c r="J43" s="1221"/>
      <c r="K43" s="1222"/>
      <c r="L43" s="1234"/>
      <c r="M43" s="1216"/>
      <c r="N43" s="1216"/>
      <c r="O43" s="1216"/>
      <c r="P43" s="1216"/>
      <c r="Q43" s="720"/>
    </row>
    <row r="44" spans="2:17" ht="15.75" thickBot="1">
      <c r="B44" s="1208" t="s">
        <v>1068</v>
      </c>
      <c r="C44" s="1209"/>
      <c r="D44" s="1209"/>
      <c r="E44" s="1209"/>
      <c r="F44" s="1209"/>
      <c r="G44" s="1209"/>
      <c r="H44" s="1209"/>
      <c r="I44" s="1209"/>
      <c r="J44" s="1209"/>
      <c r="K44" s="1209"/>
      <c r="L44" s="1209"/>
      <c r="M44" s="1209"/>
      <c r="N44" s="1209"/>
      <c r="O44" s="1209"/>
      <c r="P44" s="1238"/>
      <c r="Q44" s="11"/>
    </row>
    <row r="45" spans="2:17" ht="36.75" customHeight="1">
      <c r="B45" s="1211">
        <v>7</v>
      </c>
      <c r="C45" s="1205" t="s">
        <v>1069</v>
      </c>
      <c r="D45" s="1205" t="s">
        <v>3608</v>
      </c>
      <c r="E45" s="1205">
        <v>1735</v>
      </c>
      <c r="F45" s="1214" t="s">
        <v>1041</v>
      </c>
      <c r="G45" s="1205" t="s">
        <v>1069</v>
      </c>
      <c r="H45" s="1205" t="s">
        <v>3609</v>
      </c>
      <c r="I45" s="1205">
        <v>219011</v>
      </c>
      <c r="J45" s="1217" t="s">
        <v>1072</v>
      </c>
      <c r="K45" s="1218"/>
      <c r="L45" s="1223" t="s">
        <v>1072</v>
      </c>
      <c r="M45" s="1214" t="s">
        <v>1073</v>
      </c>
      <c r="N45" s="1214">
        <v>4</v>
      </c>
      <c r="O45" s="1214">
        <v>3</v>
      </c>
      <c r="P45" s="1214">
        <v>4</v>
      </c>
      <c r="Q45" s="720"/>
    </row>
    <row r="46" spans="2:17">
      <c r="B46" s="1212"/>
      <c r="C46" s="1207"/>
      <c r="D46" s="1207"/>
      <c r="E46" s="1207"/>
      <c r="F46" s="1215"/>
      <c r="G46" s="1207"/>
      <c r="H46" s="1207"/>
      <c r="I46" s="1207"/>
      <c r="J46" s="1219"/>
      <c r="K46" s="1220"/>
      <c r="L46" s="1224"/>
      <c r="M46" s="1215"/>
      <c r="N46" s="1215"/>
      <c r="O46" s="1215"/>
      <c r="P46" s="1215"/>
      <c r="Q46" s="720"/>
    </row>
    <row r="47" spans="2:17">
      <c r="B47" s="1212"/>
      <c r="C47" s="1207"/>
      <c r="D47" s="1207"/>
      <c r="E47" s="1207"/>
      <c r="F47" s="1215"/>
      <c r="G47" s="1207"/>
      <c r="H47" s="1207"/>
      <c r="I47" s="1207"/>
      <c r="J47" s="1219"/>
      <c r="K47" s="1220"/>
      <c r="L47" s="1224"/>
      <c r="M47" s="1215"/>
      <c r="N47" s="1215"/>
      <c r="O47" s="1215"/>
      <c r="P47" s="1215"/>
      <c r="Q47" s="720"/>
    </row>
    <row r="48" spans="2:17">
      <c r="B48" s="1212"/>
      <c r="C48" s="1207"/>
      <c r="D48" s="1207"/>
      <c r="E48" s="1207"/>
      <c r="F48" s="1215"/>
      <c r="G48" s="1207"/>
      <c r="H48" s="1207"/>
      <c r="I48" s="1207"/>
      <c r="J48" s="1219"/>
      <c r="K48" s="1220"/>
      <c r="L48" s="1224"/>
      <c r="M48" s="1215"/>
      <c r="N48" s="1215"/>
      <c r="O48" s="1215"/>
      <c r="P48" s="1215"/>
      <c r="Q48" s="720"/>
    </row>
    <row r="49" spans="2:17">
      <c r="B49" s="1212"/>
      <c r="C49" s="1207"/>
      <c r="D49" s="1207"/>
      <c r="E49" s="1207"/>
      <c r="F49" s="1215"/>
      <c r="G49" s="1207"/>
      <c r="H49" s="1207"/>
      <c r="I49" s="1207"/>
      <c r="J49" s="1219"/>
      <c r="K49" s="1220"/>
      <c r="L49" s="1224"/>
      <c r="M49" s="1215"/>
      <c r="N49" s="1215"/>
      <c r="O49" s="1215"/>
      <c r="P49" s="1215"/>
      <c r="Q49" s="720"/>
    </row>
    <row r="50" spans="2:17">
      <c r="B50" s="1212"/>
      <c r="C50" s="1207"/>
      <c r="D50" s="1207"/>
      <c r="E50" s="1207"/>
      <c r="F50" s="1215"/>
      <c r="G50" s="1207"/>
      <c r="H50" s="1207"/>
      <c r="I50" s="1207"/>
      <c r="J50" s="1219"/>
      <c r="K50" s="1220"/>
      <c r="L50" s="1224"/>
      <c r="M50" s="1215"/>
      <c r="N50" s="1215"/>
      <c r="O50" s="1215"/>
      <c r="P50" s="1215"/>
      <c r="Q50" s="720"/>
    </row>
    <row r="51" spans="2:17" ht="12" customHeight="1" thickBot="1">
      <c r="B51" s="1212"/>
      <c r="C51" s="1207"/>
      <c r="D51" s="1207"/>
      <c r="E51" s="1207"/>
      <c r="F51" s="1215"/>
      <c r="G51" s="1207"/>
      <c r="H51" s="1207"/>
      <c r="I51" s="1207"/>
      <c r="J51" s="1219"/>
      <c r="K51" s="1220"/>
      <c r="L51" s="1224"/>
      <c r="M51" s="1215"/>
      <c r="N51" s="1215"/>
      <c r="O51" s="1215"/>
      <c r="P51" s="1215"/>
      <c r="Q51" s="720"/>
    </row>
    <row r="52" spans="2:17" ht="15.75" hidden="1" thickBot="1">
      <c r="B52" s="1213"/>
      <c r="C52" s="1206"/>
      <c r="D52" s="1206"/>
      <c r="E52" s="1206"/>
      <c r="F52" s="1216"/>
      <c r="G52" s="1206"/>
      <c r="H52" s="1206"/>
      <c r="I52" s="1206"/>
      <c r="J52" s="1221"/>
      <c r="K52" s="1222"/>
      <c r="L52" s="1225"/>
      <c r="M52" s="1216"/>
      <c r="N52" s="1216"/>
      <c r="O52" s="1216"/>
      <c r="P52" s="1216"/>
      <c r="Q52" s="720"/>
    </row>
    <row r="53" spans="2:17" ht="15.75" thickBot="1">
      <c r="B53" s="1208" t="s">
        <v>1074</v>
      </c>
      <c r="C53" s="1209"/>
      <c r="D53" s="1209"/>
      <c r="E53" s="1209"/>
      <c r="F53" s="1209"/>
      <c r="G53" s="1209"/>
      <c r="H53" s="1209"/>
      <c r="I53" s="1209"/>
      <c r="J53" s="1209"/>
      <c r="K53" s="1209"/>
      <c r="L53" s="1209"/>
      <c r="M53" s="1209"/>
      <c r="N53" s="1209"/>
      <c r="O53" s="1209"/>
      <c r="P53" s="1238"/>
      <c r="Q53" s="11"/>
    </row>
    <row r="54" spans="2:17" ht="51" customHeight="1">
      <c r="B54" s="1211">
        <v>8</v>
      </c>
      <c r="C54" s="1205" t="s">
        <v>3611</v>
      </c>
      <c r="D54" s="1205" t="s">
        <v>1075</v>
      </c>
      <c r="E54" s="1205">
        <v>1084</v>
      </c>
      <c r="F54" s="1214" t="s">
        <v>1041</v>
      </c>
      <c r="G54" s="1205" t="s">
        <v>1076</v>
      </c>
      <c r="H54" s="1205" t="s">
        <v>1075</v>
      </c>
      <c r="I54" s="1205">
        <v>220034</v>
      </c>
      <c r="J54" s="1217" t="s">
        <v>1043</v>
      </c>
      <c r="K54" s="1218"/>
      <c r="L54" s="1223" t="s">
        <v>1044</v>
      </c>
      <c r="M54" s="1214" t="s">
        <v>1079</v>
      </c>
      <c r="N54" s="1214">
        <v>2</v>
      </c>
      <c r="O54" s="1214">
        <v>1</v>
      </c>
      <c r="P54" s="1214">
        <v>4</v>
      </c>
      <c r="Q54" s="720"/>
    </row>
    <row r="55" spans="2:17" ht="15.75" thickBot="1">
      <c r="B55" s="1213"/>
      <c r="C55" s="1206"/>
      <c r="D55" s="1206"/>
      <c r="E55" s="1206"/>
      <c r="F55" s="1216"/>
      <c r="G55" s="1206"/>
      <c r="H55" s="1206"/>
      <c r="I55" s="1206"/>
      <c r="J55" s="1221"/>
      <c r="K55" s="1222"/>
      <c r="L55" s="1225"/>
      <c r="M55" s="1216"/>
      <c r="N55" s="1216"/>
      <c r="O55" s="1216"/>
      <c r="P55" s="1216"/>
      <c r="Q55" s="720"/>
    </row>
    <row r="56" spans="2:17" ht="15.75" thickBot="1">
      <c r="B56" s="1208" t="s">
        <v>1080</v>
      </c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38"/>
      <c r="Q56" s="11"/>
    </row>
    <row r="57" spans="2:17" ht="76.5" customHeight="1">
      <c r="B57" s="1211">
        <v>9</v>
      </c>
      <c r="C57" s="1205" t="s">
        <v>1081</v>
      </c>
      <c r="D57" s="1205" t="s">
        <v>1082</v>
      </c>
      <c r="E57" s="1205">
        <v>18589</v>
      </c>
      <c r="F57" s="1205">
        <v>102</v>
      </c>
      <c r="G57" s="1205" t="s">
        <v>1081</v>
      </c>
      <c r="H57" s="1205" t="s">
        <v>1082</v>
      </c>
      <c r="I57" s="1214">
        <v>264039</v>
      </c>
      <c r="J57" s="1217" t="s">
        <v>1044</v>
      </c>
      <c r="K57" s="1244"/>
      <c r="L57" s="1247" t="s">
        <v>1043</v>
      </c>
      <c r="M57" s="1249" t="s">
        <v>1084</v>
      </c>
      <c r="N57" s="1249">
        <v>4</v>
      </c>
      <c r="O57" s="1249">
        <v>5</v>
      </c>
      <c r="P57" s="1249">
        <v>6</v>
      </c>
      <c r="Q57" s="785"/>
    </row>
    <row r="58" spans="2:17" ht="15.75" thickBot="1">
      <c r="B58" s="1213"/>
      <c r="C58" s="1206"/>
      <c r="D58" s="1206"/>
      <c r="E58" s="1206"/>
      <c r="F58" s="1206"/>
      <c r="G58" s="1206"/>
      <c r="H58" s="1206"/>
      <c r="I58" s="1216"/>
      <c r="J58" s="1245"/>
      <c r="K58" s="1246"/>
      <c r="L58" s="1248"/>
      <c r="M58" s="1250"/>
      <c r="N58" s="1250"/>
      <c r="O58" s="1250"/>
      <c r="P58" s="1250"/>
      <c r="Q58" s="785"/>
    </row>
    <row r="59" spans="2:17" ht="114" customHeight="1">
      <c r="B59" s="1211">
        <v>10</v>
      </c>
      <c r="C59" s="1205" t="s">
        <v>1085</v>
      </c>
      <c r="D59" s="1205" t="s">
        <v>1086</v>
      </c>
      <c r="E59" s="1205">
        <v>1344</v>
      </c>
      <c r="F59" s="1214">
        <v>1</v>
      </c>
      <c r="G59" s="1205" t="s">
        <v>1085</v>
      </c>
      <c r="H59" s="1205" t="s">
        <v>3612</v>
      </c>
      <c r="I59" s="1214">
        <v>264029</v>
      </c>
      <c r="J59" s="1239" t="s">
        <v>1044</v>
      </c>
      <c r="K59" s="1240"/>
      <c r="L59" s="1241" t="s">
        <v>1043</v>
      </c>
      <c r="M59" s="1242" t="s">
        <v>1043</v>
      </c>
      <c r="N59" s="1242">
        <v>2</v>
      </c>
      <c r="O59" s="1242">
        <v>11</v>
      </c>
      <c r="P59" s="1243">
        <v>8</v>
      </c>
      <c r="Q59" s="720"/>
    </row>
    <row r="60" spans="2:17" ht="15.75" thickBot="1">
      <c r="B60" s="1213"/>
      <c r="C60" s="1206"/>
      <c r="D60" s="1206"/>
      <c r="E60" s="1206"/>
      <c r="F60" s="1216"/>
      <c r="G60" s="1206"/>
      <c r="H60" s="1206"/>
      <c r="I60" s="1216"/>
      <c r="J60" s="1221"/>
      <c r="K60" s="1222"/>
      <c r="L60" s="1225"/>
      <c r="M60" s="1216"/>
      <c r="N60" s="1216"/>
      <c r="O60" s="1216"/>
      <c r="P60" s="1206"/>
      <c r="Q60" s="720"/>
    </row>
    <row r="61" spans="2:17" ht="25.5">
      <c r="B61" s="1211">
        <v>11</v>
      </c>
      <c r="C61" s="161" t="s">
        <v>1088</v>
      </c>
      <c r="D61" s="1205" t="s">
        <v>1090</v>
      </c>
      <c r="E61" s="1205">
        <v>18521</v>
      </c>
      <c r="F61" s="1214" t="s">
        <v>1041</v>
      </c>
      <c r="G61" s="161" t="s">
        <v>1088</v>
      </c>
      <c r="H61" s="161" t="s">
        <v>1091</v>
      </c>
      <c r="I61" s="1205">
        <v>264039</v>
      </c>
      <c r="J61" s="1226" t="s">
        <v>1044</v>
      </c>
      <c r="K61" s="1227"/>
      <c r="L61" s="1223" t="s">
        <v>1043</v>
      </c>
      <c r="M61" s="1205" t="s">
        <v>1093</v>
      </c>
      <c r="N61" s="1205">
        <v>4</v>
      </c>
      <c r="O61" s="1214">
        <v>2</v>
      </c>
      <c r="P61" s="1214">
        <v>6</v>
      </c>
      <c r="Q61" s="720"/>
    </row>
    <row r="62" spans="2:17" ht="39" thickBot="1">
      <c r="B62" s="1213"/>
      <c r="C62" s="162" t="s">
        <v>1089</v>
      </c>
      <c r="D62" s="1206"/>
      <c r="E62" s="1206"/>
      <c r="F62" s="1216"/>
      <c r="G62" s="162" t="s">
        <v>1089</v>
      </c>
      <c r="H62" s="162" t="s">
        <v>1092</v>
      </c>
      <c r="I62" s="1206"/>
      <c r="J62" s="1230"/>
      <c r="K62" s="1231"/>
      <c r="L62" s="1225"/>
      <c r="M62" s="1206"/>
      <c r="N62" s="1206"/>
      <c r="O62" s="1216"/>
      <c r="P62" s="1216"/>
      <c r="Q62" s="720"/>
    </row>
    <row r="63" spans="2:17" ht="51" customHeight="1">
      <c r="B63" s="1211">
        <v>12</v>
      </c>
      <c r="C63" s="1205" t="s">
        <v>3613</v>
      </c>
      <c r="D63" s="1205" t="s">
        <v>1094</v>
      </c>
      <c r="E63" s="1205">
        <v>1316</v>
      </c>
      <c r="F63" s="1214" t="s">
        <v>1095</v>
      </c>
      <c r="G63" s="1205" t="s">
        <v>3613</v>
      </c>
      <c r="H63" s="1205" t="s">
        <v>1094</v>
      </c>
      <c r="I63" s="1205">
        <v>264049</v>
      </c>
      <c r="J63" s="1217" t="s">
        <v>1044</v>
      </c>
      <c r="K63" s="1218"/>
      <c r="L63" s="1223" t="s">
        <v>1043</v>
      </c>
      <c r="M63" s="1205" t="s">
        <v>1096</v>
      </c>
      <c r="N63" s="1214">
        <v>3</v>
      </c>
      <c r="O63" s="1214">
        <v>4</v>
      </c>
      <c r="P63" s="1214">
        <v>5</v>
      </c>
      <c r="Q63" s="720"/>
    </row>
    <row r="64" spans="2:17">
      <c r="B64" s="1212"/>
      <c r="C64" s="1207"/>
      <c r="D64" s="1207"/>
      <c r="E64" s="1207"/>
      <c r="F64" s="1215"/>
      <c r="G64" s="1207"/>
      <c r="H64" s="1207"/>
      <c r="I64" s="1207"/>
      <c r="J64" s="1219"/>
      <c r="K64" s="1220"/>
      <c r="L64" s="1224"/>
      <c r="M64" s="1207"/>
      <c r="N64" s="1215"/>
      <c r="O64" s="1215"/>
      <c r="P64" s="1215"/>
      <c r="Q64" s="720"/>
    </row>
    <row r="65" spans="2:17">
      <c r="B65" s="1212"/>
      <c r="C65" s="1207"/>
      <c r="D65" s="1207"/>
      <c r="E65" s="1207"/>
      <c r="F65" s="1215"/>
      <c r="G65" s="1207"/>
      <c r="H65" s="1207"/>
      <c r="I65" s="1207"/>
      <c r="J65" s="1219"/>
      <c r="K65" s="1220"/>
      <c r="L65" s="1224"/>
      <c r="M65" s="1207"/>
      <c r="N65" s="1215"/>
      <c r="O65" s="1215"/>
      <c r="P65" s="1215"/>
      <c r="Q65" s="720"/>
    </row>
    <row r="66" spans="2:17">
      <c r="B66" s="1212"/>
      <c r="C66" s="1207"/>
      <c r="D66" s="1207"/>
      <c r="E66" s="1207"/>
      <c r="F66" s="1215"/>
      <c r="G66" s="1207"/>
      <c r="H66" s="1207"/>
      <c r="I66" s="1207"/>
      <c r="J66" s="1219"/>
      <c r="K66" s="1220"/>
      <c r="L66" s="1224"/>
      <c r="M66" s="1207"/>
      <c r="N66" s="1215"/>
      <c r="O66" s="1215"/>
      <c r="P66" s="1215"/>
      <c r="Q66" s="720"/>
    </row>
    <row r="67" spans="2:17">
      <c r="B67" s="1212"/>
      <c r="C67" s="1207"/>
      <c r="D67" s="1207"/>
      <c r="E67" s="1207"/>
      <c r="F67" s="1215"/>
      <c r="G67" s="1207"/>
      <c r="H67" s="1207"/>
      <c r="I67" s="1207"/>
      <c r="J67" s="1219"/>
      <c r="K67" s="1220"/>
      <c r="L67" s="1224"/>
      <c r="M67" s="1207"/>
      <c r="N67" s="1215"/>
      <c r="O67" s="1215"/>
      <c r="P67" s="1215"/>
      <c r="Q67" s="720"/>
    </row>
    <row r="68" spans="2:17" ht="15.75" thickBot="1">
      <c r="B68" s="1213"/>
      <c r="C68" s="1206"/>
      <c r="D68" s="1206"/>
      <c r="E68" s="1206"/>
      <c r="F68" s="1216"/>
      <c r="G68" s="1206"/>
      <c r="H68" s="1206"/>
      <c r="I68" s="1206"/>
      <c r="J68" s="1221"/>
      <c r="K68" s="1222"/>
      <c r="L68" s="1225"/>
      <c r="M68" s="1206"/>
      <c r="N68" s="1216"/>
      <c r="O68" s="1216"/>
      <c r="P68" s="1216"/>
      <c r="Q68" s="720"/>
    </row>
    <row r="69" spans="2:17" ht="15.75" thickBot="1">
      <c r="B69" s="1208" t="s">
        <v>1097</v>
      </c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09"/>
      <c r="N69" s="1209"/>
      <c r="O69" s="1209"/>
      <c r="P69" s="1210"/>
      <c r="Q69" s="11"/>
    </row>
    <row r="70" spans="2:17" ht="25.5" customHeight="1">
      <c r="B70" s="1211">
        <v>13</v>
      </c>
      <c r="C70" s="1205" t="s">
        <v>1098</v>
      </c>
      <c r="D70" s="1205" t="s">
        <v>1099</v>
      </c>
      <c r="E70" s="1205">
        <v>1389</v>
      </c>
      <c r="F70" s="1214" t="s">
        <v>1041</v>
      </c>
      <c r="G70" s="1205" t="s">
        <v>1100</v>
      </c>
      <c r="H70" s="1205" t="s">
        <v>3614</v>
      </c>
      <c r="I70" s="1205">
        <v>265011</v>
      </c>
      <c r="J70" s="1217" t="s">
        <v>1044</v>
      </c>
      <c r="K70" s="1218"/>
      <c r="L70" s="1223" t="s">
        <v>1043</v>
      </c>
      <c r="M70" s="1205" t="s">
        <v>1102</v>
      </c>
      <c r="N70" s="1205">
        <v>2</v>
      </c>
      <c r="O70" s="1205">
        <v>2</v>
      </c>
      <c r="P70" s="1205">
        <v>4</v>
      </c>
      <c r="Q70" s="720"/>
    </row>
    <row r="71" spans="2:17">
      <c r="B71" s="1212"/>
      <c r="C71" s="1207"/>
      <c r="D71" s="1207"/>
      <c r="E71" s="1207"/>
      <c r="F71" s="1215"/>
      <c r="G71" s="1207"/>
      <c r="H71" s="1207"/>
      <c r="I71" s="1207"/>
      <c r="J71" s="1219"/>
      <c r="K71" s="1220"/>
      <c r="L71" s="1224"/>
      <c r="M71" s="1207"/>
      <c r="N71" s="1207"/>
      <c r="O71" s="1207"/>
      <c r="P71" s="1207"/>
      <c r="Q71" s="720"/>
    </row>
    <row r="72" spans="2:17">
      <c r="B72" s="1212"/>
      <c r="C72" s="1207"/>
      <c r="D72" s="1207"/>
      <c r="E72" s="1207"/>
      <c r="F72" s="1215"/>
      <c r="G72" s="1207"/>
      <c r="H72" s="1207"/>
      <c r="I72" s="1207"/>
      <c r="J72" s="1219"/>
      <c r="K72" s="1220"/>
      <c r="L72" s="1224"/>
      <c r="M72" s="1207"/>
      <c r="N72" s="1207"/>
      <c r="O72" s="1207"/>
      <c r="P72" s="1207"/>
      <c r="Q72" s="720"/>
    </row>
    <row r="73" spans="2:17">
      <c r="B73" s="1212"/>
      <c r="C73" s="1207"/>
      <c r="D73" s="1207"/>
      <c r="E73" s="1207"/>
      <c r="F73" s="1215"/>
      <c r="G73" s="1207"/>
      <c r="H73" s="1207"/>
      <c r="I73" s="1207"/>
      <c r="J73" s="1219"/>
      <c r="K73" s="1220"/>
      <c r="L73" s="1224"/>
      <c r="M73" s="1207"/>
      <c r="N73" s="1207"/>
      <c r="O73" s="1207"/>
      <c r="P73" s="1207"/>
      <c r="Q73" s="720"/>
    </row>
    <row r="74" spans="2:17">
      <c r="B74" s="1212"/>
      <c r="C74" s="1207"/>
      <c r="D74" s="1207"/>
      <c r="E74" s="1207"/>
      <c r="F74" s="1215"/>
      <c r="G74" s="1207"/>
      <c r="H74" s="1207"/>
      <c r="I74" s="1207"/>
      <c r="J74" s="1219"/>
      <c r="K74" s="1220"/>
      <c r="L74" s="1224"/>
      <c r="M74" s="1207"/>
      <c r="N74" s="1207"/>
      <c r="O74" s="1207"/>
      <c r="P74" s="1207"/>
      <c r="Q74" s="720"/>
    </row>
    <row r="75" spans="2:17">
      <c r="B75" s="1212"/>
      <c r="C75" s="1207"/>
      <c r="D75" s="1207"/>
      <c r="E75" s="1207"/>
      <c r="F75" s="1215"/>
      <c r="G75" s="1207"/>
      <c r="H75" s="1207"/>
      <c r="I75" s="1207"/>
      <c r="J75" s="1219"/>
      <c r="K75" s="1220"/>
      <c r="L75" s="1224"/>
      <c r="M75" s="1207"/>
      <c r="N75" s="1207"/>
      <c r="O75" s="1207"/>
      <c r="P75" s="1207"/>
      <c r="Q75" s="720"/>
    </row>
    <row r="76" spans="2:17" ht="15.75" thickBot="1">
      <c r="B76" s="1213"/>
      <c r="C76" s="1206"/>
      <c r="D76" s="1206"/>
      <c r="E76" s="1206"/>
      <c r="F76" s="1216"/>
      <c r="G76" s="1206"/>
      <c r="H76" s="1206"/>
      <c r="I76" s="1206"/>
      <c r="J76" s="1221"/>
      <c r="K76" s="1222"/>
      <c r="L76" s="1225"/>
      <c r="M76" s="1206"/>
      <c r="N76" s="1206"/>
      <c r="O76" s="1206"/>
      <c r="P76" s="1206"/>
      <c r="Q76" s="720"/>
    </row>
    <row r="77" spans="2:17" ht="15.75" thickBot="1">
      <c r="B77" s="1208" t="s">
        <v>1103</v>
      </c>
      <c r="C77" s="1209"/>
      <c r="D77" s="1209"/>
      <c r="E77" s="1209"/>
      <c r="F77" s="1209"/>
      <c r="G77" s="1209"/>
      <c r="H77" s="1209"/>
      <c r="I77" s="1209"/>
      <c r="J77" s="1209"/>
      <c r="K77" s="1209"/>
      <c r="L77" s="1209"/>
      <c r="M77" s="1209"/>
      <c r="N77" s="1209"/>
      <c r="O77" s="1209"/>
      <c r="P77" s="1238"/>
      <c r="Q77" s="11"/>
    </row>
    <row r="78" spans="2:17" ht="88.5" customHeight="1">
      <c r="B78" s="1211">
        <v>14</v>
      </c>
      <c r="C78" s="1205" t="s">
        <v>1104</v>
      </c>
      <c r="D78" s="1205" t="s">
        <v>3615</v>
      </c>
      <c r="E78" s="1205">
        <v>1717</v>
      </c>
      <c r="F78" s="1214" t="s">
        <v>1041</v>
      </c>
      <c r="G78" s="1205" t="s">
        <v>1106</v>
      </c>
      <c r="H78" s="1205" t="s">
        <v>1349</v>
      </c>
      <c r="I78" s="1205">
        <v>224054</v>
      </c>
      <c r="J78" s="1217" t="s">
        <v>1043</v>
      </c>
      <c r="K78" s="1218"/>
      <c r="L78" s="1223" t="s">
        <v>1044</v>
      </c>
      <c r="M78" s="1214" t="s">
        <v>1045</v>
      </c>
      <c r="N78" s="1214">
        <v>2</v>
      </c>
      <c r="O78" s="1214">
        <v>2</v>
      </c>
      <c r="P78" s="1214">
        <v>5</v>
      </c>
      <c r="Q78" s="720"/>
    </row>
    <row r="79" spans="2:17" ht="15.75" thickBot="1">
      <c r="B79" s="1213"/>
      <c r="C79" s="1206"/>
      <c r="D79" s="1206"/>
      <c r="E79" s="1206"/>
      <c r="F79" s="1216"/>
      <c r="G79" s="1206"/>
      <c r="H79" s="1206"/>
      <c r="I79" s="1206"/>
      <c r="J79" s="1221"/>
      <c r="K79" s="1222"/>
      <c r="L79" s="1225"/>
      <c r="M79" s="1216"/>
      <c r="N79" s="1216"/>
      <c r="O79" s="1216"/>
      <c r="P79" s="1216"/>
      <c r="Q79" s="720"/>
    </row>
    <row r="80" spans="2:17" ht="15.75" thickBot="1">
      <c r="B80" s="1208" t="s">
        <v>1107</v>
      </c>
      <c r="C80" s="1209"/>
      <c r="D80" s="1209"/>
      <c r="E80" s="1209"/>
      <c r="F80" s="1209"/>
      <c r="G80" s="1209"/>
      <c r="H80" s="1209"/>
      <c r="I80" s="1209"/>
      <c r="J80" s="1209"/>
      <c r="K80" s="1209"/>
      <c r="L80" s="1209"/>
      <c r="M80" s="1209"/>
      <c r="N80" s="1209"/>
      <c r="O80" s="1209"/>
      <c r="P80" s="1238"/>
      <c r="Q80" s="11"/>
    </row>
    <row r="81" spans="2:17" ht="38.25" customHeight="1">
      <c r="B81" s="1211">
        <v>15</v>
      </c>
      <c r="C81" s="1205" t="s">
        <v>3616</v>
      </c>
      <c r="D81" s="1205" t="s">
        <v>3617</v>
      </c>
      <c r="E81" s="1205">
        <v>1038</v>
      </c>
      <c r="F81" s="1214">
        <v>1</v>
      </c>
      <c r="G81" s="1205" t="s">
        <v>3616</v>
      </c>
      <c r="H81" s="1205" t="s">
        <v>3618</v>
      </c>
      <c r="I81" s="1205">
        <v>225021</v>
      </c>
      <c r="J81" s="1226" t="s">
        <v>1044</v>
      </c>
      <c r="K81" s="1227"/>
      <c r="L81" s="1232" t="s">
        <v>1043</v>
      </c>
      <c r="M81" s="1214" t="s">
        <v>1062</v>
      </c>
      <c r="N81" s="1214">
        <v>1</v>
      </c>
      <c r="O81" s="1214">
        <v>5</v>
      </c>
      <c r="P81" s="1214">
        <v>2</v>
      </c>
      <c r="Q81" s="720"/>
    </row>
    <row r="82" spans="2:17" ht="15.75" thickBot="1">
      <c r="B82" s="1213"/>
      <c r="C82" s="1206"/>
      <c r="D82" s="1206"/>
      <c r="E82" s="1206"/>
      <c r="F82" s="1216"/>
      <c r="G82" s="1206"/>
      <c r="H82" s="1206"/>
      <c r="I82" s="1206"/>
      <c r="J82" s="1230"/>
      <c r="K82" s="1231"/>
      <c r="L82" s="1234"/>
      <c r="M82" s="1216"/>
      <c r="N82" s="1216"/>
      <c r="O82" s="1216"/>
      <c r="P82" s="1216"/>
      <c r="Q82" s="720"/>
    </row>
    <row r="83" spans="2:17" ht="15.75" thickBot="1">
      <c r="B83" s="1235" t="s">
        <v>1109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7"/>
      <c r="Q83" s="11"/>
    </row>
    <row r="84" spans="2:17" ht="51" customHeight="1">
      <c r="B84" s="1211">
        <v>16</v>
      </c>
      <c r="C84" s="1205" t="s">
        <v>1934</v>
      </c>
      <c r="D84" s="1205" t="s">
        <v>3619</v>
      </c>
      <c r="E84" s="1205">
        <v>25802</v>
      </c>
      <c r="F84" s="1214">
        <v>1</v>
      </c>
      <c r="G84" s="1205" t="s">
        <v>1934</v>
      </c>
      <c r="H84" s="1205" t="s">
        <v>3620</v>
      </c>
      <c r="I84" s="1205">
        <v>211011</v>
      </c>
      <c r="J84" s="1226" t="s">
        <v>1044</v>
      </c>
      <c r="K84" s="1227"/>
      <c r="L84" s="1232" t="s">
        <v>1043</v>
      </c>
      <c r="M84" s="1205" t="s">
        <v>1110</v>
      </c>
      <c r="N84" s="1214">
        <v>2</v>
      </c>
      <c r="O84" s="1214">
        <v>1</v>
      </c>
      <c r="P84" s="1214">
        <v>9</v>
      </c>
      <c r="Q84" s="720"/>
    </row>
    <row r="85" spans="2:17">
      <c r="B85" s="1212"/>
      <c r="C85" s="1207"/>
      <c r="D85" s="1207"/>
      <c r="E85" s="1207"/>
      <c r="F85" s="1215"/>
      <c r="G85" s="1207"/>
      <c r="H85" s="1207"/>
      <c r="I85" s="1207"/>
      <c r="J85" s="1228"/>
      <c r="K85" s="1229"/>
      <c r="L85" s="1233"/>
      <c r="M85" s="1207"/>
      <c r="N85" s="1215"/>
      <c r="O85" s="1215"/>
      <c r="P85" s="1215"/>
      <c r="Q85" s="720"/>
    </row>
    <row r="86" spans="2:17" ht="15.75" thickBot="1">
      <c r="B86" s="1213"/>
      <c r="C86" s="1206"/>
      <c r="D86" s="1206"/>
      <c r="E86" s="1206"/>
      <c r="F86" s="1216"/>
      <c r="G86" s="1206"/>
      <c r="H86" s="1206"/>
      <c r="I86" s="1206"/>
      <c r="J86" s="1230"/>
      <c r="K86" s="1231"/>
      <c r="L86" s="1234"/>
      <c r="M86" s="1206"/>
      <c r="N86" s="1216"/>
      <c r="O86" s="1216"/>
      <c r="P86" s="1216"/>
      <c r="Q86" s="720"/>
    </row>
  </sheetData>
  <mergeCells count="272">
    <mergeCell ref="B4:P4"/>
    <mergeCell ref="C5:E5"/>
    <mergeCell ref="F5:I5"/>
    <mergeCell ref="J5:M5"/>
    <mergeCell ref="B6:B12"/>
    <mergeCell ref="C6:E7"/>
    <mergeCell ref="F6:I7"/>
    <mergeCell ref="J6:M7"/>
    <mergeCell ref="N6:N12"/>
    <mergeCell ref="O6:O12"/>
    <mergeCell ref="K9:L12"/>
    <mergeCell ref="M9:M12"/>
    <mergeCell ref="Q9:Q1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L17:L18"/>
    <mergeCell ref="M17:M18"/>
    <mergeCell ref="N17:N18"/>
    <mergeCell ref="O17:O18"/>
    <mergeCell ref="P17:P18"/>
    <mergeCell ref="Q17:Q18"/>
    <mergeCell ref="P14:P15"/>
    <mergeCell ref="Q14:Q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B19:P19"/>
    <mergeCell ref="B20:B21"/>
    <mergeCell ref="C20:C21"/>
    <mergeCell ref="D20:D21"/>
    <mergeCell ref="E20:E21"/>
    <mergeCell ref="F20:F21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N20:N21"/>
    <mergeCell ref="O20:O21"/>
    <mergeCell ref="P20:P21"/>
    <mergeCell ref="Q20:Q21"/>
    <mergeCell ref="B22:P22"/>
    <mergeCell ref="C23:C36"/>
    <mergeCell ref="L38:L40"/>
    <mergeCell ref="M38:M40"/>
    <mergeCell ref="N38:N40"/>
    <mergeCell ref="O38:O40"/>
    <mergeCell ref="P38:P40"/>
    <mergeCell ref="Q38:Q40"/>
    <mergeCell ref="P23:P36"/>
    <mergeCell ref="Q23:Q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L23:L36"/>
    <mergeCell ref="M23:M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Q42:Q43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Q54:Q55"/>
    <mergeCell ref="P45:P52"/>
    <mergeCell ref="Q45:Q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9:G60"/>
    <mergeCell ref="I59:I60"/>
    <mergeCell ref="J59:K60"/>
    <mergeCell ref="L59:L60"/>
    <mergeCell ref="Q57:Q58"/>
    <mergeCell ref="B59:B60"/>
    <mergeCell ref="C59:C60"/>
    <mergeCell ref="D59:D60"/>
    <mergeCell ref="E59:E60"/>
    <mergeCell ref="F59:F60"/>
    <mergeCell ref="O59:O60"/>
    <mergeCell ref="P59:P60"/>
    <mergeCell ref="Q59:Q60"/>
    <mergeCell ref="M59:M60"/>
    <mergeCell ref="N59:N60"/>
    <mergeCell ref="G57:G58"/>
    <mergeCell ref="H59:H60"/>
    <mergeCell ref="B63:B68"/>
    <mergeCell ref="D63:D68"/>
    <mergeCell ref="E63:E68"/>
    <mergeCell ref="F63:F68"/>
    <mergeCell ref="H63:H68"/>
    <mergeCell ref="P63:P68"/>
    <mergeCell ref="Q63:Q68"/>
    <mergeCell ref="B61:B62"/>
    <mergeCell ref="D61:D62"/>
    <mergeCell ref="E61:E62"/>
    <mergeCell ref="F61:F62"/>
    <mergeCell ref="I61:I62"/>
    <mergeCell ref="J61:K62"/>
    <mergeCell ref="L61:L62"/>
    <mergeCell ref="N63:N68"/>
    <mergeCell ref="O63:O68"/>
    <mergeCell ref="C63:C68"/>
    <mergeCell ref="G63:G68"/>
    <mergeCell ref="M61:M62"/>
    <mergeCell ref="N61:N62"/>
    <mergeCell ref="O61:O62"/>
    <mergeCell ref="P61:P62"/>
    <mergeCell ref="Q61:Q62"/>
    <mergeCell ref="M78:M79"/>
    <mergeCell ref="N78:N79"/>
    <mergeCell ref="O78:O79"/>
    <mergeCell ref="P78:P79"/>
    <mergeCell ref="Q78:Q79"/>
    <mergeCell ref="B80:P80"/>
    <mergeCell ref="Q70:Q76"/>
    <mergeCell ref="B77:P77"/>
    <mergeCell ref="B78:B79"/>
    <mergeCell ref="C78:C79"/>
    <mergeCell ref="E78:E79"/>
    <mergeCell ref="F78:F79"/>
    <mergeCell ref="G78:G79"/>
    <mergeCell ref="I78:I79"/>
    <mergeCell ref="J78:K79"/>
    <mergeCell ref="L78:L79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Q81:Q82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P84:P86"/>
    <mergeCell ref="Q84:Q86"/>
    <mergeCell ref="M84:M86"/>
    <mergeCell ref="B84:B86"/>
    <mergeCell ref="E84:E86"/>
    <mergeCell ref="F84:F86"/>
    <mergeCell ref="I84:I86"/>
    <mergeCell ref="J84:K86"/>
    <mergeCell ref="L84:L86"/>
    <mergeCell ref="G17:G18"/>
    <mergeCell ref="H20:H21"/>
    <mergeCell ref="C38:C40"/>
    <mergeCell ref="H78:H79"/>
    <mergeCell ref="C81:C82"/>
    <mergeCell ref="D81:D82"/>
    <mergeCell ref="G81:G82"/>
    <mergeCell ref="H81:H82"/>
    <mergeCell ref="C84:C86"/>
    <mergeCell ref="D84:D86"/>
    <mergeCell ref="G84:G86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I63:I68"/>
    <mergeCell ref="J63:K68"/>
    <mergeCell ref="L63:L68"/>
    <mergeCell ref="M63:M68"/>
  </mergeCells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2"/>
  <sheetViews>
    <sheetView workbookViewId="0">
      <selection activeCell="B2" sqref="B2:J2"/>
    </sheetView>
  </sheetViews>
  <sheetFormatPr defaultRowHeight="15"/>
  <cols>
    <col min="3" max="3" width="15.42578125" customWidth="1"/>
    <col min="4" max="4" width="18.42578125" customWidth="1"/>
    <col min="5" max="5" width="17.5703125" customWidth="1"/>
    <col min="6" max="7" width="13.42578125" customWidth="1"/>
    <col min="8" max="8" width="13.85546875" customWidth="1"/>
    <col min="9" max="9" width="11.42578125" customWidth="1"/>
    <col min="10" max="10" width="13.28515625" customWidth="1"/>
  </cols>
  <sheetData>
    <row r="1" spans="2:11" ht="21.75" thickBot="1">
      <c r="B1" s="379" t="s">
        <v>3647</v>
      </c>
      <c r="C1" s="379"/>
      <c r="D1" s="379"/>
      <c r="E1" s="379"/>
      <c r="F1" s="379"/>
      <c r="G1" s="379"/>
      <c r="H1" s="379"/>
      <c r="I1" s="379"/>
      <c r="J1" s="379"/>
    </row>
    <row r="2" spans="2:11" ht="21.75" thickBot="1">
      <c r="B2" s="1334" t="s">
        <v>1111</v>
      </c>
      <c r="C2" s="1335"/>
      <c r="D2" s="1335"/>
      <c r="E2" s="1335"/>
      <c r="F2" s="1335"/>
      <c r="G2" s="1335"/>
      <c r="H2" s="1335"/>
      <c r="I2" s="1335"/>
      <c r="J2" s="1336"/>
      <c r="K2" s="11"/>
    </row>
    <row r="3" spans="2:11">
      <c r="B3" s="1337">
        <v>1</v>
      </c>
      <c r="C3" s="749">
        <v>2</v>
      </c>
      <c r="D3" s="1339"/>
      <c r="E3" s="1341">
        <v>3</v>
      </c>
      <c r="F3" s="751"/>
      <c r="G3" s="723">
        <v>4</v>
      </c>
      <c r="H3" s="723">
        <v>5</v>
      </c>
      <c r="I3" s="749">
        <v>6</v>
      </c>
      <c r="J3" s="1339"/>
      <c r="K3" s="11"/>
    </row>
    <row r="4" spans="2:11" ht="15.75" thickBot="1">
      <c r="B4" s="1338"/>
      <c r="C4" s="755"/>
      <c r="D4" s="1340"/>
      <c r="E4" s="1342"/>
      <c r="F4" s="757"/>
      <c r="G4" s="725"/>
      <c r="H4" s="725"/>
      <c r="I4" s="1343"/>
      <c r="J4" s="1344"/>
      <c r="K4" s="11"/>
    </row>
    <row r="5" spans="2:11" ht="60" customHeight="1" thickBot="1">
      <c r="B5" s="1325" t="s">
        <v>26</v>
      </c>
      <c r="C5" s="1328" t="s">
        <v>1112</v>
      </c>
      <c r="D5" s="1329"/>
      <c r="E5" s="1330" t="s">
        <v>1113</v>
      </c>
      <c r="F5" s="1331"/>
      <c r="G5" s="740" t="s">
        <v>1114</v>
      </c>
      <c r="H5" s="758" t="s">
        <v>1115</v>
      </c>
      <c r="I5" s="1332" t="s">
        <v>1116</v>
      </c>
      <c r="J5" s="1333"/>
      <c r="K5" s="11"/>
    </row>
    <row r="6" spans="2:11" ht="15.75" thickBot="1">
      <c r="B6" s="1326"/>
      <c r="C6" s="1328">
        <v>2</v>
      </c>
      <c r="D6" s="1329"/>
      <c r="E6" s="3" t="s">
        <v>240</v>
      </c>
      <c r="F6" s="3" t="s">
        <v>241</v>
      </c>
      <c r="G6" s="762"/>
      <c r="H6" s="759"/>
      <c r="I6" s="3" t="s">
        <v>37</v>
      </c>
      <c r="J6" s="3" t="s">
        <v>38</v>
      </c>
      <c r="K6" s="11"/>
    </row>
    <row r="7" spans="2:11" ht="15.75" thickBot="1">
      <c r="B7" s="1326"/>
      <c r="C7" s="3" t="s">
        <v>921</v>
      </c>
      <c r="D7" s="3" t="s">
        <v>922</v>
      </c>
      <c r="E7" s="758" t="s">
        <v>1117</v>
      </c>
      <c r="F7" s="13" t="s">
        <v>1118</v>
      </c>
      <c r="G7" s="762"/>
      <c r="H7" s="759"/>
      <c r="I7" s="758" t="s">
        <v>55</v>
      </c>
      <c r="J7" s="758" t="s">
        <v>1120</v>
      </c>
      <c r="K7" s="11"/>
    </row>
    <row r="8" spans="2:11" ht="30.75" thickBot="1">
      <c r="B8" s="1327"/>
      <c r="C8" s="163" t="s">
        <v>1121</v>
      </c>
      <c r="D8" s="163" t="s">
        <v>1122</v>
      </c>
      <c r="E8" s="760"/>
      <c r="F8" s="3" t="s">
        <v>1119</v>
      </c>
      <c r="G8" s="742"/>
      <c r="H8" s="760"/>
      <c r="I8" s="760"/>
      <c r="J8" s="760"/>
      <c r="K8" s="11"/>
    </row>
    <row r="9" spans="2:11" ht="75" customHeight="1">
      <c r="B9" s="1316">
        <v>1</v>
      </c>
      <c r="C9" s="1319" t="s">
        <v>1125</v>
      </c>
      <c r="D9" s="1322" t="s">
        <v>1126</v>
      </c>
      <c r="E9" s="1316">
        <v>66</v>
      </c>
      <c r="F9" s="1316" t="s">
        <v>1124</v>
      </c>
      <c r="G9" s="1316">
        <v>25</v>
      </c>
      <c r="H9" s="1316">
        <v>114</v>
      </c>
      <c r="I9" s="1316">
        <v>6</v>
      </c>
      <c r="J9" s="1316">
        <v>0</v>
      </c>
      <c r="K9" s="720"/>
    </row>
    <row r="10" spans="2:11" ht="45" customHeight="1">
      <c r="B10" s="1317"/>
      <c r="C10" s="1320"/>
      <c r="D10" s="1323"/>
      <c r="E10" s="1317"/>
      <c r="F10" s="1317"/>
      <c r="G10" s="1317"/>
      <c r="H10" s="1317"/>
      <c r="I10" s="1317"/>
      <c r="J10" s="1317"/>
      <c r="K10" s="720"/>
    </row>
    <row r="11" spans="2:11">
      <c r="B11" s="1317"/>
      <c r="C11" s="1320"/>
      <c r="D11" s="1323"/>
      <c r="E11" s="1317"/>
      <c r="F11" s="1317"/>
      <c r="G11" s="1317"/>
      <c r="H11" s="1317"/>
      <c r="I11" s="1317"/>
      <c r="J11" s="1317"/>
      <c r="K11" s="720"/>
    </row>
    <row r="12" spans="2:11" ht="15.75" thickBot="1">
      <c r="B12" s="1318"/>
      <c r="C12" s="1321"/>
      <c r="D12" s="1324"/>
      <c r="E12" s="1318"/>
      <c r="F12" s="1318"/>
      <c r="G12" s="1318"/>
      <c r="H12" s="1318"/>
      <c r="I12" s="1318"/>
      <c r="J12" s="1318"/>
      <c r="K12" s="720"/>
    </row>
  </sheetData>
  <mergeCells count="27">
    <mergeCell ref="B2:J2"/>
    <mergeCell ref="B3:B4"/>
    <mergeCell ref="C3:D4"/>
    <mergeCell ref="E3:F4"/>
    <mergeCell ref="G3:G4"/>
    <mergeCell ref="H3:H4"/>
    <mergeCell ref="I3:J4"/>
    <mergeCell ref="I5:J5"/>
    <mergeCell ref="C6:D6"/>
    <mergeCell ref="E7:E8"/>
    <mergeCell ref="I7:I8"/>
    <mergeCell ref="J7:J8"/>
    <mergeCell ref="B5:B8"/>
    <mergeCell ref="C5:D5"/>
    <mergeCell ref="E5:F5"/>
    <mergeCell ref="G5:G8"/>
    <mergeCell ref="H5:H8"/>
    <mergeCell ref="J9:J12"/>
    <mergeCell ref="K9:K12"/>
    <mergeCell ref="C9:C12"/>
    <mergeCell ref="D9:D12"/>
    <mergeCell ref="B9:B12"/>
    <mergeCell ref="E9:E12"/>
    <mergeCell ref="F9:F12"/>
    <mergeCell ref="G9:G12"/>
    <mergeCell ref="H9:H12"/>
    <mergeCell ref="I9:I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456"/>
  <sheetViews>
    <sheetView view="pageBreakPreview" topLeftCell="A428" zoomScale="60" zoomScaleNormal="148" workbookViewId="0">
      <selection activeCell="G126" sqref="G126"/>
    </sheetView>
  </sheetViews>
  <sheetFormatPr defaultRowHeight="15"/>
  <cols>
    <col min="2" max="2" width="6.7109375" customWidth="1"/>
    <col min="3" max="3" width="19.7109375" customWidth="1"/>
    <col min="4" max="4" width="43.28515625" customWidth="1"/>
    <col min="5" max="5" width="45.28515625" customWidth="1"/>
    <col min="6" max="6" width="20" customWidth="1"/>
    <col min="7" max="7" width="37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4" ht="15.75">
      <c r="B2" s="164"/>
    </row>
    <row r="3" spans="1:14" ht="21.75" thickBot="1">
      <c r="A3" s="379"/>
      <c r="B3" s="509" t="s">
        <v>3648</v>
      </c>
      <c r="C3" s="510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4" ht="51.75" customHeight="1" thickBot="1">
      <c r="B4" s="1364" t="s">
        <v>1127</v>
      </c>
      <c r="C4" s="1365"/>
      <c r="D4" s="1365"/>
      <c r="E4" s="1365"/>
      <c r="F4" s="1365"/>
      <c r="G4" s="1365"/>
      <c r="H4" s="1365"/>
      <c r="I4" s="1365"/>
      <c r="J4" s="1365"/>
      <c r="K4" s="1365"/>
      <c r="L4" s="1365"/>
      <c r="M4" s="1366"/>
      <c r="N4" s="11"/>
    </row>
    <row r="5" spans="1:14" ht="21.75" thickBot="1">
      <c r="B5" s="511">
        <v>1</v>
      </c>
      <c r="C5" s="512">
        <v>2</v>
      </c>
      <c r="D5" s="513">
        <v>3</v>
      </c>
      <c r="E5" s="513">
        <v>4</v>
      </c>
      <c r="F5" s="513">
        <v>5</v>
      </c>
      <c r="G5" s="513">
        <v>6</v>
      </c>
      <c r="H5" s="513">
        <v>7</v>
      </c>
      <c r="I5" s="1367">
        <v>8</v>
      </c>
      <c r="J5" s="1368"/>
      <c r="K5" s="1368"/>
      <c r="L5" s="1368"/>
      <c r="M5" s="1369"/>
      <c r="N5" s="11"/>
    </row>
    <row r="6" spans="1:14" ht="22.5" customHeight="1">
      <c r="B6" s="1370" t="s">
        <v>26</v>
      </c>
      <c r="C6" s="1370" t="s">
        <v>63</v>
      </c>
      <c r="D6" s="1373" t="s">
        <v>1128</v>
      </c>
      <c r="E6" s="1373" t="s">
        <v>1129</v>
      </c>
      <c r="F6" s="1373" t="s">
        <v>1130</v>
      </c>
      <c r="G6" s="1373" t="s">
        <v>1131</v>
      </c>
      <c r="H6" s="1373" t="s">
        <v>1132</v>
      </c>
      <c r="I6" s="1376" t="s">
        <v>1133</v>
      </c>
      <c r="J6" s="1377"/>
      <c r="K6" s="1377"/>
      <c r="L6" s="1377"/>
      <c r="M6" s="1378"/>
      <c r="N6" s="1357"/>
    </row>
    <row r="7" spans="1:14" ht="21.75" thickBot="1">
      <c r="B7" s="1371"/>
      <c r="C7" s="1371"/>
      <c r="D7" s="1374"/>
      <c r="E7" s="1374"/>
      <c r="F7" s="1374"/>
      <c r="G7" s="1374"/>
      <c r="H7" s="1374"/>
      <c r="I7" s="1361" t="s">
        <v>1134</v>
      </c>
      <c r="J7" s="1362"/>
      <c r="K7" s="1362"/>
      <c r="L7" s="1362"/>
      <c r="M7" s="1363"/>
      <c r="N7" s="1357"/>
    </row>
    <row r="8" spans="1:14" ht="21.75" thickBot="1">
      <c r="B8" s="1371"/>
      <c r="C8" s="1371"/>
      <c r="D8" s="1374"/>
      <c r="E8" s="1374"/>
      <c r="F8" s="1374"/>
      <c r="G8" s="1374"/>
      <c r="H8" s="1374"/>
      <c r="I8" s="514" t="s">
        <v>43</v>
      </c>
      <c r="J8" s="514" t="s">
        <v>44</v>
      </c>
      <c r="K8" s="514" t="s">
        <v>25</v>
      </c>
      <c r="L8" s="514" t="s">
        <v>1135</v>
      </c>
      <c r="M8" s="514" t="s">
        <v>1136</v>
      </c>
      <c r="N8" s="11"/>
    </row>
    <row r="9" spans="1:14" ht="195.75" thickBot="1">
      <c r="B9" s="1372"/>
      <c r="C9" s="1372"/>
      <c r="D9" s="1375"/>
      <c r="E9" s="1375"/>
      <c r="F9" s="1375"/>
      <c r="G9" s="1375"/>
      <c r="H9" s="1375"/>
      <c r="I9" s="515" t="s">
        <v>1137</v>
      </c>
      <c r="J9" s="515" t="s">
        <v>1138</v>
      </c>
      <c r="K9" s="515" t="s">
        <v>1139</v>
      </c>
      <c r="L9" s="515" t="s">
        <v>1140</v>
      </c>
      <c r="M9" s="515" t="s">
        <v>1141</v>
      </c>
      <c r="N9" s="11"/>
    </row>
    <row r="10" spans="1:14" ht="21.75" thickBot="1">
      <c r="B10" s="1345" t="s">
        <v>75</v>
      </c>
      <c r="C10" s="1351" t="s">
        <v>212</v>
      </c>
      <c r="D10" s="1351" t="s">
        <v>1142</v>
      </c>
      <c r="E10" s="516" t="s">
        <v>1143</v>
      </c>
      <c r="F10" s="1348" t="s">
        <v>589</v>
      </c>
      <c r="G10" s="516" t="s">
        <v>1144</v>
      </c>
      <c r="H10" s="1351" t="s">
        <v>1145</v>
      </c>
      <c r="I10" s="517" t="s">
        <v>1146</v>
      </c>
      <c r="J10" s="517">
        <v>14</v>
      </c>
      <c r="K10" s="517">
        <v>4902</v>
      </c>
      <c r="L10" s="518">
        <v>8</v>
      </c>
      <c r="M10" s="517">
        <v>15</v>
      </c>
      <c r="N10" s="11"/>
    </row>
    <row r="11" spans="1:14" ht="42.75" thickBot="1">
      <c r="B11" s="1346"/>
      <c r="C11" s="1352"/>
      <c r="D11" s="1352"/>
      <c r="E11" s="516" t="s">
        <v>1017</v>
      </c>
      <c r="F11" s="1349"/>
      <c r="G11" s="516" t="s">
        <v>1017</v>
      </c>
      <c r="H11" s="1352"/>
      <c r="I11" s="517" t="s">
        <v>1147</v>
      </c>
      <c r="J11" s="517">
        <v>2</v>
      </c>
      <c r="K11" s="517">
        <v>4260</v>
      </c>
      <c r="L11" s="518">
        <v>7</v>
      </c>
      <c r="M11" s="517">
        <v>1</v>
      </c>
      <c r="N11" s="11"/>
    </row>
    <row r="12" spans="1:14" ht="21.75" thickBot="1">
      <c r="B12" s="1346"/>
      <c r="C12" s="1352"/>
      <c r="D12" s="1352"/>
      <c r="E12" s="519"/>
      <c r="F12" s="1349"/>
      <c r="G12" s="519"/>
      <c r="H12" s="1352"/>
      <c r="I12" s="517" t="s">
        <v>1148</v>
      </c>
      <c r="J12" s="517">
        <v>7</v>
      </c>
      <c r="K12" s="517">
        <v>4500</v>
      </c>
      <c r="L12" s="518">
        <v>30</v>
      </c>
      <c r="M12" s="517">
        <v>5</v>
      </c>
      <c r="N12" s="11"/>
    </row>
    <row r="13" spans="1:14" ht="42.75" thickBot="1">
      <c r="B13" s="1346"/>
      <c r="C13" s="1352"/>
      <c r="D13" s="1352"/>
      <c r="E13" s="519"/>
      <c r="F13" s="1349"/>
      <c r="G13" s="519"/>
      <c r="H13" s="1352"/>
      <c r="I13" s="517" t="s">
        <v>1149</v>
      </c>
      <c r="J13" s="517">
        <v>8</v>
      </c>
      <c r="K13" s="517">
        <v>4580</v>
      </c>
      <c r="L13" s="518">
        <v>15</v>
      </c>
      <c r="M13" s="517">
        <v>25</v>
      </c>
      <c r="N13" s="11"/>
    </row>
    <row r="14" spans="1:14" ht="21.75" thickBot="1">
      <c r="B14" s="1346"/>
      <c r="C14" s="1352"/>
      <c r="D14" s="1352"/>
      <c r="E14" s="519"/>
      <c r="F14" s="1349"/>
      <c r="G14" s="519"/>
      <c r="H14" s="1352"/>
      <c r="I14" s="517" t="s">
        <v>1150</v>
      </c>
      <c r="J14" s="517">
        <v>21</v>
      </c>
      <c r="K14" s="517">
        <v>4220</v>
      </c>
      <c r="L14" s="518">
        <v>12</v>
      </c>
      <c r="M14" s="517">
        <v>22</v>
      </c>
      <c r="N14" s="11"/>
    </row>
    <row r="15" spans="1:14" ht="21.75" thickBot="1">
      <c r="B15" s="1346"/>
      <c r="C15" s="1352"/>
      <c r="D15" s="1352"/>
      <c r="E15" s="519"/>
      <c r="F15" s="1349"/>
      <c r="G15" s="519"/>
      <c r="H15" s="1352"/>
      <c r="I15" s="517" t="s">
        <v>1151</v>
      </c>
      <c r="J15" s="517">
        <v>1</v>
      </c>
      <c r="K15" s="517">
        <v>4000</v>
      </c>
      <c r="L15" s="518">
        <v>31</v>
      </c>
      <c r="M15" s="517">
        <v>7</v>
      </c>
      <c r="N15" s="11"/>
    </row>
    <row r="16" spans="1:14" ht="21.75" thickBot="1">
      <c r="B16" s="1346"/>
      <c r="C16" s="1352"/>
      <c r="D16" s="1352"/>
      <c r="E16" s="519"/>
      <c r="F16" s="1349"/>
      <c r="G16" s="519"/>
      <c r="H16" s="1352"/>
      <c r="I16" s="517" t="s">
        <v>1152</v>
      </c>
      <c r="J16" s="517">
        <v>3</v>
      </c>
      <c r="K16" s="517">
        <v>4340</v>
      </c>
      <c r="L16" s="518">
        <v>11</v>
      </c>
      <c r="M16" s="517">
        <v>8</v>
      </c>
      <c r="N16" s="11"/>
    </row>
    <row r="17" spans="2:14" ht="21.75" thickBot="1">
      <c r="B17" s="1346"/>
      <c r="C17" s="1352"/>
      <c r="D17" s="1352"/>
      <c r="E17" s="519"/>
      <c r="F17" s="1349"/>
      <c r="G17" s="519"/>
      <c r="H17" s="1352"/>
      <c r="I17" s="517" t="s">
        <v>1153</v>
      </c>
      <c r="J17" s="517">
        <v>4</v>
      </c>
      <c r="K17" s="517">
        <v>4401</v>
      </c>
      <c r="L17" s="518">
        <v>15</v>
      </c>
      <c r="M17" s="517">
        <v>28</v>
      </c>
      <c r="N17" s="11"/>
    </row>
    <row r="18" spans="2:14" ht="21.75" thickBot="1">
      <c r="B18" s="1346"/>
      <c r="C18" s="1352"/>
      <c r="D18" s="1352"/>
      <c r="E18" s="519"/>
      <c r="F18" s="1349"/>
      <c r="G18" s="519"/>
      <c r="H18" s="1352"/>
      <c r="I18" s="517" t="s">
        <v>1154</v>
      </c>
      <c r="J18" s="517">
        <v>5</v>
      </c>
      <c r="K18" s="517">
        <v>4421</v>
      </c>
      <c r="L18" s="518">
        <v>12</v>
      </c>
      <c r="M18" s="517">
        <v>20</v>
      </c>
      <c r="N18" s="11"/>
    </row>
    <row r="19" spans="2:14" ht="21.75" thickBot="1">
      <c r="B19" s="1347"/>
      <c r="C19" s="1353"/>
      <c r="D19" s="1353"/>
      <c r="E19" s="520"/>
      <c r="F19" s="1350"/>
      <c r="G19" s="520"/>
      <c r="H19" s="1353"/>
      <c r="I19" s="517" t="s">
        <v>1155</v>
      </c>
      <c r="J19" s="517">
        <v>4</v>
      </c>
      <c r="K19" s="517">
        <v>4450</v>
      </c>
      <c r="L19" s="518">
        <v>22</v>
      </c>
      <c r="M19" s="517">
        <v>29</v>
      </c>
      <c r="N19" s="11"/>
    </row>
    <row r="20" spans="2:14" ht="21.75" thickBot="1">
      <c r="B20" s="1345" t="s">
        <v>84</v>
      </c>
      <c r="C20" s="1351" t="s">
        <v>212</v>
      </c>
      <c r="D20" s="1351" t="s">
        <v>1156</v>
      </c>
      <c r="E20" s="1351" t="s">
        <v>3706</v>
      </c>
      <c r="F20" s="1348" t="s">
        <v>1978</v>
      </c>
      <c r="G20" s="1351" t="s">
        <v>1157</v>
      </c>
      <c r="H20" s="1351">
        <v>201011</v>
      </c>
      <c r="I20" s="517" t="s">
        <v>1158</v>
      </c>
      <c r="J20" s="517">
        <v>2</v>
      </c>
      <c r="K20" s="517">
        <v>4700</v>
      </c>
      <c r="L20" s="518">
        <v>62</v>
      </c>
      <c r="M20" s="517">
        <v>30</v>
      </c>
      <c r="N20" s="11"/>
    </row>
    <row r="21" spans="2:14" ht="21.75" thickBot="1">
      <c r="B21" s="1346"/>
      <c r="C21" s="1352"/>
      <c r="D21" s="1352"/>
      <c r="E21" s="1352"/>
      <c r="F21" s="1349"/>
      <c r="G21" s="1352"/>
      <c r="H21" s="1352"/>
      <c r="I21" s="517" t="s">
        <v>1158</v>
      </c>
      <c r="J21" s="517">
        <v>1</v>
      </c>
      <c r="K21" s="517">
        <v>4700</v>
      </c>
      <c r="L21" s="518">
        <v>63</v>
      </c>
      <c r="M21" s="517">
        <v>30</v>
      </c>
      <c r="N21" s="11"/>
    </row>
    <row r="22" spans="2:14" ht="21.75" thickBot="1">
      <c r="B22" s="1346"/>
      <c r="C22" s="1352"/>
      <c r="D22" s="1352"/>
      <c r="E22" s="1352"/>
      <c r="F22" s="1349"/>
      <c r="G22" s="1352"/>
      <c r="H22" s="1352"/>
      <c r="I22" s="517" t="s">
        <v>1158</v>
      </c>
      <c r="J22" s="517">
        <v>3</v>
      </c>
      <c r="K22" s="517">
        <v>4700</v>
      </c>
      <c r="L22" s="518">
        <v>31</v>
      </c>
      <c r="M22" s="517">
        <v>30</v>
      </c>
      <c r="N22" s="11"/>
    </row>
    <row r="23" spans="2:14" ht="42.75" thickBot="1">
      <c r="B23" s="1346"/>
      <c r="C23" s="1352"/>
      <c r="D23" s="1352"/>
      <c r="E23" s="1352"/>
      <c r="F23" s="1349"/>
      <c r="G23" s="1352"/>
      <c r="H23" s="1352"/>
      <c r="I23" s="517" t="s">
        <v>1159</v>
      </c>
      <c r="J23" s="517">
        <v>27</v>
      </c>
      <c r="K23" s="517">
        <v>4701</v>
      </c>
      <c r="L23" s="518">
        <v>24</v>
      </c>
      <c r="M23" s="517">
        <v>30</v>
      </c>
      <c r="N23" s="11"/>
    </row>
    <row r="24" spans="2:14" ht="21.75" thickBot="1">
      <c r="B24" s="1347"/>
      <c r="C24" s="1353"/>
      <c r="D24" s="1353"/>
      <c r="E24" s="1353"/>
      <c r="F24" s="1350"/>
      <c r="G24" s="1353"/>
      <c r="H24" s="1353"/>
      <c r="I24" s="517" t="s">
        <v>1160</v>
      </c>
      <c r="J24" s="517">
        <v>20</v>
      </c>
      <c r="K24" s="517">
        <v>4900</v>
      </c>
      <c r="L24" s="518">
        <v>0</v>
      </c>
      <c r="M24" s="517">
        <v>30</v>
      </c>
      <c r="N24" s="11"/>
    </row>
    <row r="25" spans="2:14" ht="42.75" thickBot="1">
      <c r="B25" s="1345" t="s">
        <v>94</v>
      </c>
      <c r="C25" s="1351" t="s">
        <v>1161</v>
      </c>
      <c r="D25" s="516" t="s">
        <v>1162</v>
      </c>
      <c r="E25" s="516" t="s">
        <v>1164</v>
      </c>
      <c r="F25" s="1348" t="s">
        <v>1959</v>
      </c>
      <c r="G25" s="516" t="s">
        <v>1164</v>
      </c>
      <c r="H25" s="1351">
        <v>203011</v>
      </c>
      <c r="I25" s="517" t="s">
        <v>1146</v>
      </c>
      <c r="J25" s="517">
        <v>61</v>
      </c>
      <c r="K25" s="517">
        <v>4902</v>
      </c>
      <c r="L25" s="518">
        <v>7</v>
      </c>
      <c r="M25" s="517" t="s">
        <v>1166</v>
      </c>
      <c r="N25" s="11"/>
    </row>
    <row r="26" spans="2:14" ht="21.75" thickBot="1">
      <c r="B26" s="1346"/>
      <c r="C26" s="1352"/>
      <c r="D26" s="516" t="s">
        <v>1163</v>
      </c>
      <c r="E26" s="516" t="s">
        <v>1165</v>
      </c>
      <c r="F26" s="1349"/>
      <c r="G26" s="516" t="s">
        <v>1165</v>
      </c>
      <c r="H26" s="1352"/>
      <c r="I26" s="517" t="s">
        <v>1151</v>
      </c>
      <c r="J26" s="517">
        <v>48</v>
      </c>
      <c r="K26" s="517">
        <v>4000</v>
      </c>
      <c r="L26" s="518">
        <v>48</v>
      </c>
      <c r="M26" s="517">
        <v>7</v>
      </c>
      <c r="N26" s="11"/>
    </row>
    <row r="27" spans="2:14" ht="42.75" thickBot="1">
      <c r="B27" s="1346"/>
      <c r="C27" s="1352"/>
      <c r="D27" s="516" t="s">
        <v>134</v>
      </c>
      <c r="E27" s="519"/>
      <c r="F27" s="1349"/>
      <c r="G27" s="519"/>
      <c r="H27" s="1352"/>
      <c r="I27" s="517" t="s">
        <v>1167</v>
      </c>
      <c r="J27" s="517">
        <v>51</v>
      </c>
      <c r="K27" s="517">
        <v>4220</v>
      </c>
      <c r="L27" s="518">
        <v>28</v>
      </c>
      <c r="M27" s="517">
        <v>22</v>
      </c>
      <c r="N27" s="11"/>
    </row>
    <row r="28" spans="2:14" ht="42.75" thickBot="1">
      <c r="B28" s="1346"/>
      <c r="C28" s="1352"/>
      <c r="D28" s="519"/>
      <c r="E28" s="519"/>
      <c r="F28" s="1349"/>
      <c r="G28" s="519"/>
      <c r="H28" s="1352"/>
      <c r="I28" s="517" t="s">
        <v>1147</v>
      </c>
      <c r="J28" s="517">
        <v>55</v>
      </c>
      <c r="K28" s="517">
        <v>4260</v>
      </c>
      <c r="L28" s="518">
        <v>6</v>
      </c>
      <c r="M28" s="517">
        <v>1</v>
      </c>
      <c r="N28" s="11"/>
    </row>
    <row r="29" spans="2:14" ht="21.75" thickBot="1">
      <c r="B29" s="1346"/>
      <c r="C29" s="1352"/>
      <c r="D29" s="519"/>
      <c r="E29" s="519"/>
      <c r="F29" s="1349"/>
      <c r="G29" s="519"/>
      <c r="H29" s="1352"/>
      <c r="I29" s="517" t="s">
        <v>1153</v>
      </c>
      <c r="J29" s="517">
        <v>50</v>
      </c>
      <c r="K29" s="517">
        <v>4401</v>
      </c>
      <c r="L29" s="518">
        <v>18</v>
      </c>
      <c r="M29" s="517">
        <v>28</v>
      </c>
      <c r="N29" s="11"/>
    </row>
    <row r="30" spans="2:14" ht="21.75" thickBot="1">
      <c r="B30" s="1346"/>
      <c r="C30" s="1352"/>
      <c r="D30" s="519"/>
      <c r="E30" s="519"/>
      <c r="F30" s="1349"/>
      <c r="G30" s="519"/>
      <c r="H30" s="1352"/>
      <c r="I30" s="517" t="s">
        <v>1154</v>
      </c>
      <c r="J30" s="517">
        <v>52</v>
      </c>
      <c r="K30" s="517">
        <v>4421</v>
      </c>
      <c r="L30" s="518">
        <v>12</v>
      </c>
      <c r="M30" s="517">
        <v>20</v>
      </c>
      <c r="N30" s="11"/>
    </row>
    <row r="31" spans="2:14" ht="21.75" thickBot="1">
      <c r="B31" s="1346"/>
      <c r="C31" s="1352"/>
      <c r="D31" s="519"/>
      <c r="E31" s="519"/>
      <c r="F31" s="1349"/>
      <c r="G31" s="519"/>
      <c r="H31" s="1352"/>
      <c r="I31" s="517" t="s">
        <v>1155</v>
      </c>
      <c r="J31" s="517">
        <v>58</v>
      </c>
      <c r="K31" s="517">
        <v>4450</v>
      </c>
      <c r="L31" s="518">
        <v>28</v>
      </c>
      <c r="M31" s="517">
        <v>29</v>
      </c>
      <c r="N31" s="11"/>
    </row>
    <row r="32" spans="2:14" ht="21.75" thickBot="1">
      <c r="B32" s="1346"/>
      <c r="C32" s="1352"/>
      <c r="D32" s="519"/>
      <c r="E32" s="519"/>
      <c r="F32" s="1349"/>
      <c r="G32" s="519"/>
      <c r="H32" s="1352"/>
      <c r="I32" s="517" t="s">
        <v>1148</v>
      </c>
      <c r="J32" s="517">
        <v>53</v>
      </c>
      <c r="K32" s="517">
        <v>4500</v>
      </c>
      <c r="L32" s="518">
        <v>24</v>
      </c>
      <c r="M32" s="517">
        <v>5</v>
      </c>
      <c r="N32" s="11"/>
    </row>
    <row r="33" spans="2:14" ht="42.75" thickBot="1">
      <c r="B33" s="1346"/>
      <c r="C33" s="1352"/>
      <c r="D33" s="519"/>
      <c r="E33" s="519"/>
      <c r="F33" s="1349"/>
      <c r="G33" s="519"/>
      <c r="H33" s="1352"/>
      <c r="I33" s="517" t="s">
        <v>1149</v>
      </c>
      <c r="J33" s="517">
        <v>59</v>
      </c>
      <c r="K33" s="517">
        <v>4580</v>
      </c>
      <c r="L33" s="518">
        <v>20</v>
      </c>
      <c r="M33" s="517">
        <v>25</v>
      </c>
      <c r="N33" s="11"/>
    </row>
    <row r="34" spans="2:14" ht="21.75" thickBot="1">
      <c r="B34" s="1347"/>
      <c r="C34" s="1353"/>
      <c r="D34" s="520"/>
      <c r="E34" s="520"/>
      <c r="F34" s="1350"/>
      <c r="G34" s="520"/>
      <c r="H34" s="1353"/>
      <c r="I34" s="517" t="s">
        <v>1168</v>
      </c>
      <c r="J34" s="517">
        <v>117</v>
      </c>
      <c r="K34" s="517">
        <v>4540</v>
      </c>
      <c r="L34" s="518">
        <v>1</v>
      </c>
      <c r="M34" s="517">
        <v>40</v>
      </c>
      <c r="N34" s="11"/>
    </row>
    <row r="35" spans="2:14" ht="21.75" thickBot="1">
      <c r="B35" s="1345" t="s">
        <v>99</v>
      </c>
      <c r="C35" s="1351" t="s">
        <v>201</v>
      </c>
      <c r="D35" s="1351" t="s">
        <v>1169</v>
      </c>
      <c r="E35" s="516" t="s">
        <v>945</v>
      </c>
      <c r="F35" s="1348" t="s">
        <v>1960</v>
      </c>
      <c r="G35" s="516" t="s">
        <v>1170</v>
      </c>
      <c r="H35" s="1351">
        <v>261011</v>
      </c>
      <c r="I35" s="521" t="s">
        <v>1146</v>
      </c>
      <c r="J35" s="517">
        <v>31</v>
      </c>
      <c r="K35" s="517">
        <v>4902</v>
      </c>
      <c r="L35" s="518">
        <v>11</v>
      </c>
      <c r="M35" s="517">
        <v>15</v>
      </c>
      <c r="N35" s="11"/>
    </row>
    <row r="36" spans="2:14" ht="21.75" thickBot="1">
      <c r="B36" s="1346"/>
      <c r="C36" s="1352"/>
      <c r="D36" s="1352"/>
      <c r="E36" s="516" t="s">
        <v>946</v>
      </c>
      <c r="F36" s="1349"/>
      <c r="G36" s="516" t="s">
        <v>946</v>
      </c>
      <c r="H36" s="1352"/>
      <c r="I36" s="521" t="s">
        <v>1171</v>
      </c>
      <c r="J36" s="517">
        <v>154</v>
      </c>
      <c r="K36" s="517">
        <v>4900</v>
      </c>
      <c r="L36" s="518">
        <v>0</v>
      </c>
      <c r="M36" s="517">
        <v>0</v>
      </c>
      <c r="N36" s="11"/>
    </row>
    <row r="37" spans="2:14" ht="42.75" thickBot="1">
      <c r="B37" s="1346"/>
      <c r="C37" s="1352"/>
      <c r="D37" s="1352"/>
      <c r="E37" s="519"/>
      <c r="F37" s="1349"/>
      <c r="G37" s="519"/>
      <c r="H37" s="1352"/>
      <c r="I37" s="521" t="s">
        <v>1172</v>
      </c>
      <c r="J37" s="517">
        <v>23</v>
      </c>
      <c r="K37" s="517">
        <v>4260</v>
      </c>
      <c r="L37" s="518">
        <v>13</v>
      </c>
      <c r="M37" s="517">
        <v>1</v>
      </c>
      <c r="N37" s="11"/>
    </row>
    <row r="38" spans="2:14" ht="21.75" thickBot="1">
      <c r="B38" s="1346"/>
      <c r="C38" s="1352"/>
      <c r="D38" s="1352"/>
      <c r="E38" s="519"/>
      <c r="F38" s="1349"/>
      <c r="G38" s="519"/>
      <c r="H38" s="1352"/>
      <c r="I38" s="521" t="s">
        <v>1151</v>
      </c>
      <c r="J38" s="517">
        <v>145</v>
      </c>
      <c r="K38" s="517">
        <v>4000</v>
      </c>
      <c r="L38" s="518">
        <v>50</v>
      </c>
      <c r="M38" s="517" t="s">
        <v>1173</v>
      </c>
      <c r="N38" s="11"/>
    </row>
    <row r="39" spans="2:14" ht="21.75" thickBot="1">
      <c r="B39" s="1346"/>
      <c r="C39" s="1352"/>
      <c r="D39" s="1352"/>
      <c r="E39" s="519"/>
      <c r="F39" s="1349"/>
      <c r="G39" s="519"/>
      <c r="H39" s="1352"/>
      <c r="I39" s="521" t="s">
        <v>1174</v>
      </c>
      <c r="J39" s="517">
        <v>124</v>
      </c>
      <c r="K39" s="517">
        <v>4060</v>
      </c>
      <c r="L39" s="518">
        <v>9</v>
      </c>
      <c r="M39" s="517">
        <v>47.48</v>
      </c>
      <c r="N39" s="11"/>
    </row>
    <row r="40" spans="2:14" ht="21.75" thickBot="1">
      <c r="B40" s="1346"/>
      <c r="C40" s="1352"/>
      <c r="D40" s="1352"/>
      <c r="E40" s="519"/>
      <c r="F40" s="1349"/>
      <c r="G40" s="519"/>
      <c r="H40" s="1352"/>
      <c r="I40" s="521" t="s">
        <v>1175</v>
      </c>
      <c r="J40" s="517">
        <v>198</v>
      </c>
      <c r="K40" s="517">
        <v>4050</v>
      </c>
      <c r="L40" s="518">
        <v>6</v>
      </c>
      <c r="M40" s="517">
        <v>47</v>
      </c>
      <c r="N40" s="11"/>
    </row>
    <row r="41" spans="2:14" ht="29.25" customHeight="1">
      <c r="B41" s="1346"/>
      <c r="C41" s="1352"/>
      <c r="D41" s="1352"/>
      <c r="E41" s="519"/>
      <c r="F41" s="1349"/>
      <c r="G41" s="519"/>
      <c r="H41" s="1352"/>
      <c r="I41" s="1358" t="s">
        <v>1168</v>
      </c>
      <c r="J41" s="1351">
        <v>103</v>
      </c>
      <c r="K41" s="516">
        <v>4500</v>
      </c>
      <c r="L41" s="1345">
        <v>37</v>
      </c>
      <c r="M41" s="1351">
        <v>5.4</v>
      </c>
      <c r="N41" s="1357"/>
    </row>
    <row r="42" spans="2:14" ht="21.75" thickBot="1">
      <c r="B42" s="1346"/>
      <c r="C42" s="1352"/>
      <c r="D42" s="1352"/>
      <c r="E42" s="519"/>
      <c r="F42" s="1349"/>
      <c r="G42" s="519"/>
      <c r="H42" s="1352"/>
      <c r="I42" s="1360"/>
      <c r="J42" s="1353"/>
      <c r="K42" s="517">
        <v>4540</v>
      </c>
      <c r="L42" s="1347"/>
      <c r="M42" s="1353"/>
      <c r="N42" s="1357"/>
    </row>
    <row r="43" spans="2:14" ht="18" customHeight="1">
      <c r="B43" s="1346"/>
      <c r="C43" s="1352"/>
      <c r="D43" s="1352"/>
      <c r="E43" s="519"/>
      <c r="F43" s="1349"/>
      <c r="G43" s="519"/>
      <c r="H43" s="1352"/>
      <c r="I43" s="1358" t="s">
        <v>1176</v>
      </c>
      <c r="J43" s="1351">
        <v>104</v>
      </c>
      <c r="K43" s="516">
        <v>4500</v>
      </c>
      <c r="L43" s="1345">
        <v>35</v>
      </c>
      <c r="M43" s="1351">
        <v>5.39</v>
      </c>
      <c r="N43" s="1357"/>
    </row>
    <row r="44" spans="2:14" ht="21.75" thickBot="1">
      <c r="B44" s="1346"/>
      <c r="C44" s="1352"/>
      <c r="D44" s="1352"/>
      <c r="E44" s="519"/>
      <c r="F44" s="1349"/>
      <c r="G44" s="519"/>
      <c r="H44" s="1352"/>
      <c r="I44" s="1360"/>
      <c r="J44" s="1353"/>
      <c r="K44" s="517">
        <v>4530</v>
      </c>
      <c r="L44" s="1347"/>
      <c r="M44" s="1353"/>
      <c r="N44" s="1357"/>
    </row>
    <row r="45" spans="2:14" ht="42.75" thickBot="1">
      <c r="B45" s="1346"/>
      <c r="C45" s="1352"/>
      <c r="D45" s="1352"/>
      <c r="E45" s="519"/>
      <c r="F45" s="1349"/>
      <c r="G45" s="519"/>
      <c r="H45" s="1352"/>
      <c r="I45" s="521" t="s">
        <v>1177</v>
      </c>
      <c r="J45" s="517">
        <v>26</v>
      </c>
      <c r="K45" s="517">
        <v>4580</v>
      </c>
      <c r="L45" s="518">
        <v>33</v>
      </c>
      <c r="M45" s="517">
        <v>25</v>
      </c>
      <c r="N45" s="11"/>
    </row>
    <row r="46" spans="2:14" ht="21.75" thickBot="1">
      <c r="B46" s="1346"/>
      <c r="C46" s="1352"/>
      <c r="D46" s="1352"/>
      <c r="E46" s="519"/>
      <c r="F46" s="1349"/>
      <c r="G46" s="519"/>
      <c r="H46" s="1352"/>
      <c r="I46" s="521" t="s">
        <v>1178</v>
      </c>
      <c r="J46" s="517">
        <v>149</v>
      </c>
      <c r="K46" s="517">
        <v>4570</v>
      </c>
      <c r="L46" s="518">
        <v>18</v>
      </c>
      <c r="M46" s="517">
        <v>21</v>
      </c>
      <c r="N46" s="11"/>
    </row>
    <row r="47" spans="2:14" ht="21.75" thickBot="1">
      <c r="B47" s="1346"/>
      <c r="C47" s="1352"/>
      <c r="D47" s="1352"/>
      <c r="E47" s="519"/>
      <c r="F47" s="1349"/>
      <c r="G47" s="519"/>
      <c r="H47" s="1352"/>
      <c r="I47" s="521" t="s">
        <v>1179</v>
      </c>
      <c r="J47" s="517">
        <v>27</v>
      </c>
      <c r="K47" s="517">
        <v>4640</v>
      </c>
      <c r="L47" s="518">
        <v>19</v>
      </c>
      <c r="M47" s="517">
        <v>34</v>
      </c>
      <c r="N47" s="11"/>
    </row>
    <row r="48" spans="2:14" ht="21.75" thickBot="1">
      <c r="B48" s="1346"/>
      <c r="C48" s="1352"/>
      <c r="D48" s="1352"/>
      <c r="E48" s="519"/>
      <c r="F48" s="1349"/>
      <c r="G48" s="519"/>
      <c r="H48" s="1352"/>
      <c r="I48" s="521" t="s">
        <v>1180</v>
      </c>
      <c r="J48" s="517">
        <v>122</v>
      </c>
      <c r="K48" s="517">
        <v>4501</v>
      </c>
      <c r="L48" s="518">
        <v>15</v>
      </c>
      <c r="M48" s="517">
        <v>3</v>
      </c>
      <c r="N48" s="11"/>
    </row>
    <row r="49" spans="2:14" ht="21.75" thickBot="1">
      <c r="B49" s="1346"/>
      <c r="C49" s="1352"/>
      <c r="D49" s="1352"/>
      <c r="E49" s="519"/>
      <c r="F49" s="1349"/>
      <c r="G49" s="519"/>
      <c r="H49" s="1352"/>
      <c r="I49" s="521" t="s">
        <v>1181</v>
      </c>
      <c r="J49" s="517">
        <v>22</v>
      </c>
      <c r="K49" s="517">
        <v>4450</v>
      </c>
      <c r="L49" s="518">
        <v>51</v>
      </c>
      <c r="M49" s="517" t="s">
        <v>1182</v>
      </c>
      <c r="N49" s="11"/>
    </row>
    <row r="50" spans="2:14" ht="21.75" thickBot="1">
      <c r="B50" s="1346"/>
      <c r="C50" s="1352"/>
      <c r="D50" s="1352"/>
      <c r="E50" s="519"/>
      <c r="F50" s="1349"/>
      <c r="G50" s="519"/>
      <c r="H50" s="1352"/>
      <c r="I50" s="521" t="s">
        <v>1154</v>
      </c>
      <c r="J50" s="517">
        <v>24</v>
      </c>
      <c r="K50" s="517">
        <v>4421</v>
      </c>
      <c r="L50" s="518">
        <v>33</v>
      </c>
      <c r="M50" s="517">
        <v>20</v>
      </c>
      <c r="N50" s="11"/>
    </row>
    <row r="51" spans="2:14" ht="18" customHeight="1">
      <c r="B51" s="1346"/>
      <c r="C51" s="1352"/>
      <c r="D51" s="1352"/>
      <c r="E51" s="519"/>
      <c r="F51" s="1349"/>
      <c r="G51" s="519"/>
      <c r="H51" s="1352"/>
      <c r="I51" s="1358" t="s">
        <v>1183</v>
      </c>
      <c r="J51" s="1351">
        <v>25.117000000000001</v>
      </c>
      <c r="K51" s="516">
        <v>4100</v>
      </c>
      <c r="L51" s="1345">
        <v>43</v>
      </c>
      <c r="M51" s="1351">
        <v>53</v>
      </c>
      <c r="N51" s="1357"/>
    </row>
    <row r="52" spans="2:14" ht="21.75" thickBot="1">
      <c r="B52" s="1346"/>
      <c r="C52" s="1352"/>
      <c r="D52" s="1352"/>
      <c r="E52" s="519"/>
      <c r="F52" s="1349"/>
      <c r="G52" s="519"/>
      <c r="H52" s="1352"/>
      <c r="I52" s="1360"/>
      <c r="J52" s="1353"/>
      <c r="K52" s="517">
        <v>4106</v>
      </c>
      <c r="L52" s="1347"/>
      <c r="M52" s="1353"/>
      <c r="N52" s="1357"/>
    </row>
    <row r="53" spans="2:14" ht="21.75" thickBot="1">
      <c r="B53" s="1346"/>
      <c r="C53" s="1352"/>
      <c r="D53" s="1352"/>
      <c r="E53" s="519"/>
      <c r="F53" s="1349"/>
      <c r="G53" s="519"/>
      <c r="H53" s="1352"/>
      <c r="I53" s="521" t="s">
        <v>1153</v>
      </c>
      <c r="J53" s="517">
        <v>21</v>
      </c>
      <c r="K53" s="517">
        <v>4401</v>
      </c>
      <c r="L53" s="518">
        <v>28</v>
      </c>
      <c r="M53" s="517">
        <v>28</v>
      </c>
      <c r="N53" s="11"/>
    </row>
    <row r="54" spans="2:14" ht="21.75" thickBot="1">
      <c r="B54" s="1346"/>
      <c r="C54" s="1352"/>
      <c r="D54" s="1352"/>
      <c r="E54" s="519"/>
      <c r="F54" s="1349"/>
      <c r="G54" s="519"/>
      <c r="H54" s="1352"/>
      <c r="I54" s="521" t="s">
        <v>1184</v>
      </c>
      <c r="J54" s="517">
        <v>30</v>
      </c>
      <c r="K54" s="517">
        <v>4610</v>
      </c>
      <c r="L54" s="518">
        <v>8</v>
      </c>
      <c r="M54" s="517">
        <v>26.61</v>
      </c>
      <c r="N54" s="11"/>
    </row>
    <row r="55" spans="2:14" ht="21.75" thickBot="1">
      <c r="B55" s="1346"/>
      <c r="C55" s="1352"/>
      <c r="D55" s="1352"/>
      <c r="E55" s="519"/>
      <c r="F55" s="1349"/>
      <c r="G55" s="519"/>
      <c r="H55" s="1352"/>
      <c r="I55" s="521" t="s">
        <v>1185</v>
      </c>
      <c r="J55" s="517">
        <v>111</v>
      </c>
      <c r="K55" s="517">
        <v>4010</v>
      </c>
      <c r="L55" s="518">
        <v>3</v>
      </c>
      <c r="M55" s="517">
        <v>36.42</v>
      </c>
      <c r="N55" s="11"/>
    </row>
    <row r="56" spans="2:14" ht="21.75" thickBot="1">
      <c r="B56" s="1346"/>
      <c r="C56" s="1352"/>
      <c r="D56" s="1352"/>
      <c r="E56" s="519"/>
      <c r="F56" s="1349"/>
      <c r="G56" s="519"/>
      <c r="H56" s="1352"/>
      <c r="I56" s="521" t="s">
        <v>1186</v>
      </c>
      <c r="J56" s="517">
        <v>110</v>
      </c>
      <c r="K56" s="517">
        <v>4272</v>
      </c>
      <c r="L56" s="518">
        <v>19</v>
      </c>
      <c r="M56" s="517">
        <v>36.42</v>
      </c>
      <c r="N56" s="11"/>
    </row>
    <row r="57" spans="2:14" ht="18" customHeight="1">
      <c r="B57" s="1346"/>
      <c r="C57" s="1352"/>
      <c r="D57" s="1352"/>
      <c r="E57" s="519"/>
      <c r="F57" s="1349"/>
      <c r="G57" s="519"/>
      <c r="H57" s="1352"/>
      <c r="I57" s="1358" t="s">
        <v>1187</v>
      </c>
      <c r="J57" s="1351">
        <v>28.109000000000002</v>
      </c>
      <c r="K57" s="516">
        <v>4220</v>
      </c>
      <c r="L57" s="1345">
        <v>32</v>
      </c>
      <c r="M57" s="1351">
        <v>22</v>
      </c>
      <c r="N57" s="1357"/>
    </row>
    <row r="58" spans="2:14" ht="21.75" thickBot="1">
      <c r="B58" s="1346"/>
      <c r="C58" s="1352"/>
      <c r="D58" s="1352"/>
      <c r="E58" s="519"/>
      <c r="F58" s="1349"/>
      <c r="G58" s="519"/>
      <c r="H58" s="1352"/>
      <c r="I58" s="1360"/>
      <c r="J58" s="1353"/>
      <c r="K58" s="517">
        <v>4222</v>
      </c>
      <c r="L58" s="1347"/>
      <c r="M58" s="1353"/>
      <c r="N58" s="1357"/>
    </row>
    <row r="59" spans="2:14" ht="21.75" thickBot="1">
      <c r="B59" s="1346"/>
      <c r="C59" s="1352"/>
      <c r="D59" s="1352"/>
      <c r="E59" s="519"/>
      <c r="F59" s="1349"/>
      <c r="G59" s="519"/>
      <c r="H59" s="1352"/>
      <c r="I59" s="521" t="s">
        <v>1188</v>
      </c>
      <c r="J59" s="517">
        <v>29</v>
      </c>
      <c r="K59" s="517">
        <v>4600</v>
      </c>
      <c r="L59" s="518">
        <v>29</v>
      </c>
      <c r="M59" s="517">
        <v>23</v>
      </c>
      <c r="N59" s="11"/>
    </row>
    <row r="60" spans="2:14" ht="42.75" thickBot="1">
      <c r="B60" s="1346"/>
      <c r="C60" s="1352"/>
      <c r="D60" s="1352"/>
      <c r="E60" s="519"/>
      <c r="F60" s="1349"/>
      <c r="G60" s="519"/>
      <c r="H60" s="1352"/>
      <c r="I60" s="521" t="s">
        <v>1189</v>
      </c>
      <c r="J60" s="517">
        <v>108</v>
      </c>
      <c r="K60" s="517">
        <v>4242</v>
      </c>
      <c r="L60" s="518">
        <v>43</v>
      </c>
      <c r="M60" s="517">
        <v>7.24</v>
      </c>
      <c r="N60" s="11"/>
    </row>
    <row r="61" spans="2:14" ht="21.75" thickBot="1">
      <c r="B61" s="1347"/>
      <c r="C61" s="1353"/>
      <c r="D61" s="1353"/>
      <c r="E61" s="520"/>
      <c r="F61" s="1350"/>
      <c r="G61" s="520"/>
      <c r="H61" s="1353"/>
      <c r="I61" s="521" t="s">
        <v>1190</v>
      </c>
      <c r="J61" s="517">
        <v>1</v>
      </c>
      <c r="K61" s="517">
        <v>4270</v>
      </c>
      <c r="L61" s="518">
        <v>62</v>
      </c>
      <c r="M61" s="517">
        <v>42</v>
      </c>
      <c r="N61" s="11"/>
    </row>
    <row r="62" spans="2:14" ht="42.75" thickBot="1">
      <c r="B62" s="1345">
        <v>5</v>
      </c>
      <c r="C62" s="1351" t="s">
        <v>196</v>
      </c>
      <c r="D62" s="516" t="s">
        <v>3707</v>
      </c>
      <c r="E62" s="1351" t="s">
        <v>1192</v>
      </c>
      <c r="F62" s="1348" t="s">
        <v>1979</v>
      </c>
      <c r="G62" s="1351" t="s">
        <v>1193</v>
      </c>
      <c r="H62" s="1351">
        <v>206021</v>
      </c>
      <c r="I62" s="517" t="s">
        <v>1151</v>
      </c>
      <c r="J62" s="517">
        <v>1</v>
      </c>
      <c r="K62" s="517">
        <v>4000</v>
      </c>
      <c r="L62" s="518">
        <v>40</v>
      </c>
      <c r="M62" s="517" t="s">
        <v>1194</v>
      </c>
      <c r="N62" s="11"/>
    </row>
    <row r="63" spans="2:14" ht="21.75" thickBot="1">
      <c r="B63" s="1346"/>
      <c r="C63" s="1352"/>
      <c r="D63" s="516" t="s">
        <v>1191</v>
      </c>
      <c r="E63" s="1352"/>
      <c r="F63" s="1349"/>
      <c r="G63" s="1352"/>
      <c r="H63" s="1352"/>
      <c r="I63" s="517" t="s">
        <v>1148</v>
      </c>
      <c r="J63" s="517">
        <v>6</v>
      </c>
      <c r="K63" s="517">
        <v>4500</v>
      </c>
      <c r="L63" s="518">
        <v>20</v>
      </c>
      <c r="M63" s="517" t="s">
        <v>1195</v>
      </c>
      <c r="N63" s="11"/>
    </row>
    <row r="64" spans="2:14" ht="21.75" thickBot="1">
      <c r="B64" s="1346"/>
      <c r="C64" s="1352"/>
      <c r="D64" s="519"/>
      <c r="E64" s="1352"/>
      <c r="F64" s="1349"/>
      <c r="G64" s="1352"/>
      <c r="H64" s="1352"/>
      <c r="I64" s="517" t="s">
        <v>1196</v>
      </c>
      <c r="J64" s="517">
        <v>3</v>
      </c>
      <c r="K64" s="517">
        <v>4450</v>
      </c>
      <c r="L64" s="518">
        <v>31</v>
      </c>
      <c r="M64" s="517">
        <v>29.103000000000002</v>
      </c>
      <c r="N64" s="11"/>
    </row>
    <row r="65" spans="2:14" ht="21.75" thickBot="1">
      <c r="B65" s="1346"/>
      <c r="C65" s="1352"/>
      <c r="D65" s="519"/>
      <c r="E65" s="1352"/>
      <c r="F65" s="1349"/>
      <c r="G65" s="1352"/>
      <c r="H65" s="1352"/>
      <c r="I65" s="517" t="s">
        <v>1197</v>
      </c>
      <c r="J65" s="517">
        <v>5</v>
      </c>
      <c r="K65" s="517">
        <v>4421</v>
      </c>
      <c r="L65" s="518">
        <v>15</v>
      </c>
      <c r="M65" s="517" t="s">
        <v>1198</v>
      </c>
      <c r="N65" s="11"/>
    </row>
    <row r="66" spans="2:14" ht="21.75" thickBot="1">
      <c r="B66" s="1346"/>
      <c r="C66" s="1352"/>
      <c r="D66" s="519"/>
      <c r="E66" s="1352"/>
      <c r="F66" s="1349"/>
      <c r="G66" s="1352"/>
      <c r="H66" s="1352"/>
      <c r="I66" s="517" t="s">
        <v>1153</v>
      </c>
      <c r="J66" s="517">
        <v>4</v>
      </c>
      <c r="K66" s="517">
        <v>4401</v>
      </c>
      <c r="L66" s="518">
        <v>14</v>
      </c>
      <c r="M66" s="517" t="s">
        <v>1199</v>
      </c>
      <c r="N66" s="11"/>
    </row>
    <row r="67" spans="2:14" ht="21.75" thickBot="1">
      <c r="B67" s="1347"/>
      <c r="C67" s="1353"/>
      <c r="D67" s="520"/>
      <c r="E67" s="1353"/>
      <c r="F67" s="1350"/>
      <c r="G67" s="1353"/>
      <c r="H67" s="1353"/>
      <c r="I67" s="517" t="s">
        <v>1160</v>
      </c>
      <c r="J67" s="517">
        <v>10</v>
      </c>
      <c r="K67" s="517">
        <v>4900</v>
      </c>
      <c r="L67" s="518">
        <v>0</v>
      </c>
      <c r="M67" s="517">
        <v>0</v>
      </c>
      <c r="N67" s="11"/>
    </row>
    <row r="68" spans="2:14" ht="21.75" thickBot="1">
      <c r="B68" s="1345" t="s">
        <v>108</v>
      </c>
      <c r="C68" s="1351" t="s">
        <v>157</v>
      </c>
      <c r="D68" s="1351" t="s">
        <v>1056</v>
      </c>
      <c r="E68" s="1351" t="s">
        <v>1200</v>
      </c>
      <c r="F68" s="1348" t="s">
        <v>1963</v>
      </c>
      <c r="G68" s="516" t="s">
        <v>1201</v>
      </c>
      <c r="H68" s="1351">
        <v>208051</v>
      </c>
      <c r="I68" s="517" t="s">
        <v>1146</v>
      </c>
      <c r="J68" s="517">
        <v>35</v>
      </c>
      <c r="K68" s="517">
        <v>4902</v>
      </c>
      <c r="L68" s="517">
        <v>12</v>
      </c>
      <c r="M68" s="517">
        <v>15</v>
      </c>
      <c r="N68" s="11"/>
    </row>
    <row r="69" spans="2:14" ht="42.75" thickBot="1">
      <c r="B69" s="1346"/>
      <c r="C69" s="1352"/>
      <c r="D69" s="1352"/>
      <c r="E69" s="1352"/>
      <c r="F69" s="1349"/>
      <c r="G69" s="516" t="s">
        <v>1202</v>
      </c>
      <c r="H69" s="1352"/>
      <c r="I69" s="517" t="s">
        <v>1147</v>
      </c>
      <c r="J69" s="517">
        <v>12</v>
      </c>
      <c r="K69" s="517">
        <v>4260</v>
      </c>
      <c r="L69" s="517">
        <v>6</v>
      </c>
      <c r="M69" s="517">
        <v>1</v>
      </c>
      <c r="N69" s="11"/>
    </row>
    <row r="70" spans="2:14" ht="42.75" thickBot="1">
      <c r="B70" s="1346"/>
      <c r="C70" s="1352"/>
      <c r="D70" s="1352"/>
      <c r="E70" s="1352"/>
      <c r="F70" s="1349"/>
      <c r="G70" s="519"/>
      <c r="H70" s="1352"/>
      <c r="I70" s="517" t="s">
        <v>1203</v>
      </c>
      <c r="J70" s="517">
        <v>3</v>
      </c>
      <c r="K70" s="517">
        <v>4500</v>
      </c>
      <c r="L70" s="517">
        <v>25</v>
      </c>
      <c r="M70" s="517" t="s">
        <v>1204</v>
      </c>
      <c r="N70" s="11"/>
    </row>
    <row r="71" spans="2:14" ht="42.75" thickBot="1">
      <c r="B71" s="1346"/>
      <c r="C71" s="1352"/>
      <c r="D71" s="1352"/>
      <c r="E71" s="1352"/>
      <c r="F71" s="1349"/>
      <c r="G71" s="519"/>
      <c r="H71" s="1352"/>
      <c r="I71" s="517" t="s">
        <v>1149</v>
      </c>
      <c r="J71" s="517">
        <v>2</v>
      </c>
      <c r="K71" s="517">
        <v>4580</v>
      </c>
      <c r="L71" s="517">
        <v>26</v>
      </c>
      <c r="M71" s="517">
        <v>25</v>
      </c>
      <c r="N71" s="11"/>
    </row>
    <row r="72" spans="2:14" ht="21.75" thickBot="1">
      <c r="B72" s="1346"/>
      <c r="C72" s="1352"/>
      <c r="D72" s="1352"/>
      <c r="E72" s="1352"/>
      <c r="F72" s="1349"/>
      <c r="G72" s="519"/>
      <c r="H72" s="1352"/>
      <c r="I72" s="517" t="s">
        <v>1151</v>
      </c>
      <c r="J72" s="517">
        <v>5</v>
      </c>
      <c r="K72" s="517">
        <v>4000</v>
      </c>
      <c r="L72" s="517">
        <v>21</v>
      </c>
      <c r="M72" s="517" t="s">
        <v>1205</v>
      </c>
      <c r="N72" s="11"/>
    </row>
    <row r="73" spans="2:14" ht="21.75" thickBot="1">
      <c r="B73" s="1346"/>
      <c r="C73" s="1352"/>
      <c r="D73" s="1352"/>
      <c r="E73" s="1352"/>
      <c r="F73" s="1349"/>
      <c r="G73" s="519"/>
      <c r="H73" s="1352"/>
      <c r="I73" s="517" t="s">
        <v>1155</v>
      </c>
      <c r="J73" s="517">
        <v>13</v>
      </c>
      <c r="K73" s="517">
        <v>4450</v>
      </c>
      <c r="L73" s="517">
        <v>22</v>
      </c>
      <c r="M73" s="517">
        <v>29.49</v>
      </c>
      <c r="N73" s="11"/>
    </row>
    <row r="74" spans="2:14" ht="21.75" thickBot="1">
      <c r="B74" s="1346"/>
      <c r="C74" s="1352"/>
      <c r="D74" s="1352"/>
      <c r="E74" s="1352"/>
      <c r="F74" s="1349"/>
      <c r="G74" s="519"/>
      <c r="H74" s="1352"/>
      <c r="I74" s="517" t="s">
        <v>1154</v>
      </c>
      <c r="J74" s="517">
        <v>10</v>
      </c>
      <c r="K74" s="517">
        <v>4421</v>
      </c>
      <c r="L74" s="517">
        <v>14</v>
      </c>
      <c r="M74" s="517">
        <v>20</v>
      </c>
      <c r="N74" s="11"/>
    </row>
    <row r="75" spans="2:14" ht="21.75" thickBot="1">
      <c r="B75" s="1346"/>
      <c r="C75" s="1352"/>
      <c r="D75" s="1352"/>
      <c r="E75" s="1352"/>
      <c r="F75" s="1349"/>
      <c r="G75" s="519"/>
      <c r="H75" s="1352"/>
      <c r="I75" s="517" t="s">
        <v>1206</v>
      </c>
      <c r="J75" s="517">
        <v>7</v>
      </c>
      <c r="K75" s="517">
        <v>4550</v>
      </c>
      <c r="L75" s="517">
        <v>47</v>
      </c>
      <c r="M75" s="517" t="s">
        <v>1207</v>
      </c>
      <c r="N75" s="11"/>
    </row>
    <row r="76" spans="2:14" ht="21.75" thickBot="1">
      <c r="B76" s="1346"/>
      <c r="C76" s="1352"/>
      <c r="D76" s="1352"/>
      <c r="E76" s="1352"/>
      <c r="F76" s="1349"/>
      <c r="G76" s="519"/>
      <c r="H76" s="1352"/>
      <c r="I76" s="517" t="s">
        <v>1183</v>
      </c>
      <c r="J76" s="517">
        <v>123</v>
      </c>
      <c r="K76" s="517">
        <v>4100</v>
      </c>
      <c r="L76" s="517">
        <v>20</v>
      </c>
      <c r="M76" s="517">
        <v>53</v>
      </c>
      <c r="N76" s="11"/>
    </row>
    <row r="77" spans="2:14" ht="21.75" thickBot="1">
      <c r="B77" s="1346"/>
      <c r="C77" s="1352"/>
      <c r="D77" s="1352"/>
      <c r="E77" s="1352"/>
      <c r="F77" s="1349"/>
      <c r="G77" s="519"/>
      <c r="H77" s="1352"/>
      <c r="I77" s="517" t="s">
        <v>1208</v>
      </c>
      <c r="J77" s="517">
        <v>80</v>
      </c>
      <c r="K77" s="517">
        <v>4570</v>
      </c>
      <c r="L77" s="517">
        <v>15</v>
      </c>
      <c r="M77" s="517">
        <v>21.59</v>
      </c>
      <c r="N77" s="11"/>
    </row>
    <row r="78" spans="2:14" ht="21.75" thickBot="1">
      <c r="B78" s="1346"/>
      <c r="C78" s="1352"/>
      <c r="D78" s="1352"/>
      <c r="E78" s="1352"/>
      <c r="F78" s="1349"/>
      <c r="G78" s="519"/>
      <c r="H78" s="1352"/>
      <c r="I78" s="517" t="s">
        <v>1188</v>
      </c>
      <c r="J78" s="517">
        <v>34</v>
      </c>
      <c r="K78" s="517">
        <v>4600</v>
      </c>
      <c r="L78" s="517">
        <v>15</v>
      </c>
      <c r="M78" s="517">
        <v>23</v>
      </c>
      <c r="N78" s="11"/>
    </row>
    <row r="79" spans="2:14" ht="21.75" thickBot="1">
      <c r="B79" s="1347"/>
      <c r="C79" s="1353"/>
      <c r="D79" s="1353"/>
      <c r="E79" s="1353"/>
      <c r="F79" s="1350"/>
      <c r="G79" s="520"/>
      <c r="H79" s="1353"/>
      <c r="I79" s="517" t="s">
        <v>1209</v>
      </c>
      <c r="J79" s="517">
        <v>4</v>
      </c>
      <c r="K79" s="517">
        <v>4610</v>
      </c>
      <c r="L79" s="517">
        <v>20</v>
      </c>
      <c r="M79" s="517" t="s">
        <v>1210</v>
      </c>
      <c r="N79" s="11"/>
    </row>
    <row r="80" spans="2:14" ht="42.75" thickBot="1">
      <c r="B80" s="1345" t="s">
        <v>110</v>
      </c>
      <c r="C80" s="1345" t="s">
        <v>1211</v>
      </c>
      <c r="D80" s="516" t="s">
        <v>125</v>
      </c>
      <c r="E80" s="522" t="s">
        <v>1213</v>
      </c>
      <c r="F80" s="1348" t="s">
        <v>1961</v>
      </c>
      <c r="G80" s="516" t="s">
        <v>1215</v>
      </c>
      <c r="H80" s="1351">
        <v>262011</v>
      </c>
      <c r="I80" s="517" t="s">
        <v>1146</v>
      </c>
      <c r="J80" s="517">
        <v>17</v>
      </c>
      <c r="K80" s="517">
        <v>4902</v>
      </c>
      <c r="L80" s="517">
        <v>12</v>
      </c>
      <c r="M80" s="517" t="s">
        <v>1216</v>
      </c>
      <c r="N80" s="11"/>
    </row>
    <row r="81" spans="2:14" ht="42.75" thickBot="1">
      <c r="B81" s="1346"/>
      <c r="C81" s="1346"/>
      <c r="D81" s="516" t="s">
        <v>1212</v>
      </c>
      <c r="E81" s="522" t="s">
        <v>1214</v>
      </c>
      <c r="F81" s="1349"/>
      <c r="G81" s="516" t="s">
        <v>963</v>
      </c>
      <c r="H81" s="1352"/>
      <c r="I81" s="517" t="s">
        <v>1172</v>
      </c>
      <c r="J81" s="517">
        <v>1</v>
      </c>
      <c r="K81" s="517">
        <v>4260</v>
      </c>
      <c r="L81" s="517">
        <v>10</v>
      </c>
      <c r="M81" s="517">
        <v>1</v>
      </c>
      <c r="N81" s="11"/>
    </row>
    <row r="82" spans="2:14" ht="21.75" thickBot="1">
      <c r="B82" s="1346"/>
      <c r="C82" s="1346"/>
      <c r="D82" s="519"/>
      <c r="E82" s="519"/>
      <c r="F82" s="1349"/>
      <c r="G82" s="519"/>
      <c r="H82" s="1352"/>
      <c r="I82" s="517" t="s">
        <v>1217</v>
      </c>
      <c r="J82" s="517">
        <v>3</v>
      </c>
      <c r="K82" s="517">
        <v>4500</v>
      </c>
      <c r="L82" s="517">
        <v>43</v>
      </c>
      <c r="M82" s="517">
        <v>5.21</v>
      </c>
      <c r="N82" s="11"/>
    </row>
    <row r="83" spans="2:14" ht="21.75" thickBot="1">
      <c r="B83" s="1346"/>
      <c r="C83" s="1346"/>
      <c r="D83" s="519"/>
      <c r="E83" s="519"/>
      <c r="F83" s="1349"/>
      <c r="G83" s="519"/>
      <c r="H83" s="1352"/>
      <c r="I83" s="517" t="s">
        <v>1180</v>
      </c>
      <c r="J83" s="517">
        <v>2</v>
      </c>
      <c r="K83" s="517">
        <v>4501</v>
      </c>
      <c r="L83" s="517">
        <v>24</v>
      </c>
      <c r="M83" s="517">
        <v>3</v>
      </c>
      <c r="N83" s="11"/>
    </row>
    <row r="84" spans="2:14" ht="42.75" thickBot="1">
      <c r="B84" s="1346"/>
      <c r="C84" s="1346"/>
      <c r="D84" s="519"/>
      <c r="E84" s="519"/>
      <c r="F84" s="1349"/>
      <c r="G84" s="519"/>
      <c r="H84" s="1352"/>
      <c r="I84" s="517" t="s">
        <v>1149</v>
      </c>
      <c r="J84" s="517">
        <v>4</v>
      </c>
      <c r="K84" s="517">
        <v>4580</v>
      </c>
      <c r="L84" s="517">
        <v>26</v>
      </c>
      <c r="M84" s="517">
        <v>25</v>
      </c>
      <c r="N84" s="11"/>
    </row>
    <row r="85" spans="2:14" ht="21.75" thickBot="1">
      <c r="B85" s="1346"/>
      <c r="C85" s="1346"/>
      <c r="D85" s="519"/>
      <c r="E85" s="519"/>
      <c r="F85" s="1349"/>
      <c r="G85" s="519"/>
      <c r="H85" s="1352"/>
      <c r="I85" s="517" t="s">
        <v>1151</v>
      </c>
      <c r="J85" s="517">
        <v>5</v>
      </c>
      <c r="K85" s="517">
        <v>4000</v>
      </c>
      <c r="L85" s="517">
        <v>88</v>
      </c>
      <c r="M85" s="517" t="s">
        <v>1218</v>
      </c>
      <c r="N85" s="11"/>
    </row>
    <row r="86" spans="2:14" ht="21.75" thickBot="1">
      <c r="B86" s="1346"/>
      <c r="C86" s="1346"/>
      <c r="D86" s="519"/>
      <c r="E86" s="519"/>
      <c r="F86" s="1349"/>
      <c r="G86" s="519"/>
      <c r="H86" s="1352"/>
      <c r="I86" s="517" t="s">
        <v>1155</v>
      </c>
      <c r="J86" s="517">
        <v>8</v>
      </c>
      <c r="K86" s="517">
        <v>4450</v>
      </c>
      <c r="L86" s="517">
        <v>45</v>
      </c>
      <c r="M86" s="517">
        <v>29</v>
      </c>
      <c r="N86" s="11"/>
    </row>
    <row r="87" spans="2:14" ht="42.75" thickBot="1">
      <c r="B87" s="1346"/>
      <c r="C87" s="1346"/>
      <c r="D87" s="519"/>
      <c r="E87" s="519"/>
      <c r="F87" s="1349"/>
      <c r="G87" s="519"/>
      <c r="H87" s="1352"/>
      <c r="I87" s="517" t="s">
        <v>1219</v>
      </c>
      <c r="J87" s="517">
        <v>20</v>
      </c>
      <c r="K87" s="517">
        <v>4106</v>
      </c>
      <c r="L87" s="517">
        <v>6</v>
      </c>
      <c r="M87" s="517">
        <v>1.53</v>
      </c>
      <c r="N87" s="11"/>
    </row>
    <row r="88" spans="2:14" ht="21.75" thickBot="1">
      <c r="B88" s="1346"/>
      <c r="C88" s="1346"/>
      <c r="D88" s="519"/>
      <c r="E88" s="519"/>
      <c r="F88" s="1349"/>
      <c r="G88" s="519"/>
      <c r="H88" s="1352"/>
      <c r="I88" s="517" t="s">
        <v>1183</v>
      </c>
      <c r="J88" s="517">
        <v>10</v>
      </c>
      <c r="K88" s="517">
        <v>4100</v>
      </c>
      <c r="L88" s="517">
        <v>21</v>
      </c>
      <c r="M88" s="517" t="s">
        <v>1218</v>
      </c>
      <c r="N88" s="11"/>
    </row>
    <row r="89" spans="2:14" ht="42.75" thickBot="1">
      <c r="B89" s="1346"/>
      <c r="C89" s="1346"/>
      <c r="D89" s="519"/>
      <c r="E89" s="519"/>
      <c r="F89" s="1349"/>
      <c r="G89" s="519"/>
      <c r="H89" s="1352"/>
      <c r="I89" s="517" t="s">
        <v>1220</v>
      </c>
      <c r="J89" s="517">
        <v>21</v>
      </c>
      <c r="K89" s="517">
        <v>4261</v>
      </c>
      <c r="L89" s="517">
        <v>16</v>
      </c>
      <c r="M89" s="517">
        <v>20.010000000000002</v>
      </c>
      <c r="N89" s="11"/>
    </row>
    <row r="90" spans="2:14" ht="21.75" thickBot="1">
      <c r="B90" s="1346"/>
      <c r="C90" s="1346"/>
      <c r="D90" s="519"/>
      <c r="E90" s="519"/>
      <c r="F90" s="1349"/>
      <c r="G90" s="519"/>
      <c r="H90" s="1352"/>
      <c r="I90" s="517" t="s">
        <v>1154</v>
      </c>
      <c r="J90" s="517">
        <v>12</v>
      </c>
      <c r="K90" s="517">
        <v>4421</v>
      </c>
      <c r="L90" s="517">
        <v>36</v>
      </c>
      <c r="M90" s="517">
        <v>20</v>
      </c>
      <c r="N90" s="11"/>
    </row>
    <row r="91" spans="2:14" ht="21.75" thickBot="1">
      <c r="B91" s="1346"/>
      <c r="C91" s="1346"/>
      <c r="D91" s="519"/>
      <c r="E91" s="519"/>
      <c r="F91" s="1349"/>
      <c r="G91" s="519"/>
      <c r="H91" s="1352"/>
      <c r="I91" s="517" t="s">
        <v>1208</v>
      </c>
      <c r="J91" s="517">
        <v>109</v>
      </c>
      <c r="K91" s="517">
        <v>4570</v>
      </c>
      <c r="L91" s="517">
        <v>20</v>
      </c>
      <c r="M91" s="517">
        <v>21</v>
      </c>
      <c r="N91" s="11"/>
    </row>
    <row r="92" spans="2:14" ht="21.75" thickBot="1">
      <c r="B92" s="1346"/>
      <c r="C92" s="1346"/>
      <c r="D92" s="519"/>
      <c r="E92" s="519"/>
      <c r="F92" s="1349"/>
      <c r="G92" s="519"/>
      <c r="H92" s="1352"/>
      <c r="I92" s="517" t="s">
        <v>1150</v>
      </c>
      <c r="J92" s="517">
        <v>13</v>
      </c>
      <c r="K92" s="517">
        <v>4220</v>
      </c>
      <c r="L92" s="517">
        <v>40</v>
      </c>
      <c r="M92" s="517">
        <v>22</v>
      </c>
      <c r="N92" s="11"/>
    </row>
    <row r="93" spans="2:14" ht="21.75" thickBot="1">
      <c r="B93" s="1346"/>
      <c r="C93" s="1346"/>
      <c r="D93" s="519"/>
      <c r="E93" s="519"/>
      <c r="F93" s="1349"/>
      <c r="G93" s="519"/>
      <c r="H93" s="1352"/>
      <c r="I93" s="517" t="s">
        <v>1188</v>
      </c>
      <c r="J93" s="517">
        <v>14</v>
      </c>
      <c r="K93" s="517">
        <v>4600</v>
      </c>
      <c r="L93" s="517">
        <v>15</v>
      </c>
      <c r="M93" s="517">
        <v>23</v>
      </c>
      <c r="N93" s="11"/>
    </row>
    <row r="94" spans="2:14" ht="21.75" thickBot="1">
      <c r="B94" s="1346"/>
      <c r="C94" s="1346"/>
      <c r="D94" s="519"/>
      <c r="E94" s="519"/>
      <c r="F94" s="1349"/>
      <c r="G94" s="519"/>
      <c r="H94" s="1352"/>
      <c r="I94" s="517" t="s">
        <v>1209</v>
      </c>
      <c r="J94" s="517">
        <v>15</v>
      </c>
      <c r="K94" s="517">
        <v>4610</v>
      </c>
      <c r="L94" s="517">
        <v>10</v>
      </c>
      <c r="M94" s="517" t="s">
        <v>1221</v>
      </c>
      <c r="N94" s="11"/>
    </row>
    <row r="95" spans="2:14" ht="21.75" thickBot="1">
      <c r="B95" s="1346"/>
      <c r="C95" s="1346"/>
      <c r="D95" s="519"/>
      <c r="E95" s="519"/>
      <c r="F95" s="1349"/>
      <c r="G95" s="519"/>
      <c r="H95" s="1352"/>
      <c r="I95" s="517" t="s">
        <v>1153</v>
      </c>
      <c r="J95" s="517">
        <v>16</v>
      </c>
      <c r="K95" s="517">
        <v>4401</v>
      </c>
      <c r="L95" s="517">
        <v>35</v>
      </c>
      <c r="M95" s="517">
        <v>28</v>
      </c>
      <c r="N95" s="11"/>
    </row>
    <row r="96" spans="2:14" ht="21.75" thickBot="1">
      <c r="B96" s="1347"/>
      <c r="C96" s="1347"/>
      <c r="D96" s="520"/>
      <c r="E96" s="520"/>
      <c r="F96" s="1350"/>
      <c r="G96" s="520"/>
      <c r="H96" s="1353"/>
      <c r="I96" s="517" t="s">
        <v>1222</v>
      </c>
      <c r="J96" s="517">
        <v>18</v>
      </c>
      <c r="K96" s="517">
        <v>4640</v>
      </c>
      <c r="L96" s="517">
        <v>23</v>
      </c>
      <c r="M96" s="517">
        <v>34</v>
      </c>
      <c r="N96" s="11"/>
    </row>
    <row r="97" spans="2:14" ht="21.75" thickBot="1">
      <c r="B97" s="1345" t="s">
        <v>113</v>
      </c>
      <c r="C97" s="1351" t="s">
        <v>1223</v>
      </c>
      <c r="D97" s="516" t="s">
        <v>1014</v>
      </c>
      <c r="E97" s="516" t="s">
        <v>1225</v>
      </c>
      <c r="F97" s="1348" t="s">
        <v>1962</v>
      </c>
      <c r="G97" s="516" t="s">
        <v>1065</v>
      </c>
      <c r="H97" s="1351">
        <v>215011</v>
      </c>
      <c r="I97" s="517" t="s">
        <v>1146</v>
      </c>
      <c r="J97" s="518">
        <v>53</v>
      </c>
      <c r="K97" s="518">
        <v>4902</v>
      </c>
      <c r="L97" s="517">
        <v>8</v>
      </c>
      <c r="M97" s="518">
        <v>15</v>
      </c>
      <c r="N97" s="11"/>
    </row>
    <row r="98" spans="2:14" ht="42.75" thickBot="1">
      <c r="B98" s="1346"/>
      <c r="C98" s="1352"/>
      <c r="D98" s="516" t="s">
        <v>1224</v>
      </c>
      <c r="E98" s="516" t="s">
        <v>1066</v>
      </c>
      <c r="F98" s="1349"/>
      <c r="G98" s="516" t="s">
        <v>1066</v>
      </c>
      <c r="H98" s="1352"/>
      <c r="I98" s="517" t="s">
        <v>1172</v>
      </c>
      <c r="J98" s="518">
        <v>54</v>
      </c>
      <c r="K98" s="518">
        <v>4260</v>
      </c>
      <c r="L98" s="517">
        <v>6</v>
      </c>
      <c r="M98" s="518">
        <v>1</v>
      </c>
      <c r="N98" s="11"/>
    </row>
    <row r="99" spans="2:14" ht="21.75" thickBot="1">
      <c r="B99" s="1346"/>
      <c r="C99" s="1352"/>
      <c r="D99" s="519"/>
      <c r="E99" s="519"/>
      <c r="F99" s="1349"/>
      <c r="G99" s="519"/>
      <c r="H99" s="1352"/>
      <c r="I99" s="517" t="s">
        <v>1148</v>
      </c>
      <c r="J99" s="518">
        <v>2</v>
      </c>
      <c r="K99" s="518">
        <v>4500</v>
      </c>
      <c r="L99" s="518">
        <v>45</v>
      </c>
      <c r="M99" s="518">
        <v>5</v>
      </c>
      <c r="N99" s="11"/>
    </row>
    <row r="100" spans="2:14" ht="21.75" thickBot="1">
      <c r="B100" s="1346"/>
      <c r="C100" s="1352"/>
      <c r="D100" s="519"/>
      <c r="E100" s="519"/>
      <c r="F100" s="1349"/>
      <c r="G100" s="519"/>
      <c r="H100" s="1352"/>
      <c r="I100" s="517" t="s">
        <v>1176</v>
      </c>
      <c r="J100" s="518">
        <v>39</v>
      </c>
      <c r="K100" s="518">
        <v>4530</v>
      </c>
      <c r="L100" s="518">
        <v>5</v>
      </c>
      <c r="M100" s="518">
        <v>39</v>
      </c>
      <c r="N100" s="11"/>
    </row>
    <row r="101" spans="2:14" ht="42.75" thickBot="1">
      <c r="B101" s="1346"/>
      <c r="C101" s="1352"/>
      <c r="D101" s="519"/>
      <c r="E101" s="519"/>
      <c r="F101" s="1349"/>
      <c r="G101" s="519"/>
      <c r="H101" s="1352"/>
      <c r="I101" s="517" t="s">
        <v>1149</v>
      </c>
      <c r="J101" s="518">
        <v>2</v>
      </c>
      <c r="K101" s="518">
        <v>4580</v>
      </c>
      <c r="L101" s="518">
        <v>12</v>
      </c>
      <c r="M101" s="518">
        <v>25</v>
      </c>
      <c r="N101" s="11"/>
    </row>
    <row r="102" spans="2:14" ht="21.75" thickBot="1">
      <c r="B102" s="1346"/>
      <c r="C102" s="1352"/>
      <c r="D102" s="519"/>
      <c r="E102" s="519"/>
      <c r="F102" s="1349"/>
      <c r="G102" s="519"/>
      <c r="H102" s="1352"/>
      <c r="I102" s="517" t="s">
        <v>1151</v>
      </c>
      <c r="J102" s="518">
        <v>1</v>
      </c>
      <c r="K102" s="518">
        <v>4000</v>
      </c>
      <c r="L102" s="518">
        <v>65</v>
      </c>
      <c r="M102" s="518">
        <v>7</v>
      </c>
      <c r="N102" s="11"/>
    </row>
    <row r="103" spans="2:14" ht="21.75" thickBot="1">
      <c r="B103" s="1346"/>
      <c r="C103" s="1352"/>
      <c r="D103" s="519"/>
      <c r="E103" s="519"/>
      <c r="F103" s="1349"/>
      <c r="G103" s="519"/>
      <c r="H103" s="1352"/>
      <c r="I103" s="517" t="s">
        <v>1155</v>
      </c>
      <c r="J103" s="518">
        <v>3</v>
      </c>
      <c r="K103" s="518">
        <v>4450</v>
      </c>
      <c r="L103" s="518">
        <v>50</v>
      </c>
      <c r="M103" s="518">
        <v>29</v>
      </c>
      <c r="N103" s="11"/>
    </row>
    <row r="104" spans="2:14" ht="21.75" thickBot="1">
      <c r="B104" s="1346"/>
      <c r="C104" s="1352"/>
      <c r="D104" s="519"/>
      <c r="E104" s="519"/>
      <c r="F104" s="1349"/>
      <c r="G104" s="519"/>
      <c r="H104" s="1352"/>
      <c r="I104" s="517" t="s">
        <v>1209</v>
      </c>
      <c r="J104" s="518">
        <v>6</v>
      </c>
      <c r="K104" s="518">
        <v>4610</v>
      </c>
      <c r="L104" s="518">
        <v>19</v>
      </c>
      <c r="M104" s="518">
        <v>26</v>
      </c>
      <c r="N104" s="11"/>
    </row>
    <row r="105" spans="2:14" ht="21.75" thickBot="1">
      <c r="B105" s="1347"/>
      <c r="C105" s="1353"/>
      <c r="D105" s="520"/>
      <c r="E105" s="520"/>
      <c r="F105" s="1350"/>
      <c r="G105" s="520"/>
      <c r="H105" s="1353"/>
      <c r="I105" s="517" t="s">
        <v>1153</v>
      </c>
      <c r="J105" s="518">
        <v>4</v>
      </c>
      <c r="K105" s="518">
        <v>4401</v>
      </c>
      <c r="L105" s="518">
        <v>30</v>
      </c>
      <c r="M105" s="518">
        <v>28</v>
      </c>
      <c r="N105" s="11"/>
    </row>
    <row r="106" spans="2:14" ht="42.75" thickBot="1">
      <c r="B106" s="1345" t="s">
        <v>117</v>
      </c>
      <c r="C106" s="1351" t="s">
        <v>205</v>
      </c>
      <c r="D106" s="516" t="s">
        <v>1226</v>
      </c>
      <c r="E106" s="516" t="s">
        <v>1228</v>
      </c>
      <c r="F106" s="1348" t="s">
        <v>1964</v>
      </c>
      <c r="G106" s="516" t="s">
        <v>1228</v>
      </c>
      <c r="H106" s="1351">
        <v>219011</v>
      </c>
      <c r="I106" s="517" t="s">
        <v>1146</v>
      </c>
      <c r="J106" s="518">
        <v>115</v>
      </c>
      <c r="K106" s="517">
        <v>4902</v>
      </c>
      <c r="L106" s="517">
        <v>6</v>
      </c>
      <c r="M106" s="517">
        <v>15</v>
      </c>
      <c r="N106" s="11"/>
    </row>
    <row r="107" spans="2:14" ht="42.75" thickBot="1">
      <c r="B107" s="1346"/>
      <c r="C107" s="1352"/>
      <c r="D107" s="516" t="s">
        <v>1227</v>
      </c>
      <c r="E107" s="516" t="s">
        <v>1071</v>
      </c>
      <c r="F107" s="1349"/>
      <c r="G107" s="516" t="s">
        <v>1071</v>
      </c>
      <c r="H107" s="1352"/>
      <c r="I107" s="517" t="s">
        <v>1147</v>
      </c>
      <c r="J107" s="518">
        <v>5</v>
      </c>
      <c r="K107" s="517">
        <v>4260</v>
      </c>
      <c r="L107" s="517">
        <v>6</v>
      </c>
      <c r="M107" s="517">
        <v>1</v>
      </c>
      <c r="N107" s="11"/>
    </row>
    <row r="108" spans="2:14" ht="21.75" thickBot="1">
      <c r="B108" s="1346"/>
      <c r="C108" s="1352"/>
      <c r="D108" s="519"/>
      <c r="E108" s="519"/>
      <c r="F108" s="1349"/>
      <c r="G108" s="519"/>
      <c r="H108" s="1352"/>
      <c r="I108" s="517" t="s">
        <v>1148</v>
      </c>
      <c r="J108" s="518">
        <v>4</v>
      </c>
      <c r="K108" s="517">
        <v>4500</v>
      </c>
      <c r="L108" s="517">
        <v>43</v>
      </c>
      <c r="M108" s="517">
        <v>5</v>
      </c>
      <c r="N108" s="11"/>
    </row>
    <row r="109" spans="2:14" ht="42.75" thickBot="1">
      <c r="B109" s="1346"/>
      <c r="C109" s="1352"/>
      <c r="D109" s="519"/>
      <c r="E109" s="519"/>
      <c r="F109" s="1349"/>
      <c r="G109" s="519"/>
      <c r="H109" s="1352"/>
      <c r="I109" s="517" t="s">
        <v>1149</v>
      </c>
      <c r="J109" s="518">
        <v>117</v>
      </c>
      <c r="K109" s="517">
        <v>4580</v>
      </c>
      <c r="L109" s="517">
        <v>23</v>
      </c>
      <c r="M109" s="517">
        <v>25</v>
      </c>
      <c r="N109" s="11"/>
    </row>
    <row r="110" spans="2:14" ht="21.75" thickBot="1">
      <c r="B110" s="1346"/>
      <c r="C110" s="1352"/>
      <c r="D110" s="519"/>
      <c r="E110" s="519"/>
      <c r="F110" s="1349"/>
      <c r="G110" s="519"/>
      <c r="H110" s="1352"/>
      <c r="I110" s="517" t="s">
        <v>1151</v>
      </c>
      <c r="J110" s="518">
        <v>9</v>
      </c>
      <c r="K110" s="517">
        <v>4000</v>
      </c>
      <c r="L110" s="517">
        <v>30</v>
      </c>
      <c r="M110" s="517">
        <v>7</v>
      </c>
      <c r="N110" s="11"/>
    </row>
    <row r="111" spans="2:14" ht="21.75" thickBot="1">
      <c r="B111" s="1346"/>
      <c r="C111" s="1352"/>
      <c r="D111" s="519"/>
      <c r="E111" s="519"/>
      <c r="F111" s="1349"/>
      <c r="G111" s="519"/>
      <c r="H111" s="1352"/>
      <c r="I111" s="517" t="s">
        <v>1229</v>
      </c>
      <c r="J111" s="518">
        <v>3</v>
      </c>
      <c r="K111" s="517">
        <v>4450</v>
      </c>
      <c r="L111" s="517">
        <v>43</v>
      </c>
      <c r="M111" s="517">
        <v>29</v>
      </c>
      <c r="N111" s="11"/>
    </row>
    <row r="112" spans="2:14" ht="84.75" thickBot="1">
      <c r="B112" s="1346"/>
      <c r="C112" s="1352"/>
      <c r="D112" s="519"/>
      <c r="E112" s="519"/>
      <c r="F112" s="1349"/>
      <c r="G112" s="519"/>
      <c r="H112" s="1352"/>
      <c r="I112" s="517" t="s">
        <v>1230</v>
      </c>
      <c r="J112" s="518">
        <v>8</v>
      </c>
      <c r="K112" s="517">
        <v>4100</v>
      </c>
      <c r="L112" s="517">
        <v>40</v>
      </c>
      <c r="M112" s="517">
        <v>53</v>
      </c>
      <c r="N112" s="11"/>
    </row>
    <row r="113" spans="2:14" ht="63.75" thickBot="1">
      <c r="B113" s="1346"/>
      <c r="C113" s="1352"/>
      <c r="D113" s="519"/>
      <c r="E113" s="519"/>
      <c r="F113" s="1349"/>
      <c r="G113" s="519"/>
      <c r="H113" s="1352"/>
      <c r="I113" s="517" t="s">
        <v>1231</v>
      </c>
      <c r="J113" s="518">
        <v>2</v>
      </c>
      <c r="K113" s="517">
        <v>4421</v>
      </c>
      <c r="L113" s="517">
        <v>20</v>
      </c>
      <c r="M113" s="517">
        <v>20</v>
      </c>
      <c r="N113" s="11"/>
    </row>
    <row r="114" spans="2:14" ht="42.75" thickBot="1">
      <c r="B114" s="1346"/>
      <c r="C114" s="1352"/>
      <c r="D114" s="519"/>
      <c r="E114" s="519"/>
      <c r="F114" s="1349"/>
      <c r="G114" s="519"/>
      <c r="H114" s="1352"/>
      <c r="I114" s="517" t="s">
        <v>1232</v>
      </c>
      <c r="J114" s="518">
        <v>10</v>
      </c>
      <c r="K114" s="517">
        <v>4220</v>
      </c>
      <c r="L114" s="517">
        <v>34</v>
      </c>
      <c r="M114" s="517">
        <v>22</v>
      </c>
      <c r="N114" s="11"/>
    </row>
    <row r="115" spans="2:14" ht="63.75" thickBot="1">
      <c r="B115" s="1346"/>
      <c r="C115" s="1352"/>
      <c r="D115" s="519"/>
      <c r="E115" s="519"/>
      <c r="F115" s="1349"/>
      <c r="G115" s="519"/>
      <c r="H115" s="1352"/>
      <c r="I115" s="517" t="s">
        <v>1233</v>
      </c>
      <c r="J115" s="518">
        <v>7</v>
      </c>
      <c r="K115" s="517">
        <v>4600</v>
      </c>
      <c r="L115" s="517">
        <v>16</v>
      </c>
      <c r="M115" s="517">
        <v>23</v>
      </c>
      <c r="N115" s="11"/>
    </row>
    <row r="116" spans="2:14" ht="21.75" thickBot="1">
      <c r="B116" s="1346"/>
      <c r="C116" s="1352"/>
      <c r="D116" s="519"/>
      <c r="E116" s="519"/>
      <c r="F116" s="1349"/>
      <c r="G116" s="519"/>
      <c r="H116" s="1352"/>
      <c r="I116" s="517" t="s">
        <v>1209</v>
      </c>
      <c r="J116" s="518">
        <v>11</v>
      </c>
      <c r="K116" s="517">
        <v>4610</v>
      </c>
      <c r="L116" s="517">
        <v>16</v>
      </c>
      <c r="M116" s="517">
        <v>26</v>
      </c>
      <c r="N116" s="11"/>
    </row>
    <row r="117" spans="2:14" ht="21.75" thickBot="1">
      <c r="B117" s="1346"/>
      <c r="C117" s="1352"/>
      <c r="D117" s="519"/>
      <c r="E117" s="519"/>
      <c r="F117" s="1349"/>
      <c r="G117" s="519"/>
      <c r="H117" s="1352"/>
      <c r="I117" s="517" t="s">
        <v>1175</v>
      </c>
      <c r="J117" s="518">
        <v>125</v>
      </c>
      <c r="K117" s="517">
        <v>4050</v>
      </c>
      <c r="L117" s="517">
        <v>16</v>
      </c>
      <c r="M117" s="517">
        <v>47</v>
      </c>
      <c r="N117" s="11"/>
    </row>
    <row r="118" spans="2:14" ht="42.75" thickBot="1">
      <c r="B118" s="1347"/>
      <c r="C118" s="1353"/>
      <c r="D118" s="520"/>
      <c r="E118" s="520"/>
      <c r="F118" s="1350"/>
      <c r="G118" s="520"/>
      <c r="H118" s="1353"/>
      <c r="I118" s="517" t="s">
        <v>1234</v>
      </c>
      <c r="J118" s="518">
        <v>1</v>
      </c>
      <c r="K118" s="517">
        <v>4401</v>
      </c>
      <c r="L118" s="517">
        <v>21</v>
      </c>
      <c r="M118" s="517">
        <v>28</v>
      </c>
      <c r="N118" s="11"/>
    </row>
    <row r="119" spans="2:14" ht="21.75" thickBot="1">
      <c r="B119" s="1345" t="s">
        <v>122</v>
      </c>
      <c r="C119" s="1351" t="s">
        <v>1235</v>
      </c>
      <c r="D119" s="1351" t="s">
        <v>1236</v>
      </c>
      <c r="E119" s="1351" t="s">
        <v>1075</v>
      </c>
      <c r="F119" s="1348" t="s">
        <v>1965</v>
      </c>
      <c r="G119" s="516" t="s">
        <v>1237</v>
      </c>
      <c r="H119" s="1351">
        <v>220034</v>
      </c>
      <c r="I119" s="517" t="s">
        <v>1146</v>
      </c>
      <c r="J119" s="518">
        <v>23</v>
      </c>
      <c r="K119" s="518">
        <v>4902</v>
      </c>
      <c r="L119" s="518">
        <v>4</v>
      </c>
      <c r="M119" s="518">
        <v>15</v>
      </c>
      <c r="N119" s="11"/>
    </row>
    <row r="120" spans="2:14" ht="42.75" thickBot="1">
      <c r="B120" s="1346"/>
      <c r="C120" s="1352"/>
      <c r="D120" s="1352"/>
      <c r="E120" s="1352"/>
      <c r="F120" s="1349"/>
      <c r="G120" s="516" t="s">
        <v>1078</v>
      </c>
      <c r="H120" s="1352"/>
      <c r="I120" s="517" t="s">
        <v>1172</v>
      </c>
      <c r="J120" s="518">
        <v>5</v>
      </c>
      <c r="K120" s="518">
        <v>4260</v>
      </c>
      <c r="L120" s="518">
        <v>5</v>
      </c>
      <c r="M120" s="518">
        <v>1</v>
      </c>
      <c r="N120" s="11"/>
    </row>
    <row r="121" spans="2:14" ht="21.75" thickBot="1">
      <c r="B121" s="1346"/>
      <c r="C121" s="1352"/>
      <c r="D121" s="1352"/>
      <c r="E121" s="1352"/>
      <c r="F121" s="1349"/>
      <c r="G121" s="519"/>
      <c r="H121" s="1352"/>
      <c r="I121" s="517" t="s">
        <v>1217</v>
      </c>
      <c r="J121" s="518">
        <v>11</v>
      </c>
      <c r="K121" s="518">
        <v>4500</v>
      </c>
      <c r="L121" s="518">
        <v>25</v>
      </c>
      <c r="M121" s="518">
        <v>5</v>
      </c>
      <c r="N121" s="11"/>
    </row>
    <row r="122" spans="2:14" ht="42.75" thickBot="1">
      <c r="B122" s="1346"/>
      <c r="C122" s="1352"/>
      <c r="D122" s="1352"/>
      <c r="E122" s="1352"/>
      <c r="F122" s="1349"/>
      <c r="G122" s="519"/>
      <c r="H122" s="1352"/>
      <c r="I122" s="517" t="s">
        <v>1149</v>
      </c>
      <c r="J122" s="518">
        <v>22</v>
      </c>
      <c r="K122" s="518">
        <v>4580</v>
      </c>
      <c r="L122" s="518">
        <v>37</v>
      </c>
      <c r="M122" s="518">
        <v>25</v>
      </c>
      <c r="N122" s="11"/>
    </row>
    <row r="123" spans="2:14" ht="21.75" thickBot="1">
      <c r="B123" s="1346"/>
      <c r="C123" s="1352"/>
      <c r="D123" s="1352"/>
      <c r="E123" s="1352"/>
      <c r="F123" s="1349"/>
      <c r="G123" s="519"/>
      <c r="H123" s="1352"/>
      <c r="I123" s="517" t="s">
        <v>1151</v>
      </c>
      <c r="J123" s="518">
        <v>2</v>
      </c>
      <c r="K123" s="518">
        <v>4000</v>
      </c>
      <c r="L123" s="518">
        <v>53</v>
      </c>
      <c r="M123" s="518">
        <v>20</v>
      </c>
      <c r="N123" s="11"/>
    </row>
    <row r="124" spans="2:14" ht="21.75" thickBot="1">
      <c r="B124" s="1346"/>
      <c r="C124" s="1352"/>
      <c r="D124" s="1352"/>
      <c r="E124" s="1352"/>
      <c r="F124" s="1349"/>
      <c r="G124" s="519"/>
      <c r="H124" s="1352"/>
      <c r="I124" s="517" t="s">
        <v>1155</v>
      </c>
      <c r="J124" s="518">
        <v>3</v>
      </c>
      <c r="K124" s="518">
        <v>4450</v>
      </c>
      <c r="L124" s="518">
        <v>40</v>
      </c>
      <c r="M124" s="518">
        <v>29</v>
      </c>
      <c r="N124" s="11"/>
    </row>
    <row r="125" spans="2:14" ht="21.75" thickBot="1">
      <c r="B125" s="1346"/>
      <c r="C125" s="1352"/>
      <c r="D125" s="1352"/>
      <c r="E125" s="1352"/>
      <c r="F125" s="1349"/>
      <c r="G125" s="519"/>
      <c r="H125" s="1352"/>
      <c r="I125" s="517" t="s">
        <v>1153</v>
      </c>
      <c r="J125" s="518">
        <v>1</v>
      </c>
      <c r="K125" s="518">
        <v>4401</v>
      </c>
      <c r="L125" s="518">
        <v>45</v>
      </c>
      <c r="M125" s="518">
        <v>28</v>
      </c>
      <c r="N125" s="11"/>
    </row>
    <row r="126" spans="2:14" ht="21.75" thickBot="1">
      <c r="B126" s="1347"/>
      <c r="C126" s="1353"/>
      <c r="D126" s="1353"/>
      <c r="E126" s="1353"/>
      <c r="F126" s="1350"/>
      <c r="G126" s="520"/>
      <c r="H126" s="1353"/>
      <c r="I126" s="517" t="s">
        <v>1154</v>
      </c>
      <c r="J126" s="518">
        <v>4</v>
      </c>
      <c r="K126" s="518">
        <v>4421</v>
      </c>
      <c r="L126" s="518">
        <v>20</v>
      </c>
      <c r="M126" s="518">
        <v>20</v>
      </c>
      <c r="N126" s="11"/>
    </row>
    <row r="127" spans="2:14" ht="21.75" thickBot="1">
      <c r="B127" s="1345" t="s">
        <v>124</v>
      </c>
      <c r="C127" s="1351" t="s">
        <v>114</v>
      </c>
      <c r="D127" s="1351" t="s">
        <v>1238</v>
      </c>
      <c r="E127" s="516" t="s">
        <v>1087</v>
      </c>
      <c r="F127" s="1354" t="s">
        <v>1966</v>
      </c>
      <c r="G127" s="516" t="s">
        <v>1087</v>
      </c>
      <c r="H127" s="1345">
        <v>264029</v>
      </c>
      <c r="I127" s="517" t="s">
        <v>1240</v>
      </c>
      <c r="J127" s="518">
        <v>310</v>
      </c>
      <c r="K127" s="518">
        <v>4900</v>
      </c>
      <c r="L127" s="518">
        <v>0</v>
      </c>
      <c r="M127" s="518">
        <v>0</v>
      </c>
      <c r="N127" s="11"/>
    </row>
    <row r="128" spans="2:14" ht="21.75" thickBot="1">
      <c r="B128" s="1346"/>
      <c r="C128" s="1352"/>
      <c r="D128" s="1352"/>
      <c r="E128" s="516" t="s">
        <v>1239</v>
      </c>
      <c r="F128" s="1355"/>
      <c r="G128" s="516" t="s">
        <v>1239</v>
      </c>
      <c r="H128" s="1346"/>
      <c r="I128" s="517" t="s">
        <v>1241</v>
      </c>
      <c r="J128" s="518">
        <v>11</v>
      </c>
      <c r="K128" s="518">
        <v>4902</v>
      </c>
      <c r="L128" s="518">
        <v>21</v>
      </c>
      <c r="M128" s="518">
        <v>15</v>
      </c>
      <c r="N128" s="11"/>
    </row>
    <row r="129" spans="2:14" ht="21">
      <c r="B129" s="1346"/>
      <c r="C129" s="1352"/>
      <c r="D129" s="1352"/>
      <c r="E129" s="519"/>
      <c r="F129" s="1355"/>
      <c r="G129" s="519"/>
      <c r="H129" s="1346"/>
      <c r="I129" s="516" t="s">
        <v>1242</v>
      </c>
      <c r="J129" s="1345">
        <v>5</v>
      </c>
      <c r="K129" s="1345">
        <v>4260</v>
      </c>
      <c r="L129" s="1345">
        <v>21</v>
      </c>
      <c r="M129" s="1345">
        <v>1</v>
      </c>
      <c r="N129" s="1357"/>
    </row>
    <row r="130" spans="2:14" ht="21.75" thickBot="1">
      <c r="B130" s="1346"/>
      <c r="C130" s="1352"/>
      <c r="D130" s="1352"/>
      <c r="E130" s="519"/>
      <c r="F130" s="1355"/>
      <c r="G130" s="519"/>
      <c r="H130" s="1346"/>
      <c r="I130" s="517" t="s">
        <v>1243</v>
      </c>
      <c r="J130" s="1347"/>
      <c r="K130" s="1347"/>
      <c r="L130" s="1347"/>
      <c r="M130" s="1347"/>
      <c r="N130" s="1357"/>
    </row>
    <row r="131" spans="2:14" ht="21">
      <c r="B131" s="1346"/>
      <c r="C131" s="1352"/>
      <c r="D131" s="1352"/>
      <c r="E131" s="519"/>
      <c r="F131" s="1355"/>
      <c r="G131" s="519"/>
      <c r="H131" s="1346"/>
      <c r="I131" s="516" t="s">
        <v>1148</v>
      </c>
      <c r="J131" s="1345">
        <v>4</v>
      </c>
      <c r="K131" s="1345">
        <v>4500</v>
      </c>
      <c r="L131" s="1345">
        <v>50</v>
      </c>
      <c r="M131" s="1345" t="s">
        <v>1245</v>
      </c>
      <c r="N131" s="1357"/>
    </row>
    <row r="132" spans="2:14" ht="21.75" thickBot="1">
      <c r="B132" s="1346"/>
      <c r="C132" s="1352"/>
      <c r="D132" s="1352"/>
      <c r="E132" s="519"/>
      <c r="F132" s="1355"/>
      <c r="G132" s="519"/>
      <c r="H132" s="1346"/>
      <c r="I132" s="517" t="s">
        <v>1244</v>
      </c>
      <c r="J132" s="1347"/>
      <c r="K132" s="1347"/>
      <c r="L132" s="1347"/>
      <c r="M132" s="1347"/>
      <c r="N132" s="1357"/>
    </row>
    <row r="133" spans="2:14" ht="18" customHeight="1">
      <c r="B133" s="1346"/>
      <c r="C133" s="1352"/>
      <c r="D133" s="1352"/>
      <c r="E133" s="519"/>
      <c r="F133" s="1355"/>
      <c r="G133" s="519"/>
      <c r="H133" s="1346"/>
      <c r="I133" s="1351" t="s">
        <v>1246</v>
      </c>
      <c r="J133" s="1345">
        <v>6</v>
      </c>
      <c r="K133" s="1345">
        <v>4501</v>
      </c>
      <c r="L133" s="1345">
        <v>57</v>
      </c>
      <c r="M133" s="516" t="s">
        <v>1247</v>
      </c>
      <c r="N133" s="1357"/>
    </row>
    <row r="134" spans="2:14" ht="21.75" thickBot="1">
      <c r="B134" s="1346"/>
      <c r="C134" s="1352"/>
      <c r="D134" s="1352"/>
      <c r="E134" s="519"/>
      <c r="F134" s="1355"/>
      <c r="G134" s="519"/>
      <c r="H134" s="1346"/>
      <c r="I134" s="1353"/>
      <c r="J134" s="1347"/>
      <c r="K134" s="1347"/>
      <c r="L134" s="1347"/>
      <c r="M134" s="517" t="s">
        <v>1248</v>
      </c>
      <c r="N134" s="1357"/>
    </row>
    <row r="135" spans="2:14" ht="42.75" thickBot="1">
      <c r="B135" s="1346"/>
      <c r="C135" s="1352"/>
      <c r="D135" s="1352"/>
      <c r="E135" s="519"/>
      <c r="F135" s="1355"/>
      <c r="G135" s="519"/>
      <c r="H135" s="1346"/>
      <c r="I135" s="517" t="s">
        <v>1249</v>
      </c>
      <c r="J135" s="518">
        <v>13</v>
      </c>
      <c r="K135" s="518">
        <v>4580</v>
      </c>
      <c r="L135" s="518">
        <v>56</v>
      </c>
      <c r="M135" s="518">
        <v>25</v>
      </c>
      <c r="N135" s="11"/>
    </row>
    <row r="136" spans="2:14" ht="21.75" thickBot="1">
      <c r="B136" s="1346"/>
      <c r="C136" s="1352"/>
      <c r="D136" s="1352"/>
      <c r="E136" s="519"/>
      <c r="F136" s="1355"/>
      <c r="G136" s="519"/>
      <c r="H136" s="1346"/>
      <c r="I136" s="517" t="s">
        <v>1250</v>
      </c>
      <c r="J136" s="518">
        <v>30</v>
      </c>
      <c r="K136" s="518">
        <v>4000</v>
      </c>
      <c r="L136" s="518">
        <v>29</v>
      </c>
      <c r="M136" s="518" t="s">
        <v>1251</v>
      </c>
      <c r="N136" s="11"/>
    </row>
    <row r="137" spans="2:14" ht="21.75" thickBot="1">
      <c r="B137" s="1346"/>
      <c r="C137" s="1352"/>
      <c r="D137" s="1352"/>
      <c r="E137" s="519"/>
      <c r="F137" s="1355"/>
      <c r="G137" s="519"/>
      <c r="H137" s="1346"/>
      <c r="I137" s="517" t="s">
        <v>1252</v>
      </c>
      <c r="J137" s="518">
        <v>1</v>
      </c>
      <c r="K137" s="518">
        <v>4100</v>
      </c>
      <c r="L137" s="518">
        <v>62</v>
      </c>
      <c r="M137" s="518">
        <v>53.07</v>
      </c>
      <c r="N137" s="11"/>
    </row>
    <row r="138" spans="2:14" ht="21.75" thickBot="1">
      <c r="B138" s="1346"/>
      <c r="C138" s="1352"/>
      <c r="D138" s="1352"/>
      <c r="E138" s="519"/>
      <c r="F138" s="1355"/>
      <c r="G138" s="519"/>
      <c r="H138" s="1346"/>
      <c r="I138" s="517" t="s">
        <v>1253</v>
      </c>
      <c r="J138" s="518">
        <v>15</v>
      </c>
      <c r="K138" s="518">
        <v>4570</v>
      </c>
      <c r="L138" s="518">
        <v>26</v>
      </c>
      <c r="M138" s="518">
        <v>21</v>
      </c>
      <c r="N138" s="11"/>
    </row>
    <row r="139" spans="2:14" ht="21">
      <c r="B139" s="1346"/>
      <c r="C139" s="1352"/>
      <c r="D139" s="1352"/>
      <c r="E139" s="519"/>
      <c r="F139" s="1355"/>
      <c r="G139" s="519"/>
      <c r="H139" s="1346"/>
      <c r="I139" s="516" t="s">
        <v>1178</v>
      </c>
      <c r="J139" s="1345">
        <v>3</v>
      </c>
      <c r="K139" s="1345">
        <v>4220</v>
      </c>
      <c r="L139" s="1345">
        <v>62</v>
      </c>
      <c r="M139" s="1345">
        <v>22</v>
      </c>
      <c r="N139" s="1357"/>
    </row>
    <row r="140" spans="2:14" ht="21.75" thickBot="1">
      <c r="B140" s="1346"/>
      <c r="C140" s="1352"/>
      <c r="D140" s="1352"/>
      <c r="E140" s="519"/>
      <c r="F140" s="1355"/>
      <c r="G140" s="519"/>
      <c r="H140" s="1346"/>
      <c r="I140" s="517" t="s">
        <v>1254</v>
      </c>
      <c r="J140" s="1347"/>
      <c r="K140" s="1347"/>
      <c r="L140" s="1347"/>
      <c r="M140" s="1347"/>
      <c r="N140" s="1357"/>
    </row>
    <row r="141" spans="2:14" ht="21">
      <c r="B141" s="1346"/>
      <c r="C141" s="1352"/>
      <c r="D141" s="1352"/>
      <c r="E141" s="519"/>
      <c r="F141" s="1355"/>
      <c r="G141" s="519"/>
      <c r="H141" s="1346"/>
      <c r="I141" s="516" t="s">
        <v>1255</v>
      </c>
      <c r="J141" s="1345">
        <v>2</v>
      </c>
      <c r="K141" s="1345">
        <v>4150</v>
      </c>
      <c r="L141" s="1345">
        <v>28</v>
      </c>
      <c r="M141" s="1345" t="s">
        <v>1257</v>
      </c>
      <c r="N141" s="1357"/>
    </row>
    <row r="142" spans="2:14" ht="21.75" thickBot="1">
      <c r="B142" s="1346"/>
      <c r="C142" s="1352"/>
      <c r="D142" s="1352"/>
      <c r="E142" s="519"/>
      <c r="F142" s="1355"/>
      <c r="G142" s="519"/>
      <c r="H142" s="1346"/>
      <c r="I142" s="517" t="s">
        <v>1256</v>
      </c>
      <c r="J142" s="1347"/>
      <c r="K142" s="1347"/>
      <c r="L142" s="1347"/>
      <c r="M142" s="1347"/>
      <c r="N142" s="1357"/>
    </row>
    <row r="143" spans="2:14" ht="29.25" customHeight="1">
      <c r="B143" s="1346"/>
      <c r="C143" s="1352"/>
      <c r="D143" s="1352"/>
      <c r="E143" s="519"/>
      <c r="F143" s="1355"/>
      <c r="G143" s="519"/>
      <c r="H143" s="1346"/>
      <c r="I143" s="1351" t="s">
        <v>1258</v>
      </c>
      <c r="J143" s="1345">
        <v>33</v>
      </c>
      <c r="K143" s="1345">
        <v>4640</v>
      </c>
      <c r="L143" s="1345">
        <v>33</v>
      </c>
      <c r="M143" s="1345" t="s">
        <v>1259</v>
      </c>
      <c r="N143" s="11"/>
    </row>
    <row r="144" spans="2:14" ht="21.75" thickBot="1">
      <c r="B144" s="523"/>
      <c r="C144" s="524"/>
      <c r="D144" s="525"/>
      <c r="E144" s="520"/>
      <c r="F144" s="1356"/>
      <c r="G144" s="525"/>
      <c r="H144" s="1347"/>
      <c r="I144" s="1353"/>
      <c r="J144" s="1347"/>
      <c r="K144" s="1347"/>
      <c r="L144" s="1347"/>
      <c r="M144" s="1347"/>
      <c r="N144" s="11"/>
    </row>
    <row r="145" spans="2:14" ht="42.75" thickBot="1">
      <c r="B145" s="1345" t="s">
        <v>128</v>
      </c>
      <c r="C145" s="1351" t="s">
        <v>114</v>
      </c>
      <c r="D145" s="516" t="s">
        <v>1083</v>
      </c>
      <c r="E145" s="516" t="s">
        <v>1261</v>
      </c>
      <c r="F145" s="1354" t="s">
        <v>1968</v>
      </c>
      <c r="G145" s="516" t="s">
        <v>1261</v>
      </c>
      <c r="H145" s="1351">
        <v>264039</v>
      </c>
      <c r="I145" s="517" t="s">
        <v>1146</v>
      </c>
      <c r="J145" s="517">
        <v>425</v>
      </c>
      <c r="K145" s="517">
        <v>4902</v>
      </c>
      <c r="L145" s="517">
        <v>11</v>
      </c>
      <c r="M145" s="517" t="s">
        <v>1216</v>
      </c>
      <c r="N145" s="11"/>
    </row>
    <row r="146" spans="2:14" ht="42.75" thickBot="1">
      <c r="B146" s="1346"/>
      <c r="C146" s="1352"/>
      <c r="D146" s="516" t="s">
        <v>1260</v>
      </c>
      <c r="E146" s="516" t="s">
        <v>1123</v>
      </c>
      <c r="F146" s="1355"/>
      <c r="G146" s="516" t="s">
        <v>1123</v>
      </c>
      <c r="H146" s="1352"/>
      <c r="I146" s="517" t="s">
        <v>1262</v>
      </c>
      <c r="J146" s="517">
        <v>241</v>
      </c>
      <c r="K146" s="517">
        <v>4530</v>
      </c>
      <c r="L146" s="517">
        <v>31</v>
      </c>
      <c r="M146" s="517" t="s">
        <v>1263</v>
      </c>
      <c r="N146" s="11"/>
    </row>
    <row r="147" spans="2:14" ht="42.75" thickBot="1">
      <c r="B147" s="1346"/>
      <c r="C147" s="1352"/>
      <c r="D147" s="519"/>
      <c r="E147" s="519"/>
      <c r="F147" s="1355"/>
      <c r="G147" s="519"/>
      <c r="H147" s="1352"/>
      <c r="I147" s="517" t="s">
        <v>1264</v>
      </c>
      <c r="J147" s="517">
        <v>245</v>
      </c>
      <c r="K147" s="517">
        <v>4580</v>
      </c>
      <c r="L147" s="517">
        <v>40</v>
      </c>
      <c r="M147" s="517" t="s">
        <v>1265</v>
      </c>
      <c r="N147" s="11"/>
    </row>
    <row r="148" spans="2:14" ht="42.75" thickBot="1">
      <c r="B148" s="1346"/>
      <c r="C148" s="1352"/>
      <c r="D148" s="519"/>
      <c r="E148" s="519"/>
      <c r="F148" s="1355"/>
      <c r="G148" s="519"/>
      <c r="H148" s="1352"/>
      <c r="I148" s="517" t="s">
        <v>1266</v>
      </c>
      <c r="J148" s="517">
        <v>251</v>
      </c>
      <c r="K148" s="517">
        <v>4450</v>
      </c>
      <c r="L148" s="517">
        <v>95</v>
      </c>
      <c r="M148" s="517">
        <v>29</v>
      </c>
      <c r="N148" s="11"/>
    </row>
    <row r="149" spans="2:14" ht="21.75" thickBot="1">
      <c r="B149" s="1346"/>
      <c r="C149" s="1352"/>
      <c r="D149" s="519"/>
      <c r="E149" s="519"/>
      <c r="F149" s="1355"/>
      <c r="G149" s="519"/>
      <c r="H149" s="1352"/>
      <c r="I149" s="517" t="s">
        <v>1267</v>
      </c>
      <c r="J149" s="517">
        <v>263</v>
      </c>
      <c r="K149" s="517">
        <v>4500</v>
      </c>
      <c r="L149" s="517">
        <v>4</v>
      </c>
      <c r="M149" s="517" t="s">
        <v>1268</v>
      </c>
      <c r="N149" s="11"/>
    </row>
    <row r="150" spans="2:14" ht="42.75" thickBot="1">
      <c r="B150" s="1346"/>
      <c r="C150" s="1352"/>
      <c r="D150" s="519"/>
      <c r="E150" s="519"/>
      <c r="F150" s="1355"/>
      <c r="G150" s="519"/>
      <c r="H150" s="1352"/>
      <c r="I150" s="517" t="s">
        <v>1264</v>
      </c>
      <c r="J150" s="517">
        <v>383</v>
      </c>
      <c r="K150" s="517">
        <v>4580</v>
      </c>
      <c r="L150" s="517">
        <v>41</v>
      </c>
      <c r="M150" s="517" t="s">
        <v>1265</v>
      </c>
      <c r="N150" s="11"/>
    </row>
    <row r="151" spans="2:14" ht="42.75" thickBot="1">
      <c r="B151" s="1346"/>
      <c r="C151" s="1352"/>
      <c r="D151" s="519"/>
      <c r="E151" s="519"/>
      <c r="F151" s="1355"/>
      <c r="G151" s="519"/>
      <c r="H151" s="1352"/>
      <c r="I151" s="517" t="s">
        <v>1269</v>
      </c>
      <c r="J151" s="517">
        <v>384</v>
      </c>
      <c r="K151" s="517">
        <v>4640</v>
      </c>
      <c r="L151" s="517">
        <v>37</v>
      </c>
      <c r="M151" s="517" t="s">
        <v>1270</v>
      </c>
      <c r="N151" s="11"/>
    </row>
    <row r="152" spans="2:14" ht="42">
      <c r="B152" s="1346"/>
      <c r="C152" s="1352"/>
      <c r="D152" s="519"/>
      <c r="E152" s="519"/>
      <c r="F152" s="1355"/>
      <c r="G152" s="519"/>
      <c r="H152" s="1352"/>
      <c r="I152" s="516" t="s">
        <v>1271</v>
      </c>
      <c r="J152" s="1351">
        <v>403</v>
      </c>
      <c r="K152" s="1351">
        <v>4500</v>
      </c>
      <c r="L152" s="1351">
        <v>31</v>
      </c>
      <c r="M152" s="1351" t="s">
        <v>1273</v>
      </c>
      <c r="N152" s="1357"/>
    </row>
    <row r="153" spans="2:14" ht="21.75" thickBot="1">
      <c r="B153" s="1346"/>
      <c r="C153" s="1352"/>
      <c r="D153" s="519"/>
      <c r="E153" s="519"/>
      <c r="F153" s="1355"/>
      <c r="G153" s="519"/>
      <c r="H153" s="1352"/>
      <c r="I153" s="517" t="s">
        <v>1272</v>
      </c>
      <c r="J153" s="1353"/>
      <c r="K153" s="1353"/>
      <c r="L153" s="1353"/>
      <c r="M153" s="1353"/>
      <c r="N153" s="1357"/>
    </row>
    <row r="154" spans="2:14" ht="21.75" thickBot="1">
      <c r="B154" s="1346"/>
      <c r="C154" s="1352"/>
      <c r="D154" s="519"/>
      <c r="E154" s="519"/>
      <c r="F154" s="1355"/>
      <c r="G154" s="519"/>
      <c r="H154" s="1352"/>
      <c r="I154" s="517" t="s">
        <v>1267</v>
      </c>
      <c r="J154" s="517">
        <v>406</v>
      </c>
      <c r="K154" s="517">
        <v>4500</v>
      </c>
      <c r="L154" s="517">
        <v>42</v>
      </c>
      <c r="M154" s="517" t="s">
        <v>1274</v>
      </c>
      <c r="N154" s="11"/>
    </row>
    <row r="155" spans="2:14" ht="21.75" thickBot="1">
      <c r="B155" s="1346"/>
      <c r="C155" s="1352"/>
      <c r="D155" s="519"/>
      <c r="E155" s="519"/>
      <c r="F155" s="1355"/>
      <c r="G155" s="519"/>
      <c r="H155" s="1352"/>
      <c r="I155" s="517" t="s">
        <v>1275</v>
      </c>
      <c r="J155" s="517">
        <v>254</v>
      </c>
      <c r="K155" s="517">
        <v>4421</v>
      </c>
      <c r="L155" s="517">
        <v>46</v>
      </c>
      <c r="M155" s="517" t="s">
        <v>1276</v>
      </c>
      <c r="N155" s="11"/>
    </row>
    <row r="156" spans="2:14" ht="21.75" thickBot="1">
      <c r="B156" s="1346"/>
      <c r="C156" s="1352"/>
      <c r="D156" s="519"/>
      <c r="E156" s="519"/>
      <c r="F156" s="1355"/>
      <c r="G156" s="519"/>
      <c r="H156" s="1352"/>
      <c r="I156" s="517" t="s">
        <v>1277</v>
      </c>
      <c r="J156" s="517">
        <v>407</v>
      </c>
      <c r="K156" s="517">
        <v>4220</v>
      </c>
      <c r="L156" s="517">
        <v>24</v>
      </c>
      <c r="M156" s="517" t="s">
        <v>1278</v>
      </c>
      <c r="N156" s="11"/>
    </row>
    <row r="157" spans="2:14" ht="21.75" thickBot="1">
      <c r="B157" s="1346"/>
      <c r="C157" s="1352"/>
      <c r="D157" s="519"/>
      <c r="E157" s="519"/>
      <c r="F157" s="1355"/>
      <c r="G157" s="519"/>
      <c r="H157" s="1352"/>
      <c r="I157" s="517" t="s">
        <v>1279</v>
      </c>
      <c r="J157" s="517">
        <v>412</v>
      </c>
      <c r="K157" s="517">
        <v>4570</v>
      </c>
      <c r="L157" s="517">
        <v>44</v>
      </c>
      <c r="M157" s="517" t="s">
        <v>1280</v>
      </c>
      <c r="N157" s="11"/>
    </row>
    <row r="158" spans="2:14" ht="21.75" thickBot="1">
      <c r="B158" s="1346"/>
      <c r="C158" s="1352"/>
      <c r="D158" s="519"/>
      <c r="E158" s="519"/>
      <c r="F158" s="1355"/>
      <c r="G158" s="519"/>
      <c r="H158" s="1352"/>
      <c r="I158" s="517" t="s">
        <v>1281</v>
      </c>
      <c r="J158" s="517">
        <v>417</v>
      </c>
      <c r="K158" s="517">
        <v>4610</v>
      </c>
      <c r="L158" s="517">
        <v>43</v>
      </c>
      <c r="M158" s="517" t="s">
        <v>1282</v>
      </c>
      <c r="N158" s="11"/>
    </row>
    <row r="159" spans="2:14" ht="42.75" thickBot="1">
      <c r="B159" s="1346"/>
      <c r="C159" s="1352"/>
      <c r="D159" s="519"/>
      <c r="E159" s="519"/>
      <c r="F159" s="1355"/>
      <c r="G159" s="519"/>
      <c r="H159" s="1352"/>
      <c r="I159" s="517" t="s">
        <v>1283</v>
      </c>
      <c r="J159" s="517">
        <v>418</v>
      </c>
      <c r="K159" s="517">
        <v>4630</v>
      </c>
      <c r="L159" s="517">
        <v>20</v>
      </c>
      <c r="M159" s="517" t="s">
        <v>1284</v>
      </c>
      <c r="N159" s="11"/>
    </row>
    <row r="160" spans="2:14" ht="21.75" thickBot="1">
      <c r="B160" s="1346"/>
      <c r="C160" s="1352"/>
      <c r="D160" s="519"/>
      <c r="E160" s="519"/>
      <c r="F160" s="1355"/>
      <c r="G160" s="519"/>
      <c r="H160" s="1352"/>
      <c r="I160" s="517" t="s">
        <v>1285</v>
      </c>
      <c r="J160" s="517">
        <v>433</v>
      </c>
      <c r="K160" s="517">
        <v>4560</v>
      </c>
      <c r="L160" s="517">
        <v>30</v>
      </c>
      <c r="M160" s="517" t="s">
        <v>1286</v>
      </c>
      <c r="N160" s="11"/>
    </row>
    <row r="161" spans="2:14" ht="21.75" thickBot="1">
      <c r="B161" s="1346"/>
      <c r="C161" s="1352"/>
      <c r="D161" s="519"/>
      <c r="E161" s="519"/>
      <c r="F161" s="1355"/>
      <c r="G161" s="519"/>
      <c r="H161" s="1352"/>
      <c r="I161" s="517" t="s">
        <v>1287</v>
      </c>
      <c r="J161" s="517">
        <v>434</v>
      </c>
      <c r="K161" s="517">
        <v>4520</v>
      </c>
      <c r="L161" s="517">
        <v>5</v>
      </c>
      <c r="M161" s="517">
        <v>4</v>
      </c>
      <c r="N161" s="11"/>
    </row>
    <row r="162" spans="2:14" ht="21.75" thickBot="1">
      <c r="B162" s="1346"/>
      <c r="C162" s="1352"/>
      <c r="D162" s="519"/>
      <c r="E162" s="519"/>
      <c r="F162" s="1355"/>
      <c r="G162" s="519"/>
      <c r="H162" s="1352"/>
      <c r="I162" s="517" t="s">
        <v>1288</v>
      </c>
      <c r="J162" s="517">
        <v>435</v>
      </c>
      <c r="K162" s="517">
        <v>4100</v>
      </c>
      <c r="L162" s="517">
        <v>62</v>
      </c>
      <c r="M162" s="517" t="s">
        <v>1289</v>
      </c>
      <c r="N162" s="11"/>
    </row>
    <row r="163" spans="2:14" ht="21.75" thickBot="1">
      <c r="B163" s="1346"/>
      <c r="C163" s="1352"/>
      <c r="D163" s="519"/>
      <c r="E163" s="519"/>
      <c r="F163" s="1355"/>
      <c r="G163" s="519"/>
      <c r="H163" s="1352"/>
      <c r="I163" s="517" t="s">
        <v>1290</v>
      </c>
      <c r="J163" s="517">
        <v>443</v>
      </c>
      <c r="K163" s="517">
        <v>4600</v>
      </c>
      <c r="L163" s="517">
        <v>35</v>
      </c>
      <c r="M163" s="517" t="s">
        <v>1291</v>
      </c>
      <c r="N163" s="11"/>
    </row>
    <row r="164" spans="2:14" ht="42.75" thickBot="1">
      <c r="B164" s="1346"/>
      <c r="C164" s="1352"/>
      <c r="D164" s="519"/>
      <c r="E164" s="519"/>
      <c r="F164" s="1355"/>
      <c r="G164" s="519"/>
      <c r="H164" s="1352"/>
      <c r="I164" s="517" t="s">
        <v>1292</v>
      </c>
      <c r="J164" s="517">
        <v>405</v>
      </c>
      <c r="K164" s="517">
        <v>4260</v>
      </c>
      <c r="L164" s="517">
        <v>22</v>
      </c>
      <c r="M164" s="517" t="s">
        <v>1041</v>
      </c>
      <c r="N164" s="11"/>
    </row>
    <row r="165" spans="2:14" ht="42.75" thickBot="1">
      <c r="B165" s="1346"/>
      <c r="C165" s="1352"/>
      <c r="D165" s="519"/>
      <c r="E165" s="519"/>
      <c r="F165" s="1355"/>
      <c r="G165" s="519"/>
      <c r="H165" s="1352"/>
      <c r="I165" s="517" t="s">
        <v>1293</v>
      </c>
      <c r="J165" s="517">
        <v>460</v>
      </c>
      <c r="K165" s="517">
        <v>4261</v>
      </c>
      <c r="L165" s="517">
        <v>6</v>
      </c>
      <c r="M165" s="517" t="s">
        <v>1041</v>
      </c>
      <c r="N165" s="11"/>
    </row>
    <row r="166" spans="2:14" ht="42.75" thickBot="1">
      <c r="B166" s="1346"/>
      <c r="C166" s="1352"/>
      <c r="D166" s="519"/>
      <c r="E166" s="519"/>
      <c r="F166" s="1355"/>
      <c r="G166" s="520"/>
      <c r="H166" s="1353"/>
      <c r="I166" s="517" t="s">
        <v>1294</v>
      </c>
      <c r="J166" s="517">
        <v>431</v>
      </c>
      <c r="K166" s="517">
        <v>4000</v>
      </c>
      <c r="L166" s="517">
        <v>49</v>
      </c>
      <c r="M166" s="517" t="s">
        <v>1295</v>
      </c>
      <c r="N166" s="11"/>
    </row>
    <row r="167" spans="2:14" ht="21">
      <c r="B167" s="1346"/>
      <c r="C167" s="1352"/>
      <c r="D167" s="519"/>
      <c r="E167" s="519"/>
      <c r="F167" s="1355"/>
      <c r="G167" s="522" t="s">
        <v>1296</v>
      </c>
      <c r="H167" s="1358">
        <v>264069</v>
      </c>
      <c r="I167" s="1351" t="s">
        <v>1172</v>
      </c>
      <c r="J167" s="1351">
        <v>506</v>
      </c>
      <c r="K167" s="1351">
        <v>4260</v>
      </c>
      <c r="L167" s="1351">
        <v>4</v>
      </c>
      <c r="M167" s="1351">
        <v>1</v>
      </c>
      <c r="N167" s="1357"/>
    </row>
    <row r="168" spans="2:14" ht="21.75" thickBot="1">
      <c r="B168" s="1346"/>
      <c r="C168" s="1352"/>
      <c r="D168" s="519"/>
      <c r="E168" s="519"/>
      <c r="F168" s="1355"/>
      <c r="G168" s="521" t="s">
        <v>1297</v>
      </c>
      <c r="H168" s="1359"/>
      <c r="I168" s="1353"/>
      <c r="J168" s="1353"/>
      <c r="K168" s="1353"/>
      <c r="L168" s="1353"/>
      <c r="M168" s="1353"/>
      <c r="N168" s="1357"/>
    </row>
    <row r="169" spans="2:14" ht="42.75" thickBot="1">
      <c r="B169" s="1346"/>
      <c r="C169" s="1352"/>
      <c r="D169" s="519"/>
      <c r="E169" s="519"/>
      <c r="F169" s="1355"/>
      <c r="G169" s="1358" t="s">
        <v>1298</v>
      </c>
      <c r="H169" s="1359"/>
      <c r="I169" s="517" t="s">
        <v>1299</v>
      </c>
      <c r="J169" s="517">
        <v>600</v>
      </c>
      <c r="K169" s="517">
        <v>4261</v>
      </c>
      <c r="L169" s="517">
        <v>4</v>
      </c>
      <c r="M169" s="517">
        <v>1</v>
      </c>
      <c r="N169" s="11"/>
    </row>
    <row r="170" spans="2:14" ht="21.75" thickBot="1">
      <c r="B170" s="1346"/>
      <c r="C170" s="1352"/>
      <c r="D170" s="519"/>
      <c r="E170" s="519"/>
      <c r="F170" s="1355"/>
      <c r="G170" s="1359"/>
      <c r="H170" s="1359"/>
      <c r="I170" s="517" t="s">
        <v>1300</v>
      </c>
      <c r="J170" s="517">
        <v>585</v>
      </c>
      <c r="K170" s="517">
        <v>4901</v>
      </c>
      <c r="L170" s="517">
        <v>0</v>
      </c>
      <c r="M170" s="517" t="s">
        <v>1301</v>
      </c>
      <c r="N170" s="11"/>
    </row>
    <row r="171" spans="2:14" ht="21.75" thickBot="1">
      <c r="B171" s="1346"/>
      <c r="C171" s="1352"/>
      <c r="D171" s="519"/>
      <c r="E171" s="519"/>
      <c r="F171" s="1355"/>
      <c r="G171" s="1359"/>
      <c r="H171" s="1359"/>
      <c r="I171" s="517" t="s">
        <v>1302</v>
      </c>
      <c r="J171" s="517">
        <v>583</v>
      </c>
      <c r="K171" s="517">
        <v>4501</v>
      </c>
      <c r="L171" s="517">
        <v>43</v>
      </c>
      <c r="M171" s="517" t="s">
        <v>1301</v>
      </c>
      <c r="N171" s="11"/>
    </row>
    <row r="172" spans="2:14" ht="42.75" thickBot="1">
      <c r="B172" s="1346"/>
      <c r="C172" s="1352"/>
      <c r="D172" s="519"/>
      <c r="E172" s="519"/>
      <c r="F172" s="1355"/>
      <c r="G172" s="1360"/>
      <c r="H172" s="1359"/>
      <c r="I172" s="517" t="s">
        <v>1303</v>
      </c>
      <c r="J172" s="517">
        <v>588</v>
      </c>
      <c r="K172" s="517">
        <v>4051</v>
      </c>
      <c r="L172" s="517">
        <v>40</v>
      </c>
      <c r="M172" s="517">
        <v>47.28</v>
      </c>
      <c r="N172" s="11"/>
    </row>
    <row r="173" spans="2:14" ht="21.75" thickBot="1">
      <c r="B173" s="1346"/>
      <c r="C173" s="1352"/>
      <c r="D173" s="519"/>
      <c r="E173" s="519"/>
      <c r="F173" s="1355"/>
      <c r="G173" s="1358" t="s">
        <v>1304</v>
      </c>
      <c r="H173" s="1359"/>
      <c r="I173" s="517" t="s">
        <v>1305</v>
      </c>
      <c r="J173" s="517">
        <v>591</v>
      </c>
      <c r="K173" s="517">
        <v>4341</v>
      </c>
      <c r="L173" s="517">
        <v>25</v>
      </c>
      <c r="M173" s="517">
        <v>28.08</v>
      </c>
      <c r="N173" s="11"/>
    </row>
    <row r="174" spans="2:14" ht="21.75" thickBot="1">
      <c r="B174" s="1346"/>
      <c r="C174" s="1352"/>
      <c r="D174" s="519"/>
      <c r="E174" s="519"/>
      <c r="F174" s="1355"/>
      <c r="G174" s="1359"/>
      <c r="H174" s="1359"/>
      <c r="I174" s="517" t="s">
        <v>1306</v>
      </c>
      <c r="J174" s="517">
        <v>607</v>
      </c>
      <c r="K174" s="517">
        <v>4901</v>
      </c>
      <c r="L174" s="517">
        <v>0</v>
      </c>
      <c r="M174" s="517" t="s">
        <v>1307</v>
      </c>
      <c r="N174" s="11"/>
    </row>
    <row r="175" spans="2:14" ht="42.75" thickBot="1">
      <c r="B175" s="1346"/>
      <c r="C175" s="1352"/>
      <c r="D175" s="519"/>
      <c r="E175" s="519"/>
      <c r="F175" s="1355"/>
      <c r="G175" s="1360"/>
      <c r="H175" s="1359"/>
      <c r="I175" s="517" t="s">
        <v>1308</v>
      </c>
      <c r="J175" s="517">
        <v>587</v>
      </c>
      <c r="K175" s="517">
        <v>4101</v>
      </c>
      <c r="L175" s="517">
        <v>17</v>
      </c>
      <c r="M175" s="517">
        <v>28.54</v>
      </c>
      <c r="N175" s="11"/>
    </row>
    <row r="176" spans="2:14" ht="42.75" thickBot="1">
      <c r="B176" s="1346"/>
      <c r="C176" s="1352"/>
      <c r="D176" s="519"/>
      <c r="E176" s="519"/>
      <c r="F176" s="1355"/>
      <c r="G176" s="1358" t="s">
        <v>1309</v>
      </c>
      <c r="H176" s="1359"/>
      <c r="I176" s="517" t="s">
        <v>1266</v>
      </c>
      <c r="J176" s="517">
        <v>516</v>
      </c>
      <c r="K176" s="517">
        <v>4450</v>
      </c>
      <c r="L176" s="517">
        <v>73</v>
      </c>
      <c r="M176" s="517" t="s">
        <v>1310</v>
      </c>
      <c r="N176" s="11"/>
    </row>
    <row r="177" spans="2:14" ht="42.75" thickBot="1">
      <c r="B177" s="1346"/>
      <c r="C177" s="1352"/>
      <c r="D177" s="519"/>
      <c r="E177" s="519"/>
      <c r="F177" s="1355"/>
      <c r="G177" s="1359"/>
      <c r="H177" s="1359"/>
      <c r="I177" s="517" t="s">
        <v>1311</v>
      </c>
      <c r="J177" s="517">
        <v>520</v>
      </c>
      <c r="K177" s="517">
        <v>4900</v>
      </c>
      <c r="L177" s="517">
        <v>0</v>
      </c>
      <c r="M177" s="517">
        <v>29</v>
      </c>
      <c r="N177" s="11"/>
    </row>
    <row r="178" spans="2:14" ht="21.75" thickBot="1">
      <c r="B178" s="1346"/>
      <c r="C178" s="1352"/>
      <c r="D178" s="519"/>
      <c r="E178" s="519"/>
      <c r="F178" s="1355"/>
      <c r="G178" s="1360"/>
      <c r="H178" s="1359"/>
      <c r="I178" s="517" t="s">
        <v>1275</v>
      </c>
      <c r="J178" s="517">
        <v>517</v>
      </c>
      <c r="K178" s="517">
        <v>4421</v>
      </c>
      <c r="L178" s="517">
        <v>54</v>
      </c>
      <c r="M178" s="517">
        <v>20</v>
      </c>
      <c r="N178" s="11"/>
    </row>
    <row r="179" spans="2:14" ht="63.75" thickBot="1">
      <c r="B179" s="1346"/>
      <c r="C179" s="1352"/>
      <c r="D179" s="519"/>
      <c r="E179" s="519"/>
      <c r="F179" s="1355"/>
      <c r="G179" s="1358" t="s">
        <v>1312</v>
      </c>
      <c r="H179" s="1359"/>
      <c r="I179" s="517" t="s">
        <v>1313</v>
      </c>
      <c r="J179" s="517">
        <v>582</v>
      </c>
      <c r="K179" s="517">
        <v>4500</v>
      </c>
      <c r="L179" s="517">
        <v>51</v>
      </c>
      <c r="M179" s="517" t="s">
        <v>1314</v>
      </c>
      <c r="N179" s="11"/>
    </row>
    <row r="180" spans="2:14" ht="42.75" thickBot="1">
      <c r="B180" s="1346"/>
      <c r="C180" s="1352"/>
      <c r="D180" s="519"/>
      <c r="E180" s="519"/>
      <c r="F180" s="1355"/>
      <c r="G180" s="1359"/>
      <c r="H180" s="1359"/>
      <c r="I180" s="517" t="s">
        <v>1315</v>
      </c>
      <c r="J180" s="517">
        <v>594</v>
      </c>
      <c r="K180" s="517">
        <v>4000</v>
      </c>
      <c r="L180" s="517">
        <v>21</v>
      </c>
      <c r="M180" s="517">
        <v>7</v>
      </c>
      <c r="N180" s="11"/>
    </row>
    <row r="181" spans="2:14" ht="21.75" thickBot="1">
      <c r="B181" s="1347"/>
      <c r="C181" s="1353"/>
      <c r="D181" s="520"/>
      <c r="E181" s="520"/>
      <c r="F181" s="1356"/>
      <c r="G181" s="1360"/>
      <c r="H181" s="1360"/>
      <c r="I181" s="517" t="s">
        <v>1316</v>
      </c>
      <c r="J181" s="517">
        <v>608</v>
      </c>
      <c r="K181" s="517">
        <v>4900</v>
      </c>
      <c r="L181" s="517">
        <v>0</v>
      </c>
      <c r="M181" s="517" t="s">
        <v>1317</v>
      </c>
      <c r="N181" s="11"/>
    </row>
    <row r="182" spans="2:14" ht="21.75" thickBot="1">
      <c r="B182" s="1345" t="s">
        <v>132</v>
      </c>
      <c r="C182" s="1351" t="s">
        <v>114</v>
      </c>
      <c r="D182" s="1351" t="s">
        <v>1318</v>
      </c>
      <c r="E182" s="522" t="s">
        <v>1091</v>
      </c>
      <c r="F182" s="1348" t="s">
        <v>1969</v>
      </c>
      <c r="G182" s="526"/>
      <c r="H182" s="1351">
        <v>264039</v>
      </c>
      <c r="I182" s="517" t="s">
        <v>1146</v>
      </c>
      <c r="J182" s="517">
        <v>1</v>
      </c>
      <c r="K182" s="517">
        <v>4902</v>
      </c>
      <c r="L182" s="518">
        <v>6</v>
      </c>
      <c r="M182" s="517">
        <v>15</v>
      </c>
      <c r="N182" s="11"/>
    </row>
    <row r="183" spans="2:14" ht="42.75" thickBot="1">
      <c r="B183" s="1346"/>
      <c r="C183" s="1352"/>
      <c r="D183" s="1352"/>
      <c r="E183" s="522" t="s">
        <v>1319</v>
      </c>
      <c r="F183" s="1349"/>
      <c r="G183" s="516" t="s">
        <v>1091</v>
      </c>
      <c r="H183" s="1352"/>
      <c r="I183" s="517" t="s">
        <v>1172</v>
      </c>
      <c r="J183" s="517">
        <v>21</v>
      </c>
      <c r="K183" s="517">
        <v>4260</v>
      </c>
      <c r="L183" s="517">
        <v>8</v>
      </c>
      <c r="M183" s="517">
        <v>1</v>
      </c>
      <c r="N183" s="11"/>
    </row>
    <row r="184" spans="2:14" ht="42.75" thickBot="1">
      <c r="B184" s="1346"/>
      <c r="C184" s="1352"/>
      <c r="D184" s="1352"/>
      <c r="E184" s="519"/>
      <c r="F184" s="1349"/>
      <c r="G184" s="516" t="s">
        <v>1319</v>
      </c>
      <c r="H184" s="1352"/>
      <c r="I184" s="517" t="s">
        <v>1320</v>
      </c>
      <c r="J184" s="517">
        <v>145</v>
      </c>
      <c r="K184" s="517">
        <v>4260</v>
      </c>
      <c r="L184" s="517">
        <v>4</v>
      </c>
      <c r="M184" s="517">
        <v>1</v>
      </c>
      <c r="N184" s="11"/>
    </row>
    <row r="185" spans="2:14" ht="21.75" thickBot="1">
      <c r="B185" s="1346"/>
      <c r="C185" s="1352"/>
      <c r="D185" s="1352"/>
      <c r="E185" s="519"/>
      <c r="F185" s="1349"/>
      <c r="G185" s="519"/>
      <c r="H185" s="1352"/>
      <c r="I185" s="517" t="s">
        <v>1217</v>
      </c>
      <c r="J185" s="518">
        <v>14</v>
      </c>
      <c r="K185" s="518">
        <v>4500</v>
      </c>
      <c r="L185" s="518">
        <v>21</v>
      </c>
      <c r="M185" s="518">
        <v>5</v>
      </c>
      <c r="N185" s="11"/>
    </row>
    <row r="186" spans="2:14" ht="42.75" thickBot="1">
      <c r="B186" s="1346"/>
      <c r="C186" s="1352"/>
      <c r="D186" s="1352"/>
      <c r="E186" s="519"/>
      <c r="F186" s="1349"/>
      <c r="G186" s="519"/>
      <c r="H186" s="1352"/>
      <c r="I186" s="517" t="s">
        <v>1321</v>
      </c>
      <c r="J186" s="518">
        <v>16</v>
      </c>
      <c r="K186" s="518">
        <v>4580</v>
      </c>
      <c r="L186" s="518">
        <v>44</v>
      </c>
      <c r="M186" s="518">
        <v>25</v>
      </c>
      <c r="N186" s="11"/>
    </row>
    <row r="187" spans="2:14" ht="21.75" thickBot="1">
      <c r="B187" s="1346"/>
      <c r="C187" s="1352"/>
      <c r="D187" s="1352"/>
      <c r="E187" s="519"/>
      <c r="F187" s="1349"/>
      <c r="G187" s="519"/>
      <c r="H187" s="1352"/>
      <c r="I187" s="517" t="s">
        <v>1322</v>
      </c>
      <c r="J187" s="518">
        <v>9</v>
      </c>
      <c r="K187" s="518">
        <v>4100</v>
      </c>
      <c r="L187" s="518">
        <v>89</v>
      </c>
      <c r="M187" s="518">
        <v>53</v>
      </c>
      <c r="N187" s="11"/>
    </row>
    <row r="188" spans="2:14" ht="21.75" thickBot="1">
      <c r="B188" s="1346"/>
      <c r="C188" s="1352"/>
      <c r="D188" s="1352"/>
      <c r="E188" s="519"/>
      <c r="F188" s="1349"/>
      <c r="G188" s="519"/>
      <c r="H188" s="1352"/>
      <c r="I188" s="517" t="s">
        <v>1323</v>
      </c>
      <c r="J188" s="518">
        <v>12</v>
      </c>
      <c r="K188" s="518">
        <v>4520</v>
      </c>
      <c r="L188" s="518">
        <v>4</v>
      </c>
      <c r="M188" s="518">
        <v>4</v>
      </c>
      <c r="N188" s="11"/>
    </row>
    <row r="189" spans="2:14" ht="21.75" thickBot="1">
      <c r="B189" s="1346"/>
      <c r="C189" s="1352"/>
      <c r="D189" s="1352"/>
      <c r="E189" s="519"/>
      <c r="F189" s="1349"/>
      <c r="G189" s="519"/>
      <c r="H189" s="1352"/>
      <c r="I189" s="517" t="s">
        <v>1176</v>
      </c>
      <c r="J189" s="518">
        <v>161</v>
      </c>
      <c r="K189" s="518">
        <v>4530</v>
      </c>
      <c r="L189" s="518">
        <v>28</v>
      </c>
      <c r="M189" s="518" t="s">
        <v>1324</v>
      </c>
      <c r="N189" s="11"/>
    </row>
    <row r="190" spans="2:14" ht="21.75" thickBot="1">
      <c r="B190" s="1346"/>
      <c r="C190" s="1352"/>
      <c r="D190" s="1352"/>
      <c r="E190" s="519"/>
      <c r="F190" s="1349"/>
      <c r="G190" s="519"/>
      <c r="H190" s="1352"/>
      <c r="I190" s="517" t="s">
        <v>1168</v>
      </c>
      <c r="J190" s="518">
        <v>15</v>
      </c>
      <c r="K190" s="518">
        <v>4540</v>
      </c>
      <c r="L190" s="518">
        <v>10</v>
      </c>
      <c r="M190" s="518">
        <v>40</v>
      </c>
      <c r="N190" s="11"/>
    </row>
    <row r="191" spans="2:14" ht="42.75" thickBot="1">
      <c r="B191" s="1346"/>
      <c r="C191" s="1352"/>
      <c r="D191" s="1352"/>
      <c r="E191" s="519"/>
      <c r="F191" s="1349"/>
      <c r="G191" s="519"/>
      <c r="H191" s="1352"/>
      <c r="I191" s="517" t="s">
        <v>1325</v>
      </c>
      <c r="J191" s="518">
        <v>19</v>
      </c>
      <c r="K191" s="518">
        <v>4630</v>
      </c>
      <c r="L191" s="518">
        <v>9</v>
      </c>
      <c r="M191" s="518">
        <v>6</v>
      </c>
      <c r="N191" s="11"/>
    </row>
    <row r="192" spans="2:14" ht="21.75" thickBot="1">
      <c r="B192" s="1346"/>
      <c r="C192" s="1352"/>
      <c r="D192" s="1352"/>
      <c r="E192" s="519"/>
      <c r="F192" s="1349"/>
      <c r="G192" s="519"/>
      <c r="H192" s="1352"/>
      <c r="I192" s="517" t="s">
        <v>1151</v>
      </c>
      <c r="J192" s="518">
        <v>3</v>
      </c>
      <c r="K192" s="518">
        <v>4000</v>
      </c>
      <c r="L192" s="518">
        <v>20</v>
      </c>
      <c r="M192" s="518" t="s">
        <v>1326</v>
      </c>
      <c r="N192" s="11"/>
    </row>
    <row r="193" spans="2:14" ht="21.75" thickBot="1">
      <c r="B193" s="1346"/>
      <c r="C193" s="1352"/>
      <c r="D193" s="1352"/>
      <c r="E193" s="519"/>
      <c r="F193" s="1349"/>
      <c r="G193" s="519"/>
      <c r="H193" s="1352"/>
      <c r="I193" s="517" t="s">
        <v>1327</v>
      </c>
      <c r="J193" s="518">
        <v>20</v>
      </c>
      <c r="K193" s="518">
        <v>4560</v>
      </c>
      <c r="L193" s="518">
        <v>20</v>
      </c>
      <c r="M193" s="518">
        <v>12</v>
      </c>
      <c r="N193" s="11"/>
    </row>
    <row r="194" spans="2:14" ht="21.75" thickBot="1">
      <c r="B194" s="1346"/>
      <c r="C194" s="1352"/>
      <c r="D194" s="1352"/>
      <c r="E194" s="519"/>
      <c r="F194" s="1349"/>
      <c r="G194" s="519"/>
      <c r="H194" s="1352"/>
      <c r="I194" s="517" t="s">
        <v>1208</v>
      </c>
      <c r="J194" s="518">
        <v>17</v>
      </c>
      <c r="K194" s="518">
        <v>4570</v>
      </c>
      <c r="L194" s="518">
        <v>24</v>
      </c>
      <c r="M194" s="518">
        <v>21</v>
      </c>
      <c r="N194" s="11"/>
    </row>
    <row r="195" spans="2:14" ht="21.75" thickBot="1">
      <c r="B195" s="1346"/>
      <c r="C195" s="1352"/>
      <c r="D195" s="1352"/>
      <c r="E195" s="519"/>
      <c r="F195" s="1349"/>
      <c r="G195" s="519"/>
      <c r="H195" s="1352"/>
      <c r="I195" s="517" t="s">
        <v>1328</v>
      </c>
      <c r="J195" s="518">
        <v>159</v>
      </c>
      <c r="K195" s="518">
        <v>4222</v>
      </c>
      <c r="L195" s="518">
        <v>16</v>
      </c>
      <c r="M195" s="518">
        <v>22</v>
      </c>
      <c r="N195" s="11"/>
    </row>
    <row r="196" spans="2:14" ht="21.75" thickBot="1">
      <c r="B196" s="1346"/>
      <c r="C196" s="1352"/>
      <c r="D196" s="1352"/>
      <c r="E196" s="519"/>
      <c r="F196" s="1349"/>
      <c r="G196" s="519"/>
      <c r="H196" s="1352"/>
      <c r="I196" s="517" t="s">
        <v>1150</v>
      </c>
      <c r="J196" s="518">
        <v>18</v>
      </c>
      <c r="K196" s="518">
        <v>4220</v>
      </c>
      <c r="L196" s="518">
        <v>19</v>
      </c>
      <c r="M196" s="518">
        <v>22</v>
      </c>
      <c r="N196" s="11"/>
    </row>
    <row r="197" spans="2:14" ht="21.75" thickBot="1">
      <c r="B197" s="1346"/>
      <c r="C197" s="1352"/>
      <c r="D197" s="1352"/>
      <c r="E197" s="519"/>
      <c r="F197" s="1349"/>
      <c r="G197" s="519"/>
      <c r="H197" s="1352"/>
      <c r="I197" s="517" t="s">
        <v>1188</v>
      </c>
      <c r="J197" s="518">
        <v>23</v>
      </c>
      <c r="K197" s="518">
        <v>4600</v>
      </c>
      <c r="L197" s="518">
        <v>25</v>
      </c>
      <c r="M197" s="518">
        <v>23.71</v>
      </c>
      <c r="N197" s="11"/>
    </row>
    <row r="198" spans="2:14" ht="21.75" thickBot="1">
      <c r="B198" s="1346"/>
      <c r="C198" s="1352"/>
      <c r="D198" s="1352"/>
      <c r="E198" s="519"/>
      <c r="F198" s="1349"/>
      <c r="G198" s="519"/>
      <c r="H198" s="1352"/>
      <c r="I198" s="517" t="s">
        <v>1209</v>
      </c>
      <c r="J198" s="518">
        <v>22</v>
      </c>
      <c r="K198" s="518">
        <v>4610</v>
      </c>
      <c r="L198" s="518">
        <v>20</v>
      </c>
      <c r="M198" s="518">
        <v>26</v>
      </c>
      <c r="N198" s="11"/>
    </row>
    <row r="199" spans="2:14" ht="21.75" thickBot="1">
      <c r="B199" s="1346"/>
      <c r="C199" s="1352"/>
      <c r="D199" s="1352"/>
      <c r="E199" s="519"/>
      <c r="F199" s="1349"/>
      <c r="G199" s="519"/>
      <c r="H199" s="1352"/>
      <c r="I199" s="517" t="s">
        <v>1222</v>
      </c>
      <c r="J199" s="518">
        <v>13</v>
      </c>
      <c r="K199" s="518">
        <v>4640</v>
      </c>
      <c r="L199" s="518">
        <v>25</v>
      </c>
      <c r="M199" s="518">
        <v>34</v>
      </c>
      <c r="N199" s="11"/>
    </row>
    <row r="200" spans="2:14" ht="42.75" thickBot="1">
      <c r="B200" s="1346"/>
      <c r="C200" s="1352"/>
      <c r="D200" s="1352"/>
      <c r="E200" s="519"/>
      <c r="F200" s="1349"/>
      <c r="G200" s="519"/>
      <c r="H200" s="1352"/>
      <c r="I200" s="517" t="s">
        <v>1329</v>
      </c>
      <c r="J200" s="518">
        <v>101</v>
      </c>
      <c r="K200" s="518">
        <v>4106</v>
      </c>
      <c r="L200" s="518">
        <v>9</v>
      </c>
      <c r="M200" s="518">
        <v>53</v>
      </c>
      <c r="N200" s="11"/>
    </row>
    <row r="201" spans="2:14" ht="42.75" thickBot="1">
      <c r="B201" s="1347"/>
      <c r="C201" s="1353"/>
      <c r="D201" s="1353"/>
      <c r="E201" s="520"/>
      <c r="F201" s="1350"/>
      <c r="G201" s="520"/>
      <c r="H201" s="1353"/>
      <c r="I201" s="517" t="s">
        <v>1330</v>
      </c>
      <c r="J201" s="518">
        <v>39</v>
      </c>
      <c r="K201" s="518">
        <v>4700</v>
      </c>
      <c r="L201" s="518">
        <v>28</v>
      </c>
      <c r="M201" s="518">
        <v>30</v>
      </c>
      <c r="N201" s="11"/>
    </row>
    <row r="202" spans="2:14" ht="42.75" thickBot="1">
      <c r="B202" s="1345" t="s">
        <v>136</v>
      </c>
      <c r="C202" s="1345" t="s">
        <v>114</v>
      </c>
      <c r="D202" s="516" t="s">
        <v>125</v>
      </c>
      <c r="E202" s="1351" t="s">
        <v>1331</v>
      </c>
      <c r="F202" s="1348" t="s">
        <v>1967</v>
      </c>
      <c r="G202" s="1351" t="s">
        <v>3704</v>
      </c>
      <c r="H202" s="1351">
        <v>264049</v>
      </c>
      <c r="I202" s="517" t="s">
        <v>1146</v>
      </c>
      <c r="J202" s="517">
        <v>85</v>
      </c>
      <c r="K202" s="517">
        <v>4902</v>
      </c>
      <c r="L202" s="517">
        <v>12</v>
      </c>
      <c r="M202" s="517">
        <v>15</v>
      </c>
      <c r="N202" s="11"/>
    </row>
    <row r="203" spans="2:14" ht="126.75" thickBot="1">
      <c r="B203" s="1346"/>
      <c r="C203" s="1346"/>
      <c r="D203" s="516" t="s">
        <v>1260</v>
      </c>
      <c r="E203" s="1352"/>
      <c r="F203" s="1349"/>
      <c r="G203" s="1352"/>
      <c r="H203" s="1352"/>
      <c r="I203" s="517" t="s">
        <v>1332</v>
      </c>
      <c r="J203" s="517">
        <v>71</v>
      </c>
      <c r="K203" s="517">
        <v>4100</v>
      </c>
      <c r="L203" s="517">
        <v>55</v>
      </c>
      <c r="M203" s="517" t="s">
        <v>1333</v>
      </c>
      <c r="N203" s="11"/>
    </row>
    <row r="204" spans="2:14" ht="42.75" thickBot="1">
      <c r="B204" s="1346"/>
      <c r="C204" s="1346"/>
      <c r="D204" s="519"/>
      <c r="E204" s="1352"/>
      <c r="F204" s="1349"/>
      <c r="G204" s="1352"/>
      <c r="H204" s="1352"/>
      <c r="I204" s="517" t="s">
        <v>1334</v>
      </c>
      <c r="J204" s="517">
        <v>73</v>
      </c>
      <c r="K204" s="517">
        <v>4640</v>
      </c>
      <c r="L204" s="517">
        <v>29</v>
      </c>
      <c r="M204" s="517">
        <v>34</v>
      </c>
      <c r="N204" s="11"/>
    </row>
    <row r="205" spans="2:14" ht="63.75" thickBot="1">
      <c r="B205" s="1346"/>
      <c r="C205" s="1346"/>
      <c r="D205" s="519"/>
      <c r="E205" s="1352"/>
      <c r="F205" s="1349"/>
      <c r="G205" s="1352"/>
      <c r="H205" s="1352"/>
      <c r="I205" s="517" t="s">
        <v>1335</v>
      </c>
      <c r="J205" s="517">
        <v>75</v>
      </c>
      <c r="K205" s="517">
        <v>4610</v>
      </c>
      <c r="L205" s="517">
        <v>23</v>
      </c>
      <c r="M205" s="517">
        <v>26</v>
      </c>
      <c r="N205" s="11"/>
    </row>
    <row r="206" spans="2:14" ht="42.75" thickBot="1">
      <c r="B206" s="1346"/>
      <c r="C206" s="1346"/>
      <c r="D206" s="519"/>
      <c r="E206" s="1352"/>
      <c r="F206" s="1349"/>
      <c r="G206" s="1352"/>
      <c r="H206" s="1352"/>
      <c r="I206" s="517" t="s">
        <v>1172</v>
      </c>
      <c r="J206" s="517">
        <v>78</v>
      </c>
      <c r="K206" s="517">
        <v>4260</v>
      </c>
      <c r="L206" s="517">
        <v>8</v>
      </c>
      <c r="M206" s="517">
        <v>1</v>
      </c>
      <c r="N206" s="11"/>
    </row>
    <row r="207" spans="2:14" ht="63.75" thickBot="1">
      <c r="B207" s="1346"/>
      <c r="C207" s="1346"/>
      <c r="D207" s="519"/>
      <c r="E207" s="1352"/>
      <c r="F207" s="1349"/>
      <c r="G207" s="1352"/>
      <c r="H207" s="1352"/>
      <c r="I207" s="517" t="s">
        <v>1336</v>
      </c>
      <c r="J207" s="517">
        <v>79</v>
      </c>
      <c r="K207" s="517">
        <v>4401</v>
      </c>
      <c r="L207" s="517">
        <v>32</v>
      </c>
      <c r="M207" s="517" t="s">
        <v>1337</v>
      </c>
      <c r="N207" s="11"/>
    </row>
    <row r="208" spans="2:14" ht="42.75" thickBot="1">
      <c r="B208" s="1346"/>
      <c r="C208" s="1346"/>
      <c r="D208" s="519"/>
      <c r="E208" s="1352"/>
      <c r="F208" s="1349"/>
      <c r="G208" s="1352"/>
      <c r="H208" s="1352"/>
      <c r="I208" s="517" t="s">
        <v>1338</v>
      </c>
      <c r="J208" s="517">
        <v>81</v>
      </c>
      <c r="K208" s="517">
        <v>4421</v>
      </c>
      <c r="L208" s="517">
        <v>53</v>
      </c>
      <c r="M208" s="517" t="s">
        <v>1339</v>
      </c>
      <c r="N208" s="11"/>
    </row>
    <row r="209" spans="2:14" ht="21.75" thickBot="1">
      <c r="B209" s="1346"/>
      <c r="C209" s="1346"/>
      <c r="D209" s="519"/>
      <c r="E209" s="1352"/>
      <c r="F209" s="1349"/>
      <c r="G209" s="1352"/>
      <c r="H209" s="1352"/>
      <c r="I209" s="517" t="s">
        <v>1340</v>
      </c>
      <c r="J209" s="517">
        <v>82</v>
      </c>
      <c r="K209" s="517">
        <v>4450</v>
      </c>
      <c r="L209" s="517">
        <v>72</v>
      </c>
      <c r="M209" s="517" t="s">
        <v>1341</v>
      </c>
      <c r="N209" s="11"/>
    </row>
    <row r="210" spans="2:14" ht="21.75" thickBot="1">
      <c r="B210" s="1346"/>
      <c r="C210" s="1346"/>
      <c r="D210" s="519"/>
      <c r="E210" s="1352"/>
      <c r="F210" s="1349"/>
      <c r="G210" s="1352"/>
      <c r="H210" s="1352"/>
      <c r="I210" s="517" t="s">
        <v>1176</v>
      </c>
      <c r="J210" s="517">
        <v>197</v>
      </c>
      <c r="K210" s="517">
        <v>4530</v>
      </c>
      <c r="L210" s="517">
        <v>38</v>
      </c>
      <c r="M210" s="517">
        <v>39</v>
      </c>
      <c r="N210" s="11"/>
    </row>
    <row r="211" spans="2:14" ht="105.75" thickBot="1">
      <c r="B211" s="1346"/>
      <c r="C211" s="1346"/>
      <c r="D211" s="519"/>
      <c r="E211" s="1352"/>
      <c r="F211" s="1349"/>
      <c r="G211" s="1352"/>
      <c r="H211" s="1352"/>
      <c r="I211" s="517" t="s">
        <v>1342</v>
      </c>
      <c r="J211" s="517">
        <v>68</v>
      </c>
      <c r="K211" s="517">
        <v>4500</v>
      </c>
      <c r="L211" s="517">
        <v>36</v>
      </c>
      <c r="M211" s="517">
        <v>5.25</v>
      </c>
      <c r="N211" s="11"/>
    </row>
    <row r="212" spans="2:14" ht="84.75" thickBot="1">
      <c r="B212" s="1346"/>
      <c r="C212" s="1346"/>
      <c r="D212" s="519"/>
      <c r="E212" s="1352"/>
      <c r="F212" s="1349"/>
      <c r="G212" s="1352"/>
      <c r="H212" s="1352"/>
      <c r="I212" s="517" t="s">
        <v>1343</v>
      </c>
      <c r="J212" s="517">
        <v>76</v>
      </c>
      <c r="K212" s="517">
        <v>4130</v>
      </c>
      <c r="L212" s="517">
        <v>31</v>
      </c>
      <c r="M212" s="517" t="s">
        <v>1344</v>
      </c>
      <c r="N212" s="11"/>
    </row>
    <row r="213" spans="2:14" ht="84.75" thickBot="1">
      <c r="B213" s="1346"/>
      <c r="C213" s="1346"/>
      <c r="D213" s="519"/>
      <c r="E213" s="1352"/>
      <c r="F213" s="1349"/>
      <c r="G213" s="1352"/>
      <c r="H213" s="1352"/>
      <c r="I213" s="517" t="s">
        <v>1345</v>
      </c>
      <c r="J213" s="517">
        <v>101</v>
      </c>
      <c r="K213" s="517">
        <v>4101</v>
      </c>
      <c r="L213" s="517">
        <v>24</v>
      </c>
      <c r="M213" s="517">
        <v>12.54</v>
      </c>
      <c r="N213" s="11"/>
    </row>
    <row r="214" spans="2:14" ht="42.75" thickBot="1">
      <c r="B214" s="1347"/>
      <c r="C214" s="1347"/>
      <c r="D214" s="520"/>
      <c r="E214" s="1353"/>
      <c r="F214" s="1350"/>
      <c r="G214" s="1353"/>
      <c r="H214" s="1353"/>
      <c r="I214" s="517" t="s">
        <v>1177</v>
      </c>
      <c r="J214" s="517">
        <v>213</v>
      </c>
      <c r="K214" s="517">
        <v>4580</v>
      </c>
      <c r="L214" s="517">
        <v>27</v>
      </c>
      <c r="M214" s="517">
        <v>5.25</v>
      </c>
      <c r="N214" s="11"/>
    </row>
    <row r="215" spans="2:14" ht="21.75" thickBot="1">
      <c r="B215" s="1345" t="s">
        <v>138</v>
      </c>
      <c r="C215" s="1351" t="s">
        <v>1346</v>
      </c>
      <c r="D215" s="516" t="s">
        <v>1347</v>
      </c>
      <c r="E215" s="1351" t="s">
        <v>1349</v>
      </c>
      <c r="F215" s="1348" t="s">
        <v>1980</v>
      </c>
      <c r="G215" s="516" t="s">
        <v>1105</v>
      </c>
      <c r="H215" s="1351">
        <v>224054</v>
      </c>
      <c r="I215" s="517" t="s">
        <v>1146</v>
      </c>
      <c r="J215" s="517">
        <v>319</v>
      </c>
      <c r="K215" s="517">
        <v>4902</v>
      </c>
      <c r="L215" s="517">
        <v>7</v>
      </c>
      <c r="M215" s="517">
        <v>15</v>
      </c>
      <c r="N215" s="11"/>
    </row>
    <row r="216" spans="2:14" ht="21.75" thickBot="1">
      <c r="B216" s="1346"/>
      <c r="C216" s="1352"/>
      <c r="D216" s="516" t="s">
        <v>1348</v>
      </c>
      <c r="E216" s="1352"/>
      <c r="F216" s="1349"/>
      <c r="G216" s="516" t="s">
        <v>999</v>
      </c>
      <c r="H216" s="1352"/>
      <c r="I216" s="517" t="s">
        <v>1217</v>
      </c>
      <c r="J216" s="517">
        <v>314</v>
      </c>
      <c r="K216" s="517">
        <v>4500</v>
      </c>
      <c r="L216" s="517">
        <v>17</v>
      </c>
      <c r="M216" s="517">
        <v>5</v>
      </c>
      <c r="N216" s="11"/>
    </row>
    <row r="217" spans="2:14" ht="21.75" thickBot="1">
      <c r="B217" s="1346"/>
      <c r="C217" s="1352"/>
      <c r="D217" s="519"/>
      <c r="E217" s="1352"/>
      <c r="F217" s="1349"/>
      <c r="G217" s="519"/>
      <c r="H217" s="1352"/>
      <c r="I217" s="517" t="s">
        <v>1151</v>
      </c>
      <c r="J217" s="517">
        <v>302</v>
      </c>
      <c r="K217" s="517">
        <v>4000</v>
      </c>
      <c r="L217" s="517">
        <v>26</v>
      </c>
      <c r="M217" s="517">
        <v>7</v>
      </c>
      <c r="N217" s="11"/>
    </row>
    <row r="218" spans="2:14" ht="21.75" thickBot="1">
      <c r="B218" s="1346"/>
      <c r="C218" s="1352"/>
      <c r="D218" s="519"/>
      <c r="E218" s="1352"/>
      <c r="F218" s="1349"/>
      <c r="G218" s="519"/>
      <c r="H218" s="1352"/>
      <c r="I218" s="517" t="s">
        <v>1155</v>
      </c>
      <c r="J218" s="517">
        <v>303</v>
      </c>
      <c r="K218" s="517">
        <v>4450</v>
      </c>
      <c r="L218" s="517">
        <v>24</v>
      </c>
      <c r="M218" s="517">
        <v>29</v>
      </c>
      <c r="N218" s="11"/>
    </row>
    <row r="219" spans="2:14" ht="21.75" thickBot="1">
      <c r="B219" s="1346"/>
      <c r="C219" s="1352"/>
      <c r="D219" s="519"/>
      <c r="E219" s="1352"/>
      <c r="F219" s="1349"/>
      <c r="G219" s="519"/>
      <c r="H219" s="1352"/>
      <c r="I219" s="517" t="s">
        <v>1154</v>
      </c>
      <c r="J219" s="517">
        <v>313</v>
      </c>
      <c r="K219" s="517">
        <v>4421</v>
      </c>
      <c r="L219" s="517">
        <v>4</v>
      </c>
      <c r="M219" s="517">
        <v>20</v>
      </c>
      <c r="N219" s="11"/>
    </row>
    <row r="220" spans="2:14" ht="21.75" thickBot="1">
      <c r="B220" s="1347"/>
      <c r="C220" s="1353"/>
      <c r="D220" s="520"/>
      <c r="E220" s="1353"/>
      <c r="F220" s="1350"/>
      <c r="G220" s="520"/>
      <c r="H220" s="1353"/>
      <c r="I220" s="517" t="s">
        <v>1153</v>
      </c>
      <c r="J220" s="517">
        <v>305</v>
      </c>
      <c r="K220" s="517">
        <v>4401</v>
      </c>
      <c r="L220" s="517">
        <v>7</v>
      </c>
      <c r="M220" s="517">
        <v>28</v>
      </c>
      <c r="N220" s="11"/>
    </row>
    <row r="221" spans="2:14" ht="42.75" thickBot="1">
      <c r="B221" s="1345" t="s">
        <v>144</v>
      </c>
      <c r="C221" s="1345" t="s">
        <v>76</v>
      </c>
      <c r="D221" s="516" t="s">
        <v>1350</v>
      </c>
      <c r="E221" s="516" t="s">
        <v>1352</v>
      </c>
      <c r="F221" s="1348" t="s">
        <v>1972</v>
      </c>
      <c r="G221" s="516" t="s">
        <v>1352</v>
      </c>
      <c r="H221" s="1351">
        <v>211011</v>
      </c>
      <c r="I221" s="517" t="s">
        <v>1146</v>
      </c>
      <c r="J221" s="518">
        <v>79</v>
      </c>
      <c r="K221" s="517">
        <v>4902</v>
      </c>
      <c r="L221" s="518">
        <v>10</v>
      </c>
      <c r="M221" s="518">
        <v>15</v>
      </c>
      <c r="N221" s="11"/>
    </row>
    <row r="222" spans="2:14" ht="42.75" thickBot="1">
      <c r="B222" s="1346"/>
      <c r="C222" s="1346"/>
      <c r="D222" s="516" t="s">
        <v>1351</v>
      </c>
      <c r="E222" s="516" t="s">
        <v>960</v>
      </c>
      <c r="F222" s="1349"/>
      <c r="G222" s="516" t="s">
        <v>960</v>
      </c>
      <c r="H222" s="1352"/>
      <c r="I222" s="517" t="s">
        <v>1172</v>
      </c>
      <c r="J222" s="518">
        <v>21</v>
      </c>
      <c r="K222" s="517">
        <v>4260</v>
      </c>
      <c r="L222" s="518">
        <v>8</v>
      </c>
      <c r="M222" s="518">
        <v>1</v>
      </c>
      <c r="N222" s="11"/>
    </row>
    <row r="223" spans="2:14" ht="42.75" thickBot="1">
      <c r="B223" s="1346"/>
      <c r="C223" s="1346"/>
      <c r="D223" s="519"/>
      <c r="E223" s="519"/>
      <c r="F223" s="1349"/>
      <c r="G223" s="519"/>
      <c r="H223" s="1352"/>
      <c r="I223" s="517" t="s">
        <v>1353</v>
      </c>
      <c r="J223" s="518">
        <v>22</v>
      </c>
      <c r="K223" s="517">
        <v>4000</v>
      </c>
      <c r="L223" s="518">
        <v>45</v>
      </c>
      <c r="M223" s="518">
        <v>7</v>
      </c>
      <c r="N223" s="11"/>
    </row>
    <row r="224" spans="2:14" ht="42.75" thickBot="1">
      <c r="B224" s="1346"/>
      <c r="C224" s="1346"/>
      <c r="D224" s="519"/>
      <c r="E224" s="519"/>
      <c r="F224" s="1349"/>
      <c r="G224" s="519"/>
      <c r="H224" s="1352"/>
      <c r="I224" s="517" t="s">
        <v>1354</v>
      </c>
      <c r="J224" s="518">
        <v>23</v>
      </c>
      <c r="K224" s="517">
        <v>4000</v>
      </c>
      <c r="L224" s="518">
        <v>53</v>
      </c>
      <c r="M224" s="518">
        <v>7</v>
      </c>
      <c r="N224" s="11"/>
    </row>
    <row r="225" spans="2:14" ht="21.75" thickBot="1">
      <c r="B225" s="1346"/>
      <c r="C225" s="1346"/>
      <c r="D225" s="519"/>
      <c r="E225" s="519"/>
      <c r="F225" s="1349"/>
      <c r="G225" s="519"/>
      <c r="H225" s="1352"/>
      <c r="I225" s="517" t="s">
        <v>1148</v>
      </c>
      <c r="J225" s="518">
        <v>24</v>
      </c>
      <c r="K225" s="517">
        <v>4500</v>
      </c>
      <c r="L225" s="518">
        <v>37</v>
      </c>
      <c r="M225" s="518">
        <v>5</v>
      </c>
      <c r="N225" s="11"/>
    </row>
    <row r="226" spans="2:14" ht="42.75" thickBot="1">
      <c r="B226" s="1346"/>
      <c r="C226" s="1346"/>
      <c r="D226" s="519"/>
      <c r="E226" s="519"/>
      <c r="F226" s="1349"/>
      <c r="G226" s="519"/>
      <c r="H226" s="1352"/>
      <c r="I226" s="517" t="s">
        <v>1149</v>
      </c>
      <c r="J226" s="518">
        <v>26</v>
      </c>
      <c r="K226" s="517">
        <v>4580</v>
      </c>
      <c r="L226" s="518">
        <v>48</v>
      </c>
      <c r="M226" s="518">
        <v>25</v>
      </c>
      <c r="N226" s="11"/>
    </row>
    <row r="227" spans="2:14" ht="21.75" thickBot="1">
      <c r="B227" s="1346"/>
      <c r="C227" s="1346"/>
      <c r="D227" s="519"/>
      <c r="E227" s="519"/>
      <c r="F227" s="1349"/>
      <c r="G227" s="519"/>
      <c r="H227" s="1352"/>
      <c r="I227" s="517" t="s">
        <v>1153</v>
      </c>
      <c r="J227" s="518">
        <v>28</v>
      </c>
      <c r="K227" s="517">
        <v>4401</v>
      </c>
      <c r="L227" s="518">
        <v>42</v>
      </c>
      <c r="M227" s="518">
        <v>28</v>
      </c>
      <c r="N227" s="11"/>
    </row>
    <row r="228" spans="2:14" ht="42.75" thickBot="1">
      <c r="B228" s="1346"/>
      <c r="C228" s="1346"/>
      <c r="D228" s="519"/>
      <c r="E228" s="519"/>
      <c r="F228" s="1349"/>
      <c r="G228" s="519"/>
      <c r="H228" s="1352"/>
      <c r="I228" s="517" t="s">
        <v>1355</v>
      </c>
      <c r="J228" s="518">
        <v>29</v>
      </c>
      <c r="K228" s="517">
        <v>4421</v>
      </c>
      <c r="L228" s="518">
        <v>30</v>
      </c>
      <c r="M228" s="518">
        <v>20</v>
      </c>
      <c r="N228" s="11"/>
    </row>
    <row r="229" spans="2:14" ht="21.75" thickBot="1">
      <c r="B229" s="1347"/>
      <c r="C229" s="1347"/>
      <c r="D229" s="520"/>
      <c r="E229" s="520"/>
      <c r="F229" s="1350"/>
      <c r="G229" s="520"/>
      <c r="H229" s="1353"/>
      <c r="I229" s="517" t="s">
        <v>1356</v>
      </c>
      <c r="J229" s="518">
        <v>30</v>
      </c>
      <c r="K229" s="517">
        <v>4450</v>
      </c>
      <c r="L229" s="518">
        <v>70</v>
      </c>
      <c r="M229" s="518">
        <v>29</v>
      </c>
      <c r="N229" s="11"/>
    </row>
    <row r="230" spans="2:14" ht="42.75" thickBot="1">
      <c r="B230" s="1345" t="s">
        <v>1357</v>
      </c>
      <c r="C230" s="1345" t="s">
        <v>76</v>
      </c>
      <c r="D230" s="1351" t="s">
        <v>1358</v>
      </c>
      <c r="E230" s="516" t="s">
        <v>1359</v>
      </c>
      <c r="F230" s="1348" t="s">
        <v>1981</v>
      </c>
      <c r="G230" s="516" t="s">
        <v>1360</v>
      </c>
      <c r="H230" s="1351">
        <v>211011</v>
      </c>
      <c r="I230" s="517" t="s">
        <v>1160</v>
      </c>
      <c r="J230" s="517">
        <v>12</v>
      </c>
      <c r="K230" s="517">
        <v>4900</v>
      </c>
      <c r="L230" s="517">
        <v>3</v>
      </c>
      <c r="M230" s="517" t="s">
        <v>1361</v>
      </c>
      <c r="N230" s="11"/>
    </row>
    <row r="231" spans="2:14" ht="42.75" thickBot="1">
      <c r="B231" s="1346"/>
      <c r="C231" s="1346"/>
      <c r="D231" s="1352"/>
      <c r="E231" s="516" t="s">
        <v>87</v>
      </c>
      <c r="F231" s="1349"/>
      <c r="G231" s="516" t="s">
        <v>87</v>
      </c>
      <c r="H231" s="1352"/>
      <c r="I231" s="517" t="s">
        <v>1172</v>
      </c>
      <c r="J231" s="517">
        <v>7</v>
      </c>
      <c r="K231" s="517">
        <v>4260</v>
      </c>
      <c r="L231" s="517">
        <v>6</v>
      </c>
      <c r="M231" s="517">
        <v>1</v>
      </c>
      <c r="N231" s="11"/>
    </row>
    <row r="232" spans="2:14" ht="21.75" thickBot="1">
      <c r="B232" s="1346"/>
      <c r="C232" s="1346"/>
      <c r="D232" s="1352"/>
      <c r="E232" s="519"/>
      <c r="F232" s="1349"/>
      <c r="G232" s="519"/>
      <c r="H232" s="1352"/>
      <c r="I232" s="517" t="s">
        <v>1151</v>
      </c>
      <c r="J232" s="517">
        <v>1</v>
      </c>
      <c r="K232" s="517">
        <v>4000</v>
      </c>
      <c r="L232" s="517">
        <v>29</v>
      </c>
      <c r="M232" s="517">
        <v>7</v>
      </c>
      <c r="N232" s="11"/>
    </row>
    <row r="233" spans="2:14" ht="21.75" thickBot="1">
      <c r="B233" s="1346"/>
      <c r="C233" s="1346"/>
      <c r="D233" s="1352"/>
      <c r="E233" s="519"/>
      <c r="F233" s="1349"/>
      <c r="G233" s="519"/>
      <c r="H233" s="1352"/>
      <c r="I233" s="517" t="s">
        <v>1183</v>
      </c>
      <c r="J233" s="517">
        <v>4</v>
      </c>
      <c r="K233" s="517">
        <v>4100</v>
      </c>
      <c r="L233" s="517">
        <v>50</v>
      </c>
      <c r="M233" s="517">
        <v>53</v>
      </c>
      <c r="N233" s="11"/>
    </row>
    <row r="234" spans="2:14" ht="21.75" thickBot="1">
      <c r="B234" s="1346"/>
      <c r="C234" s="1346"/>
      <c r="D234" s="1352"/>
      <c r="E234" s="519"/>
      <c r="F234" s="1349"/>
      <c r="G234" s="519"/>
      <c r="H234" s="1352"/>
      <c r="I234" s="517" t="s">
        <v>1188</v>
      </c>
      <c r="J234" s="517">
        <v>10</v>
      </c>
      <c r="K234" s="517">
        <v>4600</v>
      </c>
      <c r="L234" s="517">
        <v>21</v>
      </c>
      <c r="M234" s="517">
        <v>23</v>
      </c>
      <c r="N234" s="11"/>
    </row>
    <row r="235" spans="2:14" ht="21.75" thickBot="1">
      <c r="B235" s="1347"/>
      <c r="C235" s="1347"/>
      <c r="D235" s="1353"/>
      <c r="E235" s="520"/>
      <c r="F235" s="1350"/>
      <c r="G235" s="520"/>
      <c r="H235" s="1353"/>
      <c r="I235" s="517" t="s">
        <v>1209</v>
      </c>
      <c r="J235" s="517">
        <v>11</v>
      </c>
      <c r="K235" s="517">
        <v>4610</v>
      </c>
      <c r="L235" s="517">
        <v>27</v>
      </c>
      <c r="M235" s="517">
        <v>26</v>
      </c>
      <c r="N235" s="11"/>
    </row>
    <row r="236" spans="2:14" ht="21.75" thickBot="1">
      <c r="B236" s="1351" t="s">
        <v>152</v>
      </c>
      <c r="C236" s="1351" t="s">
        <v>95</v>
      </c>
      <c r="D236" s="1351" t="s">
        <v>1362</v>
      </c>
      <c r="E236" s="516" t="s">
        <v>97</v>
      </c>
      <c r="F236" s="1348" t="s">
        <v>1977</v>
      </c>
      <c r="G236" s="516" t="s">
        <v>97</v>
      </c>
      <c r="H236" s="1351">
        <v>210011</v>
      </c>
      <c r="I236" s="517" t="s">
        <v>1148</v>
      </c>
      <c r="J236" s="517">
        <v>2</v>
      </c>
      <c r="K236" s="517">
        <v>4500</v>
      </c>
      <c r="L236" s="518">
        <v>30</v>
      </c>
      <c r="M236" s="518">
        <v>5</v>
      </c>
      <c r="N236" s="11"/>
    </row>
    <row r="237" spans="2:14" ht="42.75" thickBot="1">
      <c r="B237" s="1352"/>
      <c r="C237" s="1352"/>
      <c r="D237" s="1352"/>
      <c r="E237" s="516" t="s">
        <v>98</v>
      </c>
      <c r="F237" s="1349"/>
      <c r="G237" s="516" t="s">
        <v>98</v>
      </c>
      <c r="H237" s="1352"/>
      <c r="I237" s="517" t="s">
        <v>1363</v>
      </c>
      <c r="J237" s="517">
        <v>14</v>
      </c>
      <c r="K237" s="517">
        <v>4580</v>
      </c>
      <c r="L237" s="517">
        <v>26</v>
      </c>
      <c r="M237" s="517">
        <v>25</v>
      </c>
      <c r="N237" s="11"/>
    </row>
    <row r="238" spans="2:14" ht="21.75" thickBot="1">
      <c r="B238" s="1352"/>
      <c r="C238" s="1352"/>
      <c r="D238" s="1352"/>
      <c r="E238" s="519"/>
      <c r="F238" s="1349"/>
      <c r="G238" s="519"/>
      <c r="H238" s="1352"/>
      <c r="I238" s="517" t="s">
        <v>1209</v>
      </c>
      <c r="J238" s="517">
        <v>6</v>
      </c>
      <c r="K238" s="517">
        <v>4610</v>
      </c>
      <c r="L238" s="517">
        <v>20</v>
      </c>
      <c r="M238" s="517">
        <v>26</v>
      </c>
      <c r="N238" s="11"/>
    </row>
    <row r="239" spans="2:14" ht="21.75" thickBot="1">
      <c r="B239" s="1352"/>
      <c r="C239" s="1352"/>
      <c r="D239" s="1352"/>
      <c r="E239" s="519"/>
      <c r="F239" s="1349"/>
      <c r="G239" s="519"/>
      <c r="H239" s="1352"/>
      <c r="I239" s="517" t="s">
        <v>1364</v>
      </c>
      <c r="J239" s="517">
        <v>7</v>
      </c>
      <c r="K239" s="517">
        <v>4260</v>
      </c>
      <c r="L239" s="518">
        <v>7</v>
      </c>
      <c r="M239" s="518">
        <v>1</v>
      </c>
      <c r="N239" s="11"/>
    </row>
    <row r="240" spans="2:14" ht="21.75" thickBot="1">
      <c r="B240" s="1352"/>
      <c r="C240" s="1352"/>
      <c r="D240" s="1352"/>
      <c r="E240" s="519"/>
      <c r="F240" s="1349"/>
      <c r="G240" s="519"/>
      <c r="H240" s="1352"/>
      <c r="I240" s="517" t="s">
        <v>1365</v>
      </c>
      <c r="J240" s="517">
        <v>3</v>
      </c>
      <c r="K240" s="517">
        <v>4450</v>
      </c>
      <c r="L240" s="518">
        <v>31</v>
      </c>
      <c r="M240" s="518" t="s">
        <v>1366</v>
      </c>
      <c r="N240" s="11"/>
    </row>
    <row r="241" spans="2:14" ht="21.75" thickBot="1">
      <c r="B241" s="1352"/>
      <c r="C241" s="1352"/>
      <c r="D241" s="1352"/>
      <c r="E241" s="519"/>
      <c r="F241" s="1349"/>
      <c r="G241" s="519"/>
      <c r="H241" s="1352"/>
      <c r="I241" s="517" t="s">
        <v>1367</v>
      </c>
      <c r="J241" s="517">
        <v>17</v>
      </c>
      <c r="K241" s="517">
        <v>4300</v>
      </c>
      <c r="L241" s="518">
        <v>20</v>
      </c>
      <c r="M241" s="518">
        <v>25.33</v>
      </c>
      <c r="N241" s="11"/>
    </row>
    <row r="242" spans="2:14" ht="21.75" thickBot="1">
      <c r="B242" s="1352"/>
      <c r="C242" s="1352"/>
      <c r="D242" s="1352"/>
      <c r="E242" s="519"/>
      <c r="F242" s="1349"/>
      <c r="G242" s="519"/>
      <c r="H242" s="1352"/>
      <c r="I242" s="517" t="s">
        <v>1150</v>
      </c>
      <c r="J242" s="517">
        <v>68</v>
      </c>
      <c r="K242" s="517">
        <v>4220</v>
      </c>
      <c r="L242" s="518">
        <v>21</v>
      </c>
      <c r="M242" s="518">
        <v>22</v>
      </c>
      <c r="N242" s="11"/>
    </row>
    <row r="243" spans="2:14" ht="21.75" thickBot="1">
      <c r="B243" s="1352"/>
      <c r="C243" s="1352"/>
      <c r="D243" s="1352"/>
      <c r="E243" s="519"/>
      <c r="F243" s="1349"/>
      <c r="G243" s="519"/>
      <c r="H243" s="1352"/>
      <c r="I243" s="517" t="s">
        <v>1188</v>
      </c>
      <c r="J243" s="517">
        <v>64</v>
      </c>
      <c r="K243" s="517">
        <v>4600</v>
      </c>
      <c r="L243" s="518">
        <v>10</v>
      </c>
      <c r="M243" s="518">
        <v>23</v>
      </c>
      <c r="N243" s="11"/>
    </row>
    <row r="244" spans="2:14" ht="18" customHeight="1">
      <c r="B244" s="1352"/>
      <c r="C244" s="1352"/>
      <c r="D244" s="1352"/>
      <c r="E244" s="519"/>
      <c r="F244" s="1349"/>
      <c r="G244" s="519"/>
      <c r="H244" s="1352"/>
      <c r="I244" s="1351" t="s">
        <v>1153</v>
      </c>
      <c r="J244" s="1351">
        <v>5</v>
      </c>
      <c r="K244" s="1351">
        <v>4401</v>
      </c>
      <c r="L244" s="1345">
        <v>20</v>
      </c>
      <c r="M244" s="1345">
        <v>28</v>
      </c>
      <c r="N244" s="1357"/>
    </row>
    <row r="245" spans="2:14" ht="21.75" thickBot="1">
      <c r="B245" s="1352"/>
      <c r="C245" s="1352"/>
      <c r="D245" s="1352"/>
      <c r="E245" s="519"/>
      <c r="F245" s="1349"/>
      <c r="G245" s="519"/>
      <c r="H245" s="1352"/>
      <c r="I245" s="1353"/>
      <c r="J245" s="1353"/>
      <c r="K245" s="1353"/>
      <c r="L245" s="1347"/>
      <c r="M245" s="1347"/>
      <c r="N245" s="1357"/>
    </row>
    <row r="246" spans="2:14" ht="29.25" customHeight="1">
      <c r="B246" s="1352"/>
      <c r="C246" s="1352"/>
      <c r="D246" s="1352"/>
      <c r="E246" s="519"/>
      <c r="F246" s="1349"/>
      <c r="G246" s="519"/>
      <c r="H246" s="1352"/>
      <c r="I246" s="1351" t="s">
        <v>1368</v>
      </c>
      <c r="J246" s="1351">
        <v>47</v>
      </c>
      <c r="K246" s="1351">
        <v>5160</v>
      </c>
      <c r="L246" s="1345">
        <v>40</v>
      </c>
      <c r="M246" s="1345">
        <v>48</v>
      </c>
      <c r="N246" s="1357"/>
    </row>
    <row r="247" spans="2:14" ht="21.75" thickBot="1">
      <c r="B247" s="1353"/>
      <c r="C247" s="1353"/>
      <c r="D247" s="1353"/>
      <c r="E247" s="520"/>
      <c r="F247" s="1350"/>
      <c r="G247" s="520"/>
      <c r="H247" s="1353"/>
      <c r="I247" s="1353"/>
      <c r="J247" s="1353"/>
      <c r="K247" s="1353"/>
      <c r="L247" s="1347"/>
      <c r="M247" s="1347"/>
      <c r="N247" s="1357"/>
    </row>
    <row r="248" spans="2:14" ht="21">
      <c r="B248" s="1345" t="s">
        <v>156</v>
      </c>
      <c r="C248" s="1345" t="s">
        <v>100</v>
      </c>
      <c r="D248" s="1351" t="s">
        <v>1369</v>
      </c>
      <c r="E248" s="516" t="s">
        <v>933</v>
      </c>
      <c r="F248" s="1348" t="s">
        <v>602</v>
      </c>
      <c r="G248" s="516" t="s">
        <v>933</v>
      </c>
      <c r="H248" s="1351">
        <v>202021</v>
      </c>
      <c r="I248" s="1351" t="s">
        <v>1240</v>
      </c>
      <c r="J248" s="1345">
        <v>9</v>
      </c>
      <c r="K248" s="1345">
        <v>4900</v>
      </c>
      <c r="L248" s="1345">
        <v>0</v>
      </c>
      <c r="M248" s="516" t="s">
        <v>1370</v>
      </c>
      <c r="N248" s="1357"/>
    </row>
    <row r="249" spans="2:14" ht="21.75" thickBot="1">
      <c r="B249" s="1346"/>
      <c r="C249" s="1346"/>
      <c r="D249" s="1352"/>
      <c r="E249" s="516" t="s">
        <v>101</v>
      </c>
      <c r="F249" s="1349"/>
      <c r="G249" s="516" t="s">
        <v>101</v>
      </c>
      <c r="H249" s="1352"/>
      <c r="I249" s="1353"/>
      <c r="J249" s="1347"/>
      <c r="K249" s="1347"/>
      <c r="L249" s="1347"/>
      <c r="M249" s="517" t="s">
        <v>1371</v>
      </c>
      <c r="N249" s="1357"/>
    </row>
    <row r="250" spans="2:14" ht="21.75" thickBot="1">
      <c r="B250" s="1346"/>
      <c r="C250" s="1346"/>
      <c r="D250" s="1352"/>
      <c r="E250" s="519"/>
      <c r="F250" s="1349"/>
      <c r="G250" s="519"/>
      <c r="H250" s="1352"/>
      <c r="I250" s="517" t="s">
        <v>1217</v>
      </c>
      <c r="J250" s="518">
        <v>2</v>
      </c>
      <c r="K250" s="518">
        <v>4500</v>
      </c>
      <c r="L250" s="518">
        <v>30</v>
      </c>
      <c r="M250" s="517">
        <v>5</v>
      </c>
      <c r="N250" s="11"/>
    </row>
    <row r="251" spans="2:14" ht="21.75" thickBot="1">
      <c r="B251" s="1346"/>
      <c r="C251" s="1346"/>
      <c r="D251" s="1352"/>
      <c r="E251" s="519"/>
      <c r="F251" s="1349"/>
      <c r="G251" s="519"/>
      <c r="H251" s="1352"/>
      <c r="I251" s="517" t="s">
        <v>1250</v>
      </c>
      <c r="J251" s="518">
        <v>1</v>
      </c>
      <c r="K251" s="518">
        <v>4000</v>
      </c>
      <c r="L251" s="518">
        <v>48</v>
      </c>
      <c r="M251" s="517">
        <v>7</v>
      </c>
      <c r="N251" s="11"/>
    </row>
    <row r="252" spans="2:14" ht="21.75" thickBot="1">
      <c r="B252" s="1346"/>
      <c r="C252" s="1346"/>
      <c r="D252" s="1352"/>
      <c r="E252" s="519"/>
      <c r="F252" s="1349"/>
      <c r="G252" s="519"/>
      <c r="H252" s="1352"/>
      <c r="I252" s="517" t="s">
        <v>1356</v>
      </c>
      <c r="J252" s="518">
        <v>3</v>
      </c>
      <c r="K252" s="518">
        <v>4450</v>
      </c>
      <c r="L252" s="518">
        <v>26</v>
      </c>
      <c r="M252" s="517">
        <v>29</v>
      </c>
      <c r="N252" s="11"/>
    </row>
    <row r="253" spans="2:14" ht="21.75" thickBot="1">
      <c r="B253" s="1346"/>
      <c r="C253" s="1346"/>
      <c r="D253" s="1352"/>
      <c r="E253" s="519"/>
      <c r="F253" s="1349"/>
      <c r="G253" s="519"/>
      <c r="H253" s="1352"/>
      <c r="I253" s="517" t="s">
        <v>1153</v>
      </c>
      <c r="J253" s="518">
        <v>28</v>
      </c>
      <c r="K253" s="518">
        <v>4401</v>
      </c>
      <c r="L253" s="518">
        <v>21</v>
      </c>
      <c r="M253" s="517">
        <v>28.2</v>
      </c>
      <c r="N253" s="11"/>
    </row>
    <row r="254" spans="2:14" ht="21.75" thickBot="1">
      <c r="B254" s="1347"/>
      <c r="C254" s="1347"/>
      <c r="D254" s="1353"/>
      <c r="E254" s="520"/>
      <c r="F254" s="1350"/>
      <c r="G254" s="520"/>
      <c r="H254" s="1353"/>
      <c r="I254" s="517" t="s">
        <v>1188</v>
      </c>
      <c r="J254" s="518">
        <v>26</v>
      </c>
      <c r="K254" s="518">
        <v>4600</v>
      </c>
      <c r="L254" s="518">
        <v>19</v>
      </c>
      <c r="M254" s="517">
        <v>23</v>
      </c>
      <c r="N254" s="11"/>
    </row>
    <row r="255" spans="2:14" ht="21.75" thickBot="1">
      <c r="B255" s="1345" t="s">
        <v>161</v>
      </c>
      <c r="C255" s="1351" t="s">
        <v>114</v>
      </c>
      <c r="D255" s="1351" t="s">
        <v>1372</v>
      </c>
      <c r="E255" s="516" t="s">
        <v>1373</v>
      </c>
      <c r="F255" s="1348" t="s">
        <v>1982</v>
      </c>
      <c r="G255" s="516" t="s">
        <v>1373</v>
      </c>
      <c r="H255" s="1351">
        <v>264029</v>
      </c>
      <c r="I255" s="517" t="s">
        <v>1160</v>
      </c>
      <c r="J255" s="518">
        <v>14</v>
      </c>
      <c r="K255" s="518">
        <v>4900</v>
      </c>
      <c r="L255" s="518">
        <v>4</v>
      </c>
      <c r="M255" s="518" t="s">
        <v>1375</v>
      </c>
      <c r="N255" s="11"/>
    </row>
    <row r="256" spans="2:14" ht="42.75" thickBot="1">
      <c r="B256" s="1346"/>
      <c r="C256" s="1352"/>
      <c r="D256" s="1352"/>
      <c r="E256" s="516" t="s">
        <v>1374</v>
      </c>
      <c r="F256" s="1349"/>
      <c r="G256" s="516" t="s">
        <v>1374</v>
      </c>
      <c r="H256" s="1352"/>
      <c r="I256" s="517" t="s">
        <v>1172</v>
      </c>
      <c r="J256" s="518">
        <v>36</v>
      </c>
      <c r="K256" s="518">
        <v>4260</v>
      </c>
      <c r="L256" s="518">
        <v>7</v>
      </c>
      <c r="M256" s="518">
        <v>1</v>
      </c>
      <c r="N256" s="11"/>
    </row>
    <row r="257" spans="2:14" ht="21.75" thickBot="1">
      <c r="B257" s="1346"/>
      <c r="C257" s="1352"/>
      <c r="D257" s="1352"/>
      <c r="E257" s="519"/>
      <c r="F257" s="1349"/>
      <c r="G257" s="519"/>
      <c r="H257" s="1352"/>
      <c r="I257" s="517" t="s">
        <v>1376</v>
      </c>
      <c r="J257" s="517">
        <v>3</v>
      </c>
      <c r="K257" s="517">
        <v>4670</v>
      </c>
      <c r="L257" s="517">
        <v>5</v>
      </c>
      <c r="M257" s="517">
        <v>5</v>
      </c>
      <c r="N257" s="11"/>
    </row>
    <row r="258" spans="2:14" ht="63.75" thickBot="1">
      <c r="B258" s="1346"/>
      <c r="C258" s="1352"/>
      <c r="D258" s="1352"/>
      <c r="E258" s="519"/>
      <c r="F258" s="1349"/>
      <c r="G258" s="519"/>
      <c r="H258" s="1352"/>
      <c r="I258" s="517" t="s">
        <v>1377</v>
      </c>
      <c r="J258" s="518">
        <v>32</v>
      </c>
      <c r="K258" s="518">
        <v>4270</v>
      </c>
      <c r="L258" s="518">
        <v>50</v>
      </c>
      <c r="M258" s="518">
        <v>42</v>
      </c>
      <c r="N258" s="11"/>
    </row>
    <row r="259" spans="2:14" ht="63.75" thickBot="1">
      <c r="B259" s="1346"/>
      <c r="C259" s="1352"/>
      <c r="D259" s="1352"/>
      <c r="E259" s="519"/>
      <c r="F259" s="1349"/>
      <c r="G259" s="519"/>
      <c r="H259" s="1352"/>
      <c r="I259" s="517" t="s">
        <v>1378</v>
      </c>
      <c r="J259" s="518">
        <v>33</v>
      </c>
      <c r="K259" s="518">
        <v>4270</v>
      </c>
      <c r="L259" s="518">
        <v>30</v>
      </c>
      <c r="M259" s="518">
        <v>42</v>
      </c>
      <c r="N259" s="11"/>
    </row>
    <row r="260" spans="2:14" ht="21.75" thickBot="1">
      <c r="B260" s="1346"/>
      <c r="C260" s="1352"/>
      <c r="D260" s="1352"/>
      <c r="E260" s="519"/>
      <c r="F260" s="1349"/>
      <c r="G260" s="519"/>
      <c r="H260" s="1352"/>
      <c r="I260" s="517" t="s">
        <v>1379</v>
      </c>
      <c r="J260" s="518">
        <v>34</v>
      </c>
      <c r="K260" s="518">
        <v>4270</v>
      </c>
      <c r="L260" s="518">
        <v>62</v>
      </c>
      <c r="M260" s="518">
        <v>42</v>
      </c>
      <c r="N260" s="11"/>
    </row>
    <row r="261" spans="2:14" ht="21.75" thickBot="1">
      <c r="B261" s="1346"/>
      <c r="C261" s="1352"/>
      <c r="D261" s="1352"/>
      <c r="E261" s="519"/>
      <c r="F261" s="1349"/>
      <c r="G261" s="519"/>
      <c r="H261" s="1352"/>
      <c r="I261" s="517" t="s">
        <v>1380</v>
      </c>
      <c r="J261" s="518">
        <v>101</v>
      </c>
      <c r="K261" s="518">
        <v>4242</v>
      </c>
      <c r="L261" s="518">
        <v>69</v>
      </c>
      <c r="M261" s="518">
        <v>24</v>
      </c>
      <c r="N261" s="11"/>
    </row>
    <row r="262" spans="2:14" ht="42.75" thickBot="1">
      <c r="B262" s="1346"/>
      <c r="C262" s="1352"/>
      <c r="D262" s="1352"/>
      <c r="E262" s="519"/>
      <c r="F262" s="1349"/>
      <c r="G262" s="519"/>
      <c r="H262" s="1352"/>
      <c r="I262" s="517" t="s">
        <v>1381</v>
      </c>
      <c r="J262" s="518">
        <v>101</v>
      </c>
      <c r="K262" s="518">
        <v>4270</v>
      </c>
      <c r="L262" s="518">
        <v>40</v>
      </c>
      <c r="M262" s="518">
        <v>42</v>
      </c>
      <c r="N262" s="11"/>
    </row>
    <row r="263" spans="2:14" ht="21.75" thickBot="1">
      <c r="B263" s="1346"/>
      <c r="C263" s="1352"/>
      <c r="D263" s="1352"/>
      <c r="E263" s="519"/>
      <c r="F263" s="1349"/>
      <c r="G263" s="519"/>
      <c r="H263" s="1352"/>
      <c r="I263" s="517" t="s">
        <v>1382</v>
      </c>
      <c r="J263" s="518">
        <v>103</v>
      </c>
      <c r="K263" s="518">
        <v>4270</v>
      </c>
      <c r="L263" s="518">
        <v>41</v>
      </c>
      <c r="M263" s="518">
        <v>42</v>
      </c>
      <c r="N263" s="11"/>
    </row>
    <row r="264" spans="2:14" ht="21.75" thickBot="1">
      <c r="B264" s="1346"/>
      <c r="C264" s="1352"/>
      <c r="D264" s="1352"/>
      <c r="E264" s="519"/>
      <c r="F264" s="1349"/>
      <c r="G264" s="519"/>
      <c r="H264" s="1352"/>
      <c r="I264" s="517" t="s">
        <v>1250</v>
      </c>
      <c r="J264" s="518">
        <v>30</v>
      </c>
      <c r="K264" s="518">
        <v>4000</v>
      </c>
      <c r="L264" s="518">
        <v>39</v>
      </c>
      <c r="M264" s="518">
        <v>7.42</v>
      </c>
      <c r="N264" s="11"/>
    </row>
    <row r="265" spans="2:14" ht="63.75" thickBot="1">
      <c r="B265" s="1347"/>
      <c r="C265" s="1353"/>
      <c r="D265" s="1353"/>
      <c r="E265" s="520"/>
      <c r="F265" s="1350"/>
      <c r="G265" s="520"/>
      <c r="H265" s="1353"/>
      <c r="I265" s="517" t="s">
        <v>1383</v>
      </c>
      <c r="J265" s="518">
        <v>1</v>
      </c>
      <c r="K265" s="518">
        <v>4520</v>
      </c>
      <c r="L265" s="518">
        <v>53</v>
      </c>
      <c r="M265" s="518">
        <v>4</v>
      </c>
      <c r="N265" s="11"/>
    </row>
    <row r="266" spans="2:14" ht="21.75" thickBot="1">
      <c r="B266" s="1345" t="s">
        <v>164</v>
      </c>
      <c r="C266" s="1351" t="s">
        <v>114</v>
      </c>
      <c r="D266" s="516" t="s">
        <v>118</v>
      </c>
      <c r="E266" s="516" t="s">
        <v>1385</v>
      </c>
      <c r="F266" s="1348" t="s">
        <v>1983</v>
      </c>
      <c r="G266" s="516" t="s">
        <v>1385</v>
      </c>
      <c r="H266" s="1351">
        <v>264039</v>
      </c>
      <c r="I266" s="517" t="s">
        <v>1387</v>
      </c>
      <c r="J266" s="518">
        <v>6</v>
      </c>
      <c r="K266" s="518">
        <v>4421</v>
      </c>
      <c r="L266" s="518">
        <v>64</v>
      </c>
      <c r="M266" s="518" t="s">
        <v>1339</v>
      </c>
      <c r="N266" s="11"/>
    </row>
    <row r="267" spans="2:14" ht="21.75" thickBot="1">
      <c r="B267" s="1346"/>
      <c r="C267" s="1352"/>
      <c r="D267" s="516" t="s">
        <v>1384</v>
      </c>
      <c r="E267" s="516" t="s">
        <v>121</v>
      </c>
      <c r="F267" s="1349"/>
      <c r="G267" s="516" t="s">
        <v>121</v>
      </c>
      <c r="H267" s="1352"/>
      <c r="I267" s="517" t="s">
        <v>1365</v>
      </c>
      <c r="J267" s="518">
        <v>8</v>
      </c>
      <c r="K267" s="518">
        <v>4450</v>
      </c>
      <c r="L267" s="518">
        <v>112</v>
      </c>
      <c r="M267" s="518" t="s">
        <v>1388</v>
      </c>
      <c r="N267" s="11"/>
    </row>
    <row r="268" spans="2:14" ht="42.75" thickBot="1">
      <c r="B268" s="1346"/>
      <c r="C268" s="1352"/>
      <c r="D268" s="516" t="s">
        <v>973</v>
      </c>
      <c r="E268" s="519"/>
      <c r="F268" s="1349"/>
      <c r="G268" s="516" t="s">
        <v>1386</v>
      </c>
      <c r="H268" s="1352"/>
      <c r="I268" s="517" t="s">
        <v>1389</v>
      </c>
      <c r="J268" s="518">
        <v>10</v>
      </c>
      <c r="K268" s="518">
        <v>4000</v>
      </c>
      <c r="L268" s="518">
        <v>76</v>
      </c>
      <c r="M268" s="518" t="s">
        <v>1390</v>
      </c>
      <c r="N268" s="11"/>
    </row>
    <row r="269" spans="2:14" ht="42.75" thickBot="1">
      <c r="B269" s="1347"/>
      <c r="C269" s="1353"/>
      <c r="D269" s="520"/>
      <c r="E269" s="520"/>
      <c r="F269" s="1350"/>
      <c r="G269" s="520"/>
      <c r="H269" s="1353"/>
      <c r="I269" s="517" t="s">
        <v>1391</v>
      </c>
      <c r="J269" s="518">
        <v>12</v>
      </c>
      <c r="K269" s="518">
        <v>4401</v>
      </c>
      <c r="L269" s="518">
        <v>26</v>
      </c>
      <c r="M269" s="518" t="s">
        <v>1392</v>
      </c>
      <c r="N269" s="11"/>
    </row>
    <row r="270" spans="2:14" ht="42.75" thickBot="1">
      <c r="B270" s="1345" t="s">
        <v>172</v>
      </c>
      <c r="C270" s="1351" t="s">
        <v>114</v>
      </c>
      <c r="D270" s="516" t="s">
        <v>1393</v>
      </c>
      <c r="E270" s="516" t="s">
        <v>1395</v>
      </c>
      <c r="F270" s="1354" t="s">
        <v>1984</v>
      </c>
      <c r="G270" s="516" t="s">
        <v>1395</v>
      </c>
      <c r="H270" s="1351">
        <v>264069</v>
      </c>
      <c r="I270" s="517" t="s">
        <v>1160</v>
      </c>
      <c r="J270" s="517">
        <v>1</v>
      </c>
      <c r="K270" s="517">
        <v>4900</v>
      </c>
      <c r="L270" s="517">
        <v>0</v>
      </c>
      <c r="M270" s="517">
        <v>15</v>
      </c>
      <c r="N270" s="11"/>
    </row>
    <row r="271" spans="2:14" ht="42.75" thickBot="1">
      <c r="B271" s="1346"/>
      <c r="C271" s="1352"/>
      <c r="D271" s="516" t="s">
        <v>1394</v>
      </c>
      <c r="E271" s="516" t="s">
        <v>123</v>
      </c>
      <c r="F271" s="1355"/>
      <c r="G271" s="516" t="s">
        <v>123</v>
      </c>
      <c r="H271" s="1352"/>
      <c r="I271" s="517" t="s">
        <v>1172</v>
      </c>
      <c r="J271" s="517">
        <v>8</v>
      </c>
      <c r="K271" s="517">
        <v>4260</v>
      </c>
      <c r="L271" s="517">
        <v>4</v>
      </c>
      <c r="M271" s="517">
        <v>1</v>
      </c>
      <c r="N271" s="11"/>
    </row>
    <row r="272" spans="2:14" ht="42.75" thickBot="1">
      <c r="B272" s="1346"/>
      <c r="C272" s="1352"/>
      <c r="D272" s="519"/>
      <c r="E272" s="519"/>
      <c r="F272" s="1355"/>
      <c r="G272" s="519"/>
      <c r="H272" s="1352"/>
      <c r="I272" s="517" t="s">
        <v>1396</v>
      </c>
      <c r="J272" s="517">
        <v>4</v>
      </c>
      <c r="K272" s="517">
        <v>4000</v>
      </c>
      <c r="L272" s="517">
        <v>65</v>
      </c>
      <c r="M272" s="517">
        <v>7</v>
      </c>
      <c r="N272" s="11"/>
    </row>
    <row r="273" spans="2:14" ht="21.75" thickBot="1">
      <c r="B273" s="1346"/>
      <c r="C273" s="1352"/>
      <c r="D273" s="519"/>
      <c r="E273" s="519"/>
      <c r="F273" s="1355"/>
      <c r="G273" s="519"/>
      <c r="H273" s="1352"/>
      <c r="I273" s="517" t="s">
        <v>1397</v>
      </c>
      <c r="J273" s="517">
        <v>3</v>
      </c>
      <c r="K273" s="517">
        <v>4580</v>
      </c>
      <c r="L273" s="517">
        <v>27</v>
      </c>
      <c r="M273" s="517">
        <v>25</v>
      </c>
      <c r="N273" s="11"/>
    </row>
    <row r="274" spans="2:14" ht="21.75" thickBot="1">
      <c r="B274" s="1346"/>
      <c r="C274" s="1352"/>
      <c r="D274" s="519"/>
      <c r="E274" s="519"/>
      <c r="F274" s="1355"/>
      <c r="G274" s="519"/>
      <c r="H274" s="1352"/>
      <c r="I274" s="517" t="s">
        <v>1398</v>
      </c>
      <c r="J274" s="517">
        <v>7</v>
      </c>
      <c r="K274" s="517">
        <v>4452</v>
      </c>
      <c r="L274" s="517">
        <v>16</v>
      </c>
      <c r="M274" s="517">
        <v>29</v>
      </c>
      <c r="N274" s="11"/>
    </row>
    <row r="275" spans="2:14" ht="21.75" thickBot="1">
      <c r="B275" s="1347"/>
      <c r="C275" s="1353"/>
      <c r="D275" s="520"/>
      <c r="E275" s="520"/>
      <c r="F275" s="1356"/>
      <c r="G275" s="520"/>
      <c r="H275" s="1353"/>
      <c r="I275" s="517" t="s">
        <v>1399</v>
      </c>
      <c r="J275" s="517">
        <v>2</v>
      </c>
      <c r="K275" s="517">
        <v>4500</v>
      </c>
      <c r="L275" s="517">
        <v>31</v>
      </c>
      <c r="M275" s="517">
        <v>5</v>
      </c>
      <c r="N275" s="11"/>
    </row>
    <row r="276" spans="2:14" ht="42.75" thickBot="1">
      <c r="B276" s="1345" t="s">
        <v>177</v>
      </c>
      <c r="C276" s="1351" t="s">
        <v>1400</v>
      </c>
      <c r="D276" s="516" t="s">
        <v>1401</v>
      </c>
      <c r="E276" s="516" t="s">
        <v>1402</v>
      </c>
      <c r="F276" s="1348" t="s">
        <v>1985</v>
      </c>
      <c r="G276" s="1351" t="s">
        <v>3705</v>
      </c>
      <c r="H276" s="1351">
        <v>264049</v>
      </c>
      <c r="I276" s="517" t="s">
        <v>1327</v>
      </c>
      <c r="J276" s="518">
        <v>1</v>
      </c>
      <c r="K276" s="518">
        <v>4560</v>
      </c>
      <c r="L276" s="518">
        <v>28</v>
      </c>
      <c r="M276" s="518" t="s">
        <v>1403</v>
      </c>
      <c r="N276" s="11"/>
    </row>
    <row r="277" spans="2:14" ht="21.75" thickBot="1">
      <c r="B277" s="1346"/>
      <c r="C277" s="1352"/>
      <c r="D277" s="516" t="s">
        <v>973</v>
      </c>
      <c r="E277" s="516" t="s">
        <v>131</v>
      </c>
      <c r="F277" s="1349"/>
      <c r="G277" s="1352"/>
      <c r="H277" s="1352"/>
      <c r="I277" s="517" t="s">
        <v>1404</v>
      </c>
      <c r="J277" s="518">
        <v>44</v>
      </c>
      <c r="K277" s="518">
        <v>4561</v>
      </c>
      <c r="L277" s="518">
        <v>8</v>
      </c>
      <c r="M277" s="518" t="s">
        <v>1405</v>
      </c>
      <c r="N277" s="11"/>
    </row>
    <row r="278" spans="2:14" ht="42.75" thickBot="1">
      <c r="B278" s="1347"/>
      <c r="C278" s="1353"/>
      <c r="D278" s="520"/>
      <c r="E278" s="520"/>
      <c r="F278" s="1350"/>
      <c r="G278" s="517" t="s">
        <v>131</v>
      </c>
      <c r="H278" s="1353"/>
      <c r="I278" s="517" t="s">
        <v>1406</v>
      </c>
      <c r="J278" s="518">
        <v>2</v>
      </c>
      <c r="K278" s="518">
        <v>4260</v>
      </c>
      <c r="L278" s="518">
        <v>6</v>
      </c>
      <c r="M278" s="518" t="s">
        <v>1407</v>
      </c>
      <c r="N278" s="11"/>
    </row>
    <row r="279" spans="2:14" ht="42.75" thickBot="1">
      <c r="B279" s="1351" t="s">
        <v>182</v>
      </c>
      <c r="C279" s="1345" t="s">
        <v>1400</v>
      </c>
      <c r="D279" s="516" t="s">
        <v>125</v>
      </c>
      <c r="E279" s="516" t="s">
        <v>126</v>
      </c>
      <c r="F279" s="1348" t="s">
        <v>1986</v>
      </c>
      <c r="G279" s="516" t="s">
        <v>126</v>
      </c>
      <c r="H279" s="1351">
        <v>264049</v>
      </c>
      <c r="I279" s="517" t="s">
        <v>1316</v>
      </c>
      <c r="J279" s="518">
        <v>9</v>
      </c>
      <c r="K279" s="518">
        <v>4900</v>
      </c>
      <c r="L279" s="518">
        <v>0</v>
      </c>
      <c r="M279" s="517" t="s">
        <v>1410</v>
      </c>
      <c r="N279" s="11"/>
    </row>
    <row r="280" spans="2:14" ht="21.75" thickBot="1">
      <c r="B280" s="1352"/>
      <c r="C280" s="1346"/>
      <c r="D280" s="516" t="s">
        <v>1408</v>
      </c>
      <c r="E280" s="516" t="s">
        <v>1409</v>
      </c>
      <c r="F280" s="1349"/>
      <c r="G280" s="516" t="s">
        <v>1409</v>
      </c>
      <c r="H280" s="1352"/>
      <c r="I280" s="517" t="s">
        <v>1411</v>
      </c>
      <c r="J280" s="518">
        <v>18</v>
      </c>
      <c r="K280" s="518">
        <v>4900</v>
      </c>
      <c r="L280" s="518">
        <v>0</v>
      </c>
      <c r="M280" s="518">
        <v>8</v>
      </c>
      <c r="N280" s="11"/>
    </row>
    <row r="281" spans="2:14" ht="21.75" thickBot="1">
      <c r="B281" s="1352"/>
      <c r="C281" s="1346"/>
      <c r="D281" s="519"/>
      <c r="E281" s="519"/>
      <c r="F281" s="1349"/>
      <c r="G281" s="519"/>
      <c r="H281" s="1352"/>
      <c r="I281" s="517" t="s">
        <v>1412</v>
      </c>
      <c r="J281" s="518">
        <v>432</v>
      </c>
      <c r="K281" s="518">
        <v>4901</v>
      </c>
      <c r="L281" s="518">
        <v>0</v>
      </c>
      <c r="M281" s="518">
        <v>28</v>
      </c>
      <c r="N281" s="11"/>
    </row>
    <row r="282" spans="2:14" ht="42.75" thickBot="1">
      <c r="B282" s="1352"/>
      <c r="C282" s="1346"/>
      <c r="D282" s="519"/>
      <c r="E282" s="519"/>
      <c r="F282" s="1349"/>
      <c r="G282" s="519"/>
      <c r="H282" s="1352"/>
      <c r="I282" s="517" t="s">
        <v>1413</v>
      </c>
      <c r="J282" s="518">
        <v>441</v>
      </c>
      <c r="K282" s="518">
        <v>4901</v>
      </c>
      <c r="L282" s="518">
        <v>0</v>
      </c>
      <c r="M282" s="518">
        <v>66</v>
      </c>
      <c r="N282" s="11"/>
    </row>
    <row r="283" spans="2:14" ht="42.75" thickBot="1">
      <c r="B283" s="1352"/>
      <c r="C283" s="1346"/>
      <c r="D283" s="519"/>
      <c r="E283" s="519"/>
      <c r="F283" s="1349"/>
      <c r="G283" s="519"/>
      <c r="H283" s="1352"/>
      <c r="I283" s="517" t="s">
        <v>1414</v>
      </c>
      <c r="J283" s="518">
        <v>4</v>
      </c>
      <c r="K283" s="518">
        <v>4260</v>
      </c>
      <c r="L283" s="518">
        <v>8</v>
      </c>
      <c r="M283" s="518">
        <v>1</v>
      </c>
      <c r="N283" s="11"/>
    </row>
    <row r="284" spans="2:14" ht="63.75" thickBot="1">
      <c r="B284" s="1352"/>
      <c r="C284" s="1346"/>
      <c r="D284" s="519"/>
      <c r="E284" s="519"/>
      <c r="F284" s="1349"/>
      <c r="G284" s="519"/>
      <c r="H284" s="1352"/>
      <c r="I284" s="517" t="s">
        <v>1415</v>
      </c>
      <c r="J284" s="518">
        <v>408</v>
      </c>
      <c r="K284" s="518">
        <v>4261</v>
      </c>
      <c r="L284" s="518">
        <v>11</v>
      </c>
      <c r="M284" s="518">
        <v>1</v>
      </c>
      <c r="N284" s="11"/>
    </row>
    <row r="285" spans="2:14" ht="21.75" thickBot="1">
      <c r="B285" s="1352"/>
      <c r="C285" s="1346"/>
      <c r="D285" s="519"/>
      <c r="E285" s="519"/>
      <c r="F285" s="1349"/>
      <c r="G285" s="519"/>
      <c r="H285" s="1352"/>
      <c r="I285" s="517" t="s">
        <v>1416</v>
      </c>
      <c r="J285" s="518">
        <v>5</v>
      </c>
      <c r="K285" s="518">
        <v>4500</v>
      </c>
      <c r="L285" s="518">
        <v>26</v>
      </c>
      <c r="M285" s="517" t="s">
        <v>1417</v>
      </c>
      <c r="N285" s="11"/>
    </row>
    <row r="286" spans="2:14" ht="42.75" thickBot="1">
      <c r="B286" s="1352"/>
      <c r="C286" s="1346"/>
      <c r="D286" s="519"/>
      <c r="E286" s="519"/>
      <c r="F286" s="1349"/>
      <c r="G286" s="519"/>
      <c r="H286" s="1352"/>
      <c r="I286" s="517" t="s">
        <v>1418</v>
      </c>
      <c r="J286" s="518">
        <v>6</v>
      </c>
      <c r="K286" s="518">
        <v>4000</v>
      </c>
      <c r="L286" s="518">
        <v>62</v>
      </c>
      <c r="M286" s="517" t="s">
        <v>1419</v>
      </c>
      <c r="N286" s="11"/>
    </row>
    <row r="287" spans="2:14" ht="21.75" thickBot="1">
      <c r="B287" s="1352"/>
      <c r="C287" s="1346"/>
      <c r="D287" s="519"/>
      <c r="E287" s="519"/>
      <c r="F287" s="1349"/>
      <c r="G287" s="519"/>
      <c r="H287" s="1352"/>
      <c r="I287" s="517" t="s">
        <v>1420</v>
      </c>
      <c r="J287" s="518">
        <v>13</v>
      </c>
      <c r="K287" s="518">
        <v>4000</v>
      </c>
      <c r="L287" s="518">
        <v>55</v>
      </c>
      <c r="M287" s="517" t="s">
        <v>1421</v>
      </c>
      <c r="N287" s="11"/>
    </row>
    <row r="288" spans="2:14" ht="21.75" thickBot="1">
      <c r="B288" s="1352"/>
      <c r="C288" s="1346"/>
      <c r="D288" s="519"/>
      <c r="E288" s="519"/>
      <c r="F288" s="1349"/>
      <c r="G288" s="519"/>
      <c r="H288" s="1352"/>
      <c r="I288" s="517" t="s">
        <v>1422</v>
      </c>
      <c r="J288" s="518">
        <v>14</v>
      </c>
      <c r="K288" s="518">
        <v>4000</v>
      </c>
      <c r="L288" s="518">
        <v>35</v>
      </c>
      <c r="M288" s="517" t="s">
        <v>1421</v>
      </c>
      <c r="N288" s="11"/>
    </row>
    <row r="289" spans="2:14" ht="21.75" thickBot="1">
      <c r="B289" s="1352"/>
      <c r="C289" s="1346"/>
      <c r="D289" s="519"/>
      <c r="E289" s="519"/>
      <c r="F289" s="1349"/>
      <c r="G289" s="519"/>
      <c r="H289" s="1352"/>
      <c r="I289" s="517" t="s">
        <v>1423</v>
      </c>
      <c r="J289" s="518">
        <v>1</v>
      </c>
      <c r="K289" s="518">
        <v>4340</v>
      </c>
      <c r="L289" s="518">
        <v>38</v>
      </c>
      <c r="M289" s="518">
        <v>8</v>
      </c>
      <c r="N289" s="11"/>
    </row>
    <row r="290" spans="2:14" ht="21.75" thickBot="1">
      <c r="B290" s="1352"/>
      <c r="C290" s="1346"/>
      <c r="D290" s="519"/>
      <c r="E290" s="519"/>
      <c r="F290" s="1349"/>
      <c r="G290" s="519"/>
      <c r="H290" s="1352"/>
      <c r="I290" s="517" t="s">
        <v>1424</v>
      </c>
      <c r="J290" s="518">
        <v>2</v>
      </c>
      <c r="K290" s="518">
        <v>4340</v>
      </c>
      <c r="L290" s="518">
        <v>39</v>
      </c>
      <c r="M290" s="518">
        <v>8</v>
      </c>
      <c r="N290" s="11"/>
    </row>
    <row r="291" spans="2:14" ht="21.75" thickBot="1">
      <c r="B291" s="1352"/>
      <c r="C291" s="1346"/>
      <c r="D291" s="519"/>
      <c r="E291" s="519"/>
      <c r="F291" s="1349"/>
      <c r="G291" s="519"/>
      <c r="H291" s="1352"/>
      <c r="I291" s="517" t="s">
        <v>1425</v>
      </c>
      <c r="J291" s="518">
        <v>401</v>
      </c>
      <c r="K291" s="518">
        <v>4421</v>
      </c>
      <c r="L291" s="518">
        <v>26</v>
      </c>
      <c r="M291" s="518">
        <v>20</v>
      </c>
      <c r="N291" s="11"/>
    </row>
    <row r="292" spans="2:14" ht="21.75" thickBot="1">
      <c r="B292" s="1352"/>
      <c r="C292" s="1346"/>
      <c r="D292" s="519"/>
      <c r="E292" s="519"/>
      <c r="F292" s="1349"/>
      <c r="G292" s="519"/>
      <c r="H292" s="1352"/>
      <c r="I292" s="517" t="s">
        <v>1426</v>
      </c>
      <c r="J292" s="518">
        <v>12</v>
      </c>
      <c r="K292" s="518">
        <v>4220</v>
      </c>
      <c r="L292" s="518">
        <v>18</v>
      </c>
      <c r="M292" s="518">
        <v>22</v>
      </c>
      <c r="N292" s="11"/>
    </row>
    <row r="293" spans="2:14" ht="21.75" thickBot="1">
      <c r="B293" s="1352"/>
      <c r="C293" s="1346"/>
      <c r="D293" s="519"/>
      <c r="E293" s="519"/>
      <c r="F293" s="1349"/>
      <c r="G293" s="519"/>
      <c r="H293" s="1352"/>
      <c r="I293" s="517" t="s">
        <v>1427</v>
      </c>
      <c r="J293" s="518">
        <v>454</v>
      </c>
      <c r="K293" s="518">
        <v>4222</v>
      </c>
      <c r="L293" s="518">
        <v>17</v>
      </c>
      <c r="M293" s="518">
        <v>22</v>
      </c>
      <c r="N293" s="11"/>
    </row>
    <row r="294" spans="2:14" ht="21.75" thickBot="1">
      <c r="B294" s="1352"/>
      <c r="C294" s="1346"/>
      <c r="D294" s="519"/>
      <c r="E294" s="519"/>
      <c r="F294" s="1349"/>
      <c r="G294" s="519"/>
      <c r="H294" s="1352"/>
      <c r="I294" s="517" t="s">
        <v>1428</v>
      </c>
      <c r="J294" s="518">
        <v>405</v>
      </c>
      <c r="K294" s="518">
        <v>4131</v>
      </c>
      <c r="L294" s="518">
        <v>14</v>
      </c>
      <c r="M294" s="517">
        <v>28.122</v>
      </c>
      <c r="N294" s="11"/>
    </row>
    <row r="295" spans="2:14" ht="21.75" thickBot="1">
      <c r="B295" s="1352"/>
      <c r="C295" s="1346"/>
      <c r="D295" s="519"/>
      <c r="E295" s="519"/>
      <c r="F295" s="1349"/>
      <c r="G295" s="519"/>
      <c r="H295" s="1352"/>
      <c r="I295" s="517" t="s">
        <v>1429</v>
      </c>
      <c r="J295" s="518">
        <v>406</v>
      </c>
      <c r="K295" s="518">
        <v>4221</v>
      </c>
      <c r="L295" s="518">
        <v>13</v>
      </c>
      <c r="M295" s="517">
        <v>28.58</v>
      </c>
      <c r="N295" s="11"/>
    </row>
    <row r="296" spans="2:14" ht="21.75" thickBot="1">
      <c r="B296" s="1352"/>
      <c r="C296" s="1346"/>
      <c r="D296" s="519"/>
      <c r="E296" s="519"/>
      <c r="F296" s="1349"/>
      <c r="G296" s="519"/>
      <c r="H296" s="1352"/>
      <c r="I296" s="517" t="s">
        <v>1430</v>
      </c>
      <c r="J296" s="518">
        <v>403</v>
      </c>
      <c r="K296" s="518">
        <v>4401</v>
      </c>
      <c r="L296" s="518">
        <v>23</v>
      </c>
      <c r="M296" s="517" t="s">
        <v>1431</v>
      </c>
      <c r="N296" s="11"/>
    </row>
    <row r="297" spans="2:14" ht="42.75" thickBot="1">
      <c r="B297" s="1352"/>
      <c r="C297" s="1346"/>
      <c r="D297" s="519"/>
      <c r="E297" s="519"/>
      <c r="F297" s="1349"/>
      <c r="G297" s="519"/>
      <c r="H297" s="1352"/>
      <c r="I297" s="517" t="s">
        <v>1432</v>
      </c>
      <c r="J297" s="518">
        <v>407</v>
      </c>
      <c r="K297" s="518">
        <v>4273</v>
      </c>
      <c r="L297" s="518">
        <v>27</v>
      </c>
      <c r="M297" s="517" t="s">
        <v>1433</v>
      </c>
      <c r="N297" s="11"/>
    </row>
    <row r="298" spans="2:14" ht="42.75" thickBot="1">
      <c r="B298" s="1352"/>
      <c r="C298" s="1346"/>
      <c r="D298" s="519"/>
      <c r="E298" s="519"/>
      <c r="F298" s="1349"/>
      <c r="G298" s="519"/>
      <c r="H298" s="1352"/>
      <c r="I298" s="517" t="s">
        <v>1434</v>
      </c>
      <c r="J298" s="518">
        <v>11</v>
      </c>
      <c r="K298" s="518">
        <v>4050</v>
      </c>
      <c r="L298" s="518">
        <v>36</v>
      </c>
      <c r="M298" s="517">
        <v>47</v>
      </c>
      <c r="N298" s="11"/>
    </row>
    <row r="299" spans="2:14" ht="42.75" thickBot="1">
      <c r="B299" s="1352"/>
      <c r="C299" s="1346"/>
      <c r="D299" s="519"/>
      <c r="E299" s="519"/>
      <c r="F299" s="1349"/>
      <c r="G299" s="519"/>
      <c r="H299" s="1352"/>
      <c r="I299" s="517" t="s">
        <v>1435</v>
      </c>
      <c r="J299" s="518">
        <v>457</v>
      </c>
      <c r="K299" s="518">
        <v>4301</v>
      </c>
      <c r="L299" s="518">
        <v>25</v>
      </c>
      <c r="M299" s="517">
        <v>33</v>
      </c>
      <c r="N299" s="11"/>
    </row>
    <row r="300" spans="2:14" ht="42.75" thickBot="1">
      <c r="B300" s="1352"/>
      <c r="C300" s="1346"/>
      <c r="D300" s="519"/>
      <c r="E300" s="519"/>
      <c r="F300" s="1349"/>
      <c r="G300" s="519"/>
      <c r="H300" s="1352"/>
      <c r="I300" s="517" t="s">
        <v>1436</v>
      </c>
      <c r="J300" s="518">
        <v>404</v>
      </c>
      <c r="K300" s="518">
        <v>4081</v>
      </c>
      <c r="L300" s="518">
        <v>26</v>
      </c>
      <c r="M300" s="517" t="s">
        <v>1437</v>
      </c>
      <c r="N300" s="11"/>
    </row>
    <row r="301" spans="2:14" ht="29.25" customHeight="1">
      <c r="B301" s="1352"/>
      <c r="C301" s="1346"/>
      <c r="D301" s="519"/>
      <c r="E301" s="519"/>
      <c r="F301" s="1349"/>
      <c r="G301" s="519"/>
      <c r="H301" s="1352"/>
      <c r="I301" s="1351" t="s">
        <v>1438</v>
      </c>
      <c r="J301" s="1345">
        <v>402</v>
      </c>
      <c r="K301" s="1345">
        <v>4701</v>
      </c>
      <c r="L301" s="1345">
        <v>29</v>
      </c>
      <c r="M301" s="1345">
        <v>66.108000000000004</v>
      </c>
      <c r="N301" s="1357"/>
    </row>
    <row r="302" spans="2:14" ht="21.75" thickBot="1">
      <c r="B302" s="1353"/>
      <c r="C302" s="1347"/>
      <c r="D302" s="520"/>
      <c r="E302" s="520"/>
      <c r="F302" s="1350"/>
      <c r="G302" s="520"/>
      <c r="H302" s="1353"/>
      <c r="I302" s="1353"/>
      <c r="J302" s="1347"/>
      <c r="K302" s="1347"/>
      <c r="L302" s="1347"/>
      <c r="M302" s="1347"/>
      <c r="N302" s="1357"/>
    </row>
    <row r="303" spans="2:14" ht="42.75" thickBot="1">
      <c r="B303" s="1351" t="s">
        <v>188</v>
      </c>
      <c r="C303" s="1345" t="s">
        <v>1400</v>
      </c>
      <c r="D303" s="516" t="s">
        <v>133</v>
      </c>
      <c r="E303" s="516" t="s">
        <v>1440</v>
      </c>
      <c r="F303" s="1348" t="s">
        <v>1987</v>
      </c>
      <c r="G303" s="1358" t="s">
        <v>1442</v>
      </c>
      <c r="H303" s="1358">
        <v>264049</v>
      </c>
      <c r="I303" s="517" t="s">
        <v>1160</v>
      </c>
      <c r="J303" s="518">
        <v>15</v>
      </c>
      <c r="K303" s="518">
        <v>4900</v>
      </c>
      <c r="L303" s="518">
        <v>0</v>
      </c>
      <c r="M303" s="518">
        <v>30</v>
      </c>
      <c r="N303" s="11"/>
    </row>
    <row r="304" spans="2:14" ht="42.75" thickBot="1">
      <c r="B304" s="1352"/>
      <c r="C304" s="1346"/>
      <c r="D304" s="516" t="s">
        <v>1439</v>
      </c>
      <c r="E304" s="516" t="s">
        <v>1441</v>
      </c>
      <c r="F304" s="1349"/>
      <c r="G304" s="1359"/>
      <c r="H304" s="1359"/>
      <c r="I304" s="517" t="s">
        <v>1443</v>
      </c>
      <c r="J304" s="518">
        <v>1</v>
      </c>
      <c r="K304" s="518">
        <v>4700</v>
      </c>
      <c r="L304" s="518">
        <v>33</v>
      </c>
      <c r="M304" s="518">
        <v>30</v>
      </c>
      <c r="N304" s="11"/>
    </row>
    <row r="305" spans="2:14" ht="42.75" thickBot="1">
      <c r="B305" s="1352"/>
      <c r="C305" s="1346"/>
      <c r="D305" s="519"/>
      <c r="E305" s="519"/>
      <c r="F305" s="1349"/>
      <c r="G305" s="1359"/>
      <c r="H305" s="1359"/>
      <c r="I305" s="517" t="s">
        <v>1444</v>
      </c>
      <c r="J305" s="518">
        <v>2</v>
      </c>
      <c r="K305" s="518">
        <v>4700</v>
      </c>
      <c r="L305" s="518">
        <v>32</v>
      </c>
      <c r="M305" s="518">
        <v>30</v>
      </c>
      <c r="N305" s="11"/>
    </row>
    <row r="306" spans="2:14" ht="42.75" thickBot="1">
      <c r="B306" s="1352"/>
      <c r="C306" s="1346"/>
      <c r="D306" s="519"/>
      <c r="E306" s="519"/>
      <c r="F306" s="1349"/>
      <c r="G306" s="1359"/>
      <c r="H306" s="1359"/>
      <c r="I306" s="517" t="s">
        <v>1445</v>
      </c>
      <c r="J306" s="518">
        <v>3</v>
      </c>
      <c r="K306" s="518">
        <v>4700</v>
      </c>
      <c r="L306" s="518">
        <v>32</v>
      </c>
      <c r="M306" s="518">
        <v>30</v>
      </c>
      <c r="N306" s="11"/>
    </row>
    <row r="307" spans="2:14" ht="42.75" thickBot="1">
      <c r="B307" s="1352"/>
      <c r="C307" s="1346"/>
      <c r="D307" s="519"/>
      <c r="E307" s="519"/>
      <c r="F307" s="1349"/>
      <c r="G307" s="1359"/>
      <c r="H307" s="1359"/>
      <c r="I307" s="517" t="s">
        <v>1446</v>
      </c>
      <c r="J307" s="518">
        <v>4</v>
      </c>
      <c r="K307" s="518">
        <v>4700</v>
      </c>
      <c r="L307" s="518">
        <v>32</v>
      </c>
      <c r="M307" s="518">
        <v>30</v>
      </c>
      <c r="N307" s="11"/>
    </row>
    <row r="308" spans="2:14" ht="42.75" thickBot="1">
      <c r="B308" s="1352"/>
      <c r="C308" s="1346"/>
      <c r="D308" s="519"/>
      <c r="E308" s="519"/>
      <c r="F308" s="1349"/>
      <c r="G308" s="1359"/>
      <c r="H308" s="1359"/>
      <c r="I308" s="517" t="s">
        <v>1447</v>
      </c>
      <c r="J308" s="518">
        <v>5</v>
      </c>
      <c r="K308" s="518">
        <v>4700</v>
      </c>
      <c r="L308" s="518">
        <v>25</v>
      </c>
      <c r="M308" s="518">
        <v>30</v>
      </c>
      <c r="N308" s="11"/>
    </row>
    <row r="309" spans="2:14" ht="42.75" thickBot="1">
      <c r="B309" s="1352"/>
      <c r="C309" s="1346"/>
      <c r="D309" s="519"/>
      <c r="E309" s="519"/>
      <c r="F309" s="1349"/>
      <c r="G309" s="1359"/>
      <c r="H309" s="1359"/>
      <c r="I309" s="517" t="s">
        <v>1448</v>
      </c>
      <c r="J309" s="518">
        <v>6</v>
      </c>
      <c r="K309" s="518">
        <v>4700</v>
      </c>
      <c r="L309" s="518">
        <v>32</v>
      </c>
      <c r="M309" s="518">
        <v>30</v>
      </c>
      <c r="N309" s="11"/>
    </row>
    <row r="310" spans="2:14" ht="42.75" thickBot="1">
      <c r="B310" s="1352"/>
      <c r="C310" s="1346"/>
      <c r="D310" s="519"/>
      <c r="E310" s="519"/>
      <c r="F310" s="1349"/>
      <c r="G310" s="1359"/>
      <c r="H310" s="1359"/>
      <c r="I310" s="517" t="s">
        <v>1449</v>
      </c>
      <c r="J310" s="518">
        <v>13</v>
      </c>
      <c r="K310" s="518">
        <v>4740</v>
      </c>
      <c r="L310" s="518">
        <v>20</v>
      </c>
      <c r="M310" s="518">
        <v>30</v>
      </c>
      <c r="N310" s="11"/>
    </row>
    <row r="311" spans="2:14" ht="42.75" thickBot="1">
      <c r="B311" s="1352"/>
      <c r="C311" s="1346"/>
      <c r="D311" s="519"/>
      <c r="E311" s="519"/>
      <c r="F311" s="1349"/>
      <c r="G311" s="1359"/>
      <c r="H311" s="1359"/>
      <c r="I311" s="517" t="s">
        <v>1450</v>
      </c>
      <c r="J311" s="518">
        <v>14</v>
      </c>
      <c r="K311" s="518">
        <v>4742</v>
      </c>
      <c r="L311" s="518">
        <v>22</v>
      </c>
      <c r="M311" s="518">
        <v>30</v>
      </c>
      <c r="N311" s="11"/>
    </row>
    <row r="312" spans="2:14" ht="63.75" thickBot="1">
      <c r="B312" s="1353"/>
      <c r="C312" s="1347"/>
      <c r="D312" s="520"/>
      <c r="E312" s="520"/>
      <c r="F312" s="1350"/>
      <c r="G312" s="1360"/>
      <c r="H312" s="1360"/>
      <c r="I312" s="517" t="s">
        <v>1451</v>
      </c>
      <c r="J312" s="518">
        <v>12</v>
      </c>
      <c r="K312" s="518">
        <v>4748</v>
      </c>
      <c r="L312" s="518">
        <v>10</v>
      </c>
      <c r="M312" s="518">
        <v>30</v>
      </c>
      <c r="N312" s="11"/>
    </row>
    <row r="313" spans="2:14" ht="21.75" thickBot="1">
      <c r="B313" s="1345" t="s">
        <v>191</v>
      </c>
      <c r="C313" s="1345" t="s">
        <v>137</v>
      </c>
      <c r="D313" s="516" t="s">
        <v>1452</v>
      </c>
      <c r="E313" s="516" t="s">
        <v>1454</v>
      </c>
      <c r="F313" s="1348" t="s">
        <v>1988</v>
      </c>
      <c r="G313" s="516" t="s">
        <v>1454</v>
      </c>
      <c r="H313" s="1351">
        <v>213034</v>
      </c>
      <c r="I313" s="517" t="s">
        <v>1240</v>
      </c>
      <c r="J313" s="518">
        <v>11</v>
      </c>
      <c r="K313" s="518">
        <v>4900</v>
      </c>
      <c r="L313" s="518">
        <v>6</v>
      </c>
      <c r="M313" s="517" t="s">
        <v>1456</v>
      </c>
      <c r="N313" s="11"/>
    </row>
    <row r="314" spans="2:14" ht="42.75" thickBot="1">
      <c r="B314" s="1346"/>
      <c r="C314" s="1346"/>
      <c r="D314" s="516" t="s">
        <v>1453</v>
      </c>
      <c r="E314" s="516" t="s">
        <v>1455</v>
      </c>
      <c r="F314" s="1349"/>
      <c r="G314" s="516" t="s">
        <v>1455</v>
      </c>
      <c r="H314" s="1352"/>
      <c r="I314" s="517" t="s">
        <v>1172</v>
      </c>
      <c r="J314" s="518">
        <v>5</v>
      </c>
      <c r="K314" s="518">
        <v>4260</v>
      </c>
      <c r="L314" s="518">
        <v>5</v>
      </c>
      <c r="M314" s="518">
        <v>1</v>
      </c>
      <c r="N314" s="11"/>
    </row>
    <row r="315" spans="2:14" ht="21.75" thickBot="1">
      <c r="B315" s="1346"/>
      <c r="C315" s="1346"/>
      <c r="D315" s="519"/>
      <c r="E315" s="519"/>
      <c r="F315" s="1349"/>
      <c r="G315" s="519"/>
      <c r="H315" s="1352"/>
      <c r="I315" s="517" t="s">
        <v>1399</v>
      </c>
      <c r="J315" s="518">
        <v>4</v>
      </c>
      <c r="K315" s="518">
        <v>4500</v>
      </c>
      <c r="L315" s="518">
        <v>38</v>
      </c>
      <c r="M315" s="518" t="s">
        <v>1457</v>
      </c>
      <c r="N315" s="11"/>
    </row>
    <row r="316" spans="2:14" ht="42.75" thickBot="1">
      <c r="B316" s="1346"/>
      <c r="C316" s="1346"/>
      <c r="D316" s="519"/>
      <c r="E316" s="519"/>
      <c r="F316" s="1349"/>
      <c r="G316" s="519"/>
      <c r="H316" s="1352"/>
      <c r="I316" s="517" t="s">
        <v>1458</v>
      </c>
      <c r="J316" s="518">
        <v>9</v>
      </c>
      <c r="K316" s="518">
        <v>4580</v>
      </c>
      <c r="L316" s="518">
        <v>15</v>
      </c>
      <c r="M316" s="518" t="s">
        <v>1459</v>
      </c>
      <c r="N316" s="11"/>
    </row>
    <row r="317" spans="2:14" ht="21.75" thickBot="1">
      <c r="B317" s="1346"/>
      <c r="C317" s="1346"/>
      <c r="D317" s="519"/>
      <c r="E317" s="519"/>
      <c r="F317" s="1349"/>
      <c r="G317" s="519"/>
      <c r="H317" s="1352"/>
      <c r="I317" s="517" t="s">
        <v>1151</v>
      </c>
      <c r="J317" s="518">
        <v>1</v>
      </c>
      <c r="K317" s="518">
        <v>4000</v>
      </c>
      <c r="L317" s="518">
        <v>32</v>
      </c>
      <c r="M317" s="518">
        <v>7</v>
      </c>
      <c r="N317" s="11"/>
    </row>
    <row r="318" spans="2:14" ht="21.75" thickBot="1">
      <c r="B318" s="1346"/>
      <c r="C318" s="1346"/>
      <c r="D318" s="519"/>
      <c r="E318" s="519"/>
      <c r="F318" s="1349"/>
      <c r="G318" s="519"/>
      <c r="H318" s="1352"/>
      <c r="I318" s="517" t="s">
        <v>1460</v>
      </c>
      <c r="J318" s="518">
        <v>6</v>
      </c>
      <c r="K318" s="518">
        <v>4450</v>
      </c>
      <c r="L318" s="518">
        <v>28</v>
      </c>
      <c r="M318" s="518">
        <v>29</v>
      </c>
      <c r="N318" s="11"/>
    </row>
    <row r="319" spans="2:14" ht="21.75" thickBot="1">
      <c r="B319" s="1346"/>
      <c r="C319" s="1346"/>
      <c r="D319" s="519"/>
      <c r="E319" s="519"/>
      <c r="F319" s="1349"/>
      <c r="G319" s="519"/>
      <c r="H319" s="1352"/>
      <c r="I319" s="517" t="s">
        <v>1154</v>
      </c>
      <c r="J319" s="518">
        <v>3</v>
      </c>
      <c r="K319" s="518">
        <v>4421</v>
      </c>
      <c r="L319" s="527">
        <v>43204</v>
      </c>
      <c r="M319" s="518">
        <v>20</v>
      </c>
      <c r="N319" s="11"/>
    </row>
    <row r="320" spans="2:14" ht="21.75" thickBot="1">
      <c r="B320" s="1346"/>
      <c r="C320" s="1346"/>
      <c r="D320" s="519"/>
      <c r="E320" s="519"/>
      <c r="F320" s="1349"/>
      <c r="G320" s="519"/>
      <c r="H320" s="1352"/>
      <c r="I320" s="517" t="s">
        <v>1153</v>
      </c>
      <c r="J320" s="518">
        <v>2</v>
      </c>
      <c r="K320" s="518">
        <v>4401</v>
      </c>
      <c r="L320" s="518">
        <v>22</v>
      </c>
      <c r="M320" s="518">
        <v>28</v>
      </c>
      <c r="N320" s="11"/>
    </row>
    <row r="321" spans="2:14" ht="21.75" thickBot="1">
      <c r="B321" s="1346"/>
      <c r="C321" s="1346"/>
      <c r="D321" s="519"/>
      <c r="E321" s="519"/>
      <c r="F321" s="1349"/>
      <c r="G321" s="519"/>
      <c r="H321" s="1352"/>
      <c r="I321" s="517" t="s">
        <v>1461</v>
      </c>
      <c r="J321" s="518">
        <v>15</v>
      </c>
      <c r="K321" s="518">
        <v>4700</v>
      </c>
      <c r="L321" s="518">
        <v>100</v>
      </c>
      <c r="M321" s="518">
        <v>30</v>
      </c>
      <c r="N321" s="11"/>
    </row>
    <row r="322" spans="2:14" ht="21.75" thickBot="1">
      <c r="B322" s="1347"/>
      <c r="C322" s="1347"/>
      <c r="D322" s="520"/>
      <c r="E322" s="520"/>
      <c r="F322" s="1350"/>
      <c r="G322" s="520"/>
      <c r="H322" s="1353"/>
      <c r="I322" s="517" t="s">
        <v>1462</v>
      </c>
      <c r="J322" s="518">
        <v>18</v>
      </c>
      <c r="K322" s="518">
        <v>4701</v>
      </c>
      <c r="L322" s="518">
        <v>25</v>
      </c>
      <c r="M322" s="518">
        <v>66</v>
      </c>
      <c r="N322" s="11"/>
    </row>
    <row r="323" spans="2:14" ht="21.75" thickBot="1">
      <c r="B323" s="1345" t="s">
        <v>195</v>
      </c>
      <c r="C323" s="1345" t="s">
        <v>139</v>
      </c>
      <c r="D323" s="1351" t="s">
        <v>1463</v>
      </c>
      <c r="E323" s="516" t="s">
        <v>141</v>
      </c>
      <c r="F323" s="1348" t="s">
        <v>1464</v>
      </c>
      <c r="G323" s="516" t="s">
        <v>141</v>
      </c>
      <c r="H323" s="1351">
        <v>214011</v>
      </c>
      <c r="I323" s="517" t="s">
        <v>1153</v>
      </c>
      <c r="J323" s="517">
        <v>1</v>
      </c>
      <c r="K323" s="517">
        <v>4401</v>
      </c>
      <c r="L323" s="517">
        <v>20</v>
      </c>
      <c r="M323" s="517">
        <v>28</v>
      </c>
      <c r="N323" s="11"/>
    </row>
    <row r="324" spans="2:14" ht="21.75" thickBot="1">
      <c r="B324" s="1346"/>
      <c r="C324" s="1346"/>
      <c r="D324" s="1352"/>
      <c r="E324" s="516" t="s">
        <v>142</v>
      </c>
      <c r="F324" s="1349"/>
      <c r="G324" s="516" t="s">
        <v>142</v>
      </c>
      <c r="H324" s="1352"/>
      <c r="I324" s="517" t="s">
        <v>1465</v>
      </c>
      <c r="J324" s="517">
        <v>2</v>
      </c>
      <c r="K324" s="517">
        <v>4500</v>
      </c>
      <c r="L324" s="517">
        <v>46</v>
      </c>
      <c r="M324" s="517">
        <v>5</v>
      </c>
      <c r="N324" s="11"/>
    </row>
    <row r="325" spans="2:14" ht="21.75" thickBot="1">
      <c r="B325" s="1346"/>
      <c r="C325" s="1346"/>
      <c r="D325" s="1352"/>
      <c r="E325" s="519"/>
      <c r="F325" s="1349"/>
      <c r="G325" s="519"/>
      <c r="H325" s="1352"/>
      <c r="I325" s="517" t="s">
        <v>1155</v>
      </c>
      <c r="J325" s="517">
        <v>3</v>
      </c>
      <c r="K325" s="517">
        <v>4450</v>
      </c>
      <c r="L325" s="517">
        <v>38</v>
      </c>
      <c r="M325" s="517">
        <v>29</v>
      </c>
      <c r="N325" s="11"/>
    </row>
    <row r="326" spans="2:14" ht="21.75" thickBot="1">
      <c r="B326" s="1346"/>
      <c r="C326" s="1346"/>
      <c r="D326" s="1352"/>
      <c r="E326" s="519"/>
      <c r="F326" s="1349"/>
      <c r="G326" s="519"/>
      <c r="H326" s="1352"/>
      <c r="I326" s="517" t="s">
        <v>1466</v>
      </c>
      <c r="J326" s="517">
        <v>4</v>
      </c>
      <c r="K326" s="517">
        <v>4421</v>
      </c>
      <c r="L326" s="517">
        <v>20</v>
      </c>
      <c r="M326" s="517">
        <v>20</v>
      </c>
      <c r="N326" s="11"/>
    </row>
    <row r="327" spans="2:14" ht="21">
      <c r="B327" s="1346"/>
      <c r="C327" s="1346"/>
      <c r="D327" s="1352"/>
      <c r="E327" s="519"/>
      <c r="F327" s="1349"/>
      <c r="G327" s="519"/>
      <c r="H327" s="1352"/>
      <c r="I327" s="516" t="s">
        <v>1242</v>
      </c>
      <c r="J327" s="1351">
        <v>55</v>
      </c>
      <c r="K327" s="1351">
        <v>4260</v>
      </c>
      <c r="L327" s="1351">
        <v>7</v>
      </c>
      <c r="M327" s="1351">
        <v>1</v>
      </c>
      <c r="N327" s="1357"/>
    </row>
    <row r="328" spans="2:14" ht="21.75" thickBot="1">
      <c r="B328" s="1346"/>
      <c r="C328" s="1346"/>
      <c r="D328" s="1352"/>
      <c r="E328" s="519"/>
      <c r="F328" s="1349"/>
      <c r="G328" s="519"/>
      <c r="H328" s="1352"/>
      <c r="I328" s="517" t="s">
        <v>1467</v>
      </c>
      <c r="J328" s="1353"/>
      <c r="K328" s="1353"/>
      <c r="L328" s="1353"/>
      <c r="M328" s="1353"/>
      <c r="N328" s="1357"/>
    </row>
    <row r="329" spans="2:14" ht="21.75" thickBot="1">
      <c r="B329" s="1346"/>
      <c r="C329" s="1346"/>
      <c r="D329" s="1352"/>
      <c r="E329" s="519"/>
      <c r="F329" s="1349"/>
      <c r="G329" s="519"/>
      <c r="H329" s="1352"/>
      <c r="I329" s="517" t="s">
        <v>1151</v>
      </c>
      <c r="J329" s="517">
        <v>5</v>
      </c>
      <c r="K329" s="517">
        <v>4000</v>
      </c>
      <c r="L329" s="517">
        <v>58</v>
      </c>
      <c r="M329" s="517">
        <v>7</v>
      </c>
      <c r="N329" s="11"/>
    </row>
    <row r="330" spans="2:14" ht="21.75" thickBot="1">
      <c r="B330" s="1347"/>
      <c r="C330" s="1347"/>
      <c r="D330" s="1353"/>
      <c r="E330" s="520"/>
      <c r="F330" s="1350"/>
      <c r="G330" s="520"/>
      <c r="H330" s="1353"/>
      <c r="I330" s="517" t="s">
        <v>1160</v>
      </c>
      <c r="J330" s="517">
        <v>6</v>
      </c>
      <c r="K330" s="517">
        <v>4900</v>
      </c>
      <c r="L330" s="517">
        <v>2</v>
      </c>
      <c r="M330" s="517" t="s">
        <v>1468</v>
      </c>
      <c r="N330" s="11"/>
    </row>
    <row r="331" spans="2:14" ht="63.75" thickBot="1">
      <c r="B331" s="1345" t="s">
        <v>200</v>
      </c>
      <c r="C331" s="1345" t="s">
        <v>145</v>
      </c>
      <c r="D331" s="516" t="s">
        <v>1469</v>
      </c>
      <c r="E331" s="516" t="s">
        <v>147</v>
      </c>
      <c r="F331" s="1354" t="s">
        <v>1989</v>
      </c>
      <c r="G331" s="516" t="s">
        <v>147</v>
      </c>
      <c r="H331" s="1351">
        <v>265011</v>
      </c>
      <c r="I331" s="517" t="s">
        <v>1160</v>
      </c>
      <c r="J331" s="518">
        <v>7</v>
      </c>
      <c r="K331" s="517">
        <v>4900</v>
      </c>
      <c r="L331" s="518">
        <v>6</v>
      </c>
      <c r="M331" s="517">
        <v>29.49</v>
      </c>
      <c r="N331" s="11"/>
    </row>
    <row r="332" spans="2:14" ht="21.75" thickBot="1">
      <c r="B332" s="1347"/>
      <c r="C332" s="1347"/>
      <c r="D332" s="517" t="s">
        <v>993</v>
      </c>
      <c r="E332" s="517" t="s">
        <v>148</v>
      </c>
      <c r="F332" s="1356"/>
      <c r="G332" s="517" t="s">
        <v>148</v>
      </c>
      <c r="H332" s="1353"/>
      <c r="I332" s="517" t="s">
        <v>1470</v>
      </c>
      <c r="J332" s="518">
        <v>22</v>
      </c>
      <c r="K332" s="517">
        <v>4450</v>
      </c>
      <c r="L332" s="518">
        <v>123</v>
      </c>
      <c r="M332" s="517" t="s">
        <v>1471</v>
      </c>
      <c r="N332" s="11"/>
    </row>
    <row r="333" spans="2:14" ht="63.75" thickBot="1">
      <c r="B333" s="1345" t="s">
        <v>204</v>
      </c>
      <c r="C333" s="1345" t="s">
        <v>145</v>
      </c>
      <c r="D333" s="1351" t="s">
        <v>1472</v>
      </c>
      <c r="E333" s="516" t="s">
        <v>1473</v>
      </c>
      <c r="F333" s="1348" t="s">
        <v>1970</v>
      </c>
      <c r="G333" s="1351" t="s">
        <v>1475</v>
      </c>
      <c r="H333" s="1351">
        <v>265011</v>
      </c>
      <c r="I333" s="517" t="s">
        <v>1146</v>
      </c>
      <c r="J333" s="518">
        <v>12</v>
      </c>
      <c r="K333" s="518">
        <v>4902</v>
      </c>
      <c r="L333" s="518">
        <v>6</v>
      </c>
      <c r="M333" s="517" t="s">
        <v>1476</v>
      </c>
      <c r="N333" s="11"/>
    </row>
    <row r="334" spans="2:14" ht="42.75" thickBot="1">
      <c r="B334" s="1346"/>
      <c r="C334" s="1346"/>
      <c r="D334" s="1352"/>
      <c r="E334" s="516" t="s">
        <v>1474</v>
      </c>
      <c r="F334" s="1349"/>
      <c r="G334" s="1352"/>
      <c r="H334" s="1352"/>
      <c r="I334" s="517" t="s">
        <v>1477</v>
      </c>
      <c r="J334" s="518">
        <v>6</v>
      </c>
      <c r="K334" s="518">
        <v>4260</v>
      </c>
      <c r="L334" s="518">
        <v>9</v>
      </c>
      <c r="M334" s="517">
        <v>1</v>
      </c>
      <c r="N334" s="11"/>
    </row>
    <row r="335" spans="2:14" ht="21.75" thickBot="1">
      <c r="B335" s="1346"/>
      <c r="C335" s="1346"/>
      <c r="D335" s="1352"/>
      <c r="E335" s="519"/>
      <c r="F335" s="1349"/>
      <c r="G335" s="1352"/>
      <c r="H335" s="1352"/>
      <c r="I335" s="517" t="s">
        <v>1217</v>
      </c>
      <c r="J335" s="518">
        <v>8</v>
      </c>
      <c r="K335" s="518">
        <v>4500</v>
      </c>
      <c r="L335" s="518">
        <v>42</v>
      </c>
      <c r="M335" s="517" t="s">
        <v>1478</v>
      </c>
      <c r="N335" s="11"/>
    </row>
    <row r="336" spans="2:14" ht="42.75" thickBot="1">
      <c r="B336" s="1346"/>
      <c r="C336" s="1346"/>
      <c r="D336" s="1352"/>
      <c r="E336" s="519"/>
      <c r="F336" s="1349"/>
      <c r="G336" s="1352"/>
      <c r="H336" s="1352"/>
      <c r="I336" s="517" t="s">
        <v>1325</v>
      </c>
      <c r="J336" s="518">
        <v>24</v>
      </c>
      <c r="K336" s="518">
        <v>4630</v>
      </c>
      <c r="L336" s="518">
        <v>8</v>
      </c>
      <c r="M336" s="517" t="s">
        <v>1479</v>
      </c>
      <c r="N336" s="11"/>
    </row>
    <row r="337" spans="2:14" ht="42.75" thickBot="1">
      <c r="B337" s="1346"/>
      <c r="C337" s="1346"/>
      <c r="D337" s="1352"/>
      <c r="E337" s="519"/>
      <c r="F337" s="1349"/>
      <c r="G337" s="1352"/>
      <c r="H337" s="1352"/>
      <c r="I337" s="517" t="s">
        <v>1149</v>
      </c>
      <c r="J337" s="518">
        <v>10</v>
      </c>
      <c r="K337" s="518">
        <v>4580</v>
      </c>
      <c r="L337" s="518">
        <v>31</v>
      </c>
      <c r="M337" s="517" t="s">
        <v>1480</v>
      </c>
      <c r="N337" s="11"/>
    </row>
    <row r="338" spans="2:14" ht="21.75" thickBot="1">
      <c r="B338" s="1346"/>
      <c r="C338" s="1346"/>
      <c r="D338" s="1352"/>
      <c r="E338" s="519"/>
      <c r="F338" s="1349"/>
      <c r="G338" s="1352"/>
      <c r="H338" s="1352"/>
      <c r="I338" s="517" t="s">
        <v>1481</v>
      </c>
      <c r="J338" s="518">
        <v>1</v>
      </c>
      <c r="K338" s="518">
        <v>4000</v>
      </c>
      <c r="L338" s="518">
        <v>40</v>
      </c>
      <c r="M338" s="517" t="s">
        <v>1482</v>
      </c>
      <c r="N338" s="11"/>
    </row>
    <row r="339" spans="2:14" ht="21.75" thickBot="1">
      <c r="B339" s="1346"/>
      <c r="C339" s="1346"/>
      <c r="D339" s="1352"/>
      <c r="E339" s="519"/>
      <c r="F339" s="1349"/>
      <c r="G339" s="1352"/>
      <c r="H339" s="1352"/>
      <c r="I339" s="517" t="s">
        <v>1483</v>
      </c>
      <c r="J339" s="518">
        <v>19</v>
      </c>
      <c r="K339" s="518">
        <v>4000</v>
      </c>
      <c r="L339" s="518">
        <v>27</v>
      </c>
      <c r="M339" s="517" t="s">
        <v>1484</v>
      </c>
      <c r="N339" s="11"/>
    </row>
    <row r="340" spans="2:14" ht="21.75" thickBot="1">
      <c r="B340" s="1346"/>
      <c r="C340" s="1346"/>
      <c r="D340" s="1352"/>
      <c r="E340" s="519"/>
      <c r="F340" s="1349"/>
      <c r="G340" s="1352"/>
      <c r="H340" s="1352"/>
      <c r="I340" s="517" t="s">
        <v>1152</v>
      </c>
      <c r="J340" s="518">
        <v>22</v>
      </c>
      <c r="K340" s="518">
        <v>4340</v>
      </c>
      <c r="L340" s="518">
        <v>16</v>
      </c>
      <c r="M340" s="517" t="s">
        <v>1485</v>
      </c>
      <c r="N340" s="11"/>
    </row>
    <row r="341" spans="2:14" ht="21.75" thickBot="1">
      <c r="B341" s="1346"/>
      <c r="C341" s="1346"/>
      <c r="D341" s="1352"/>
      <c r="E341" s="519"/>
      <c r="F341" s="1349"/>
      <c r="G341" s="1352"/>
      <c r="H341" s="1352"/>
      <c r="I341" s="517" t="s">
        <v>1183</v>
      </c>
      <c r="J341" s="518">
        <v>2</v>
      </c>
      <c r="K341" s="518">
        <v>4100</v>
      </c>
      <c r="L341" s="518">
        <v>29</v>
      </c>
      <c r="M341" s="518">
        <v>53</v>
      </c>
      <c r="N341" s="11"/>
    </row>
    <row r="342" spans="2:14" ht="42.75" thickBot="1">
      <c r="B342" s="1346"/>
      <c r="C342" s="1346"/>
      <c r="D342" s="1352"/>
      <c r="E342" s="519"/>
      <c r="F342" s="1349"/>
      <c r="G342" s="1352"/>
      <c r="H342" s="1352"/>
      <c r="I342" s="517" t="s">
        <v>1486</v>
      </c>
      <c r="J342" s="518">
        <v>29</v>
      </c>
      <c r="K342" s="518">
        <v>4421</v>
      </c>
      <c r="L342" s="518">
        <v>25</v>
      </c>
      <c r="M342" s="517" t="s">
        <v>1487</v>
      </c>
      <c r="N342" s="11"/>
    </row>
    <row r="343" spans="2:14" ht="21.75" thickBot="1">
      <c r="B343" s="1346"/>
      <c r="C343" s="1346"/>
      <c r="D343" s="1352"/>
      <c r="E343" s="519"/>
      <c r="F343" s="1349"/>
      <c r="G343" s="1352"/>
      <c r="H343" s="1352"/>
      <c r="I343" s="517" t="s">
        <v>1208</v>
      </c>
      <c r="J343" s="518">
        <v>9</v>
      </c>
      <c r="K343" s="518">
        <v>4570</v>
      </c>
      <c r="L343" s="518">
        <v>26</v>
      </c>
      <c r="M343" s="517" t="s">
        <v>1488</v>
      </c>
      <c r="N343" s="11"/>
    </row>
    <row r="344" spans="2:14" ht="21.75" thickBot="1">
      <c r="B344" s="1346"/>
      <c r="C344" s="1346"/>
      <c r="D344" s="1352"/>
      <c r="E344" s="519"/>
      <c r="F344" s="1349"/>
      <c r="G344" s="1352"/>
      <c r="H344" s="1352"/>
      <c r="I344" s="517" t="s">
        <v>1150</v>
      </c>
      <c r="J344" s="518">
        <v>5</v>
      </c>
      <c r="K344" s="518">
        <v>4220</v>
      </c>
      <c r="L344" s="518">
        <v>20</v>
      </c>
      <c r="M344" s="517" t="s">
        <v>1489</v>
      </c>
      <c r="N344" s="11"/>
    </row>
    <row r="345" spans="2:14" ht="21.75" thickBot="1">
      <c r="B345" s="1346"/>
      <c r="C345" s="1346"/>
      <c r="D345" s="1352"/>
      <c r="E345" s="519"/>
      <c r="F345" s="1349"/>
      <c r="G345" s="1352"/>
      <c r="H345" s="1352"/>
      <c r="I345" s="517" t="s">
        <v>1188</v>
      </c>
      <c r="J345" s="518">
        <v>21</v>
      </c>
      <c r="K345" s="518">
        <v>4600</v>
      </c>
      <c r="L345" s="518">
        <v>10</v>
      </c>
      <c r="M345" s="518">
        <v>23</v>
      </c>
      <c r="N345" s="11"/>
    </row>
    <row r="346" spans="2:14" ht="21.75" thickBot="1">
      <c r="B346" s="1346"/>
      <c r="C346" s="1346"/>
      <c r="D346" s="1352"/>
      <c r="E346" s="519"/>
      <c r="F346" s="1349"/>
      <c r="G346" s="1352"/>
      <c r="H346" s="1352"/>
      <c r="I346" s="517" t="s">
        <v>1209</v>
      </c>
      <c r="J346" s="518">
        <v>20</v>
      </c>
      <c r="K346" s="518">
        <v>4610</v>
      </c>
      <c r="L346" s="518">
        <v>4</v>
      </c>
      <c r="M346" s="517" t="s">
        <v>1490</v>
      </c>
      <c r="N346" s="11"/>
    </row>
    <row r="347" spans="2:14" ht="21.75" thickBot="1">
      <c r="B347" s="1346"/>
      <c r="C347" s="1346"/>
      <c r="D347" s="1352"/>
      <c r="E347" s="519"/>
      <c r="F347" s="1349"/>
      <c r="G347" s="1352"/>
      <c r="H347" s="1352"/>
      <c r="I347" s="517" t="s">
        <v>1153</v>
      </c>
      <c r="J347" s="518">
        <v>28</v>
      </c>
      <c r="K347" s="518">
        <v>4401</v>
      </c>
      <c r="L347" s="518">
        <v>35</v>
      </c>
      <c r="M347" s="517" t="s">
        <v>1491</v>
      </c>
      <c r="N347" s="11"/>
    </row>
    <row r="348" spans="2:14" ht="21.75" thickBot="1">
      <c r="B348" s="1346"/>
      <c r="C348" s="1346"/>
      <c r="D348" s="1352"/>
      <c r="E348" s="519"/>
      <c r="F348" s="1349"/>
      <c r="G348" s="1352"/>
      <c r="H348" s="1352"/>
      <c r="I348" s="517" t="s">
        <v>1461</v>
      </c>
      <c r="J348" s="518">
        <v>219</v>
      </c>
      <c r="K348" s="518">
        <v>4700</v>
      </c>
      <c r="L348" s="518">
        <v>82</v>
      </c>
      <c r="M348" s="518">
        <v>30.69</v>
      </c>
      <c r="N348" s="11"/>
    </row>
    <row r="349" spans="2:14" ht="42.75" thickBot="1">
      <c r="B349" s="1346"/>
      <c r="C349" s="1346"/>
      <c r="D349" s="1352"/>
      <c r="E349" s="519"/>
      <c r="F349" s="1349"/>
      <c r="G349" s="1352"/>
      <c r="H349" s="1352"/>
      <c r="I349" s="517" t="s">
        <v>1492</v>
      </c>
      <c r="J349" s="518">
        <v>245</v>
      </c>
      <c r="K349" s="518">
        <v>4742</v>
      </c>
      <c r="L349" s="518">
        <v>25</v>
      </c>
      <c r="M349" s="517" t="s">
        <v>1493</v>
      </c>
      <c r="N349" s="11"/>
    </row>
    <row r="350" spans="2:14" ht="21.75" thickBot="1">
      <c r="B350" s="1346"/>
      <c r="C350" s="1346"/>
      <c r="D350" s="1352"/>
      <c r="E350" s="519"/>
      <c r="F350" s="1349"/>
      <c r="G350" s="1352"/>
      <c r="H350" s="1352"/>
      <c r="I350" s="517" t="s">
        <v>1222</v>
      </c>
      <c r="J350" s="518">
        <v>17</v>
      </c>
      <c r="K350" s="518">
        <v>4640</v>
      </c>
      <c r="L350" s="518">
        <v>8</v>
      </c>
      <c r="M350" s="517" t="s">
        <v>1494</v>
      </c>
      <c r="N350" s="11"/>
    </row>
    <row r="351" spans="2:14" ht="21.75" thickBot="1">
      <c r="B351" s="1346"/>
      <c r="C351" s="1346"/>
      <c r="D351" s="1352"/>
      <c r="E351" s="519"/>
      <c r="F351" s="1349"/>
      <c r="G351" s="1352"/>
      <c r="H351" s="1352"/>
      <c r="I351" s="517" t="s">
        <v>1495</v>
      </c>
      <c r="J351" s="518">
        <v>3</v>
      </c>
      <c r="K351" s="518">
        <v>4130</v>
      </c>
      <c r="L351" s="518">
        <v>16</v>
      </c>
      <c r="M351" s="517">
        <v>57</v>
      </c>
      <c r="N351" s="11"/>
    </row>
    <row r="352" spans="2:14" ht="21.75" thickBot="1">
      <c r="B352" s="1346"/>
      <c r="C352" s="1346"/>
      <c r="D352" s="1352"/>
      <c r="E352" s="519"/>
      <c r="F352" s="1349"/>
      <c r="G352" s="1352"/>
      <c r="H352" s="1352"/>
      <c r="I352" s="517" t="s">
        <v>1496</v>
      </c>
      <c r="J352" s="518">
        <v>7</v>
      </c>
      <c r="K352" s="518">
        <v>4272</v>
      </c>
      <c r="L352" s="518">
        <v>70</v>
      </c>
      <c r="M352" s="517">
        <v>42</v>
      </c>
      <c r="N352" s="11"/>
    </row>
    <row r="353" spans="2:14" ht="42.75" thickBot="1">
      <c r="B353" s="1346"/>
      <c r="C353" s="1346"/>
      <c r="D353" s="1352"/>
      <c r="E353" s="519"/>
      <c r="F353" s="1349"/>
      <c r="G353" s="1352"/>
      <c r="H353" s="1352"/>
      <c r="I353" s="517" t="s">
        <v>1160</v>
      </c>
      <c r="J353" s="518">
        <v>11</v>
      </c>
      <c r="K353" s="518">
        <v>4900</v>
      </c>
      <c r="L353" s="518">
        <v>0</v>
      </c>
      <c r="M353" s="517" t="s">
        <v>1497</v>
      </c>
      <c r="N353" s="11"/>
    </row>
    <row r="354" spans="2:14" ht="21.75" thickBot="1">
      <c r="B354" s="1346"/>
      <c r="C354" s="1346"/>
      <c r="D354" s="1352"/>
      <c r="E354" s="519"/>
      <c r="F354" s="1349"/>
      <c r="G354" s="1352"/>
      <c r="H354" s="1352"/>
      <c r="I354" s="517" t="s">
        <v>1498</v>
      </c>
      <c r="J354" s="518">
        <v>14</v>
      </c>
      <c r="K354" s="518">
        <v>4240</v>
      </c>
      <c r="L354" s="518">
        <v>26</v>
      </c>
      <c r="M354" s="517" t="s">
        <v>1499</v>
      </c>
      <c r="N354" s="11"/>
    </row>
    <row r="355" spans="2:14" ht="21.75" thickBot="1">
      <c r="B355" s="1346"/>
      <c r="C355" s="1346"/>
      <c r="D355" s="1352"/>
      <c r="E355" s="519"/>
      <c r="F355" s="1349"/>
      <c r="G355" s="1352"/>
      <c r="H355" s="1352"/>
      <c r="I355" s="517" t="s">
        <v>1168</v>
      </c>
      <c r="J355" s="518">
        <v>15</v>
      </c>
      <c r="K355" s="518">
        <v>4540</v>
      </c>
      <c r="L355" s="518">
        <v>15</v>
      </c>
      <c r="M355" s="517">
        <v>33.4</v>
      </c>
      <c r="N355" s="11"/>
    </row>
    <row r="356" spans="2:14" ht="42.75" thickBot="1">
      <c r="B356" s="1346"/>
      <c r="C356" s="1346"/>
      <c r="D356" s="1352"/>
      <c r="E356" s="519"/>
      <c r="F356" s="1349"/>
      <c r="G356" s="1352"/>
      <c r="H356" s="1352"/>
      <c r="I356" s="517" t="s">
        <v>1500</v>
      </c>
      <c r="J356" s="518">
        <v>216</v>
      </c>
      <c r="K356" s="518">
        <v>4106</v>
      </c>
      <c r="L356" s="518">
        <v>8</v>
      </c>
      <c r="M356" s="517">
        <v>53</v>
      </c>
      <c r="N356" s="11"/>
    </row>
    <row r="357" spans="2:14" ht="21.75" thickBot="1">
      <c r="B357" s="1346"/>
      <c r="C357" s="1346"/>
      <c r="D357" s="1352"/>
      <c r="E357" s="519"/>
      <c r="F357" s="1349"/>
      <c r="G357" s="1352"/>
      <c r="H357" s="1352"/>
      <c r="I357" s="517" t="s">
        <v>1501</v>
      </c>
      <c r="J357" s="518">
        <v>222</v>
      </c>
      <c r="K357" s="518">
        <v>4222</v>
      </c>
      <c r="L357" s="518">
        <v>16</v>
      </c>
      <c r="M357" s="517">
        <v>22.33</v>
      </c>
      <c r="N357" s="11"/>
    </row>
    <row r="358" spans="2:14" ht="21.75" thickBot="1">
      <c r="B358" s="1346"/>
      <c r="C358" s="1346"/>
      <c r="D358" s="1352"/>
      <c r="E358" s="519"/>
      <c r="F358" s="1349"/>
      <c r="G358" s="1352"/>
      <c r="H358" s="1352"/>
      <c r="I358" s="517" t="s">
        <v>1502</v>
      </c>
      <c r="J358" s="518">
        <v>227</v>
      </c>
      <c r="K358" s="518">
        <v>4306</v>
      </c>
      <c r="L358" s="518">
        <v>30</v>
      </c>
      <c r="M358" s="517">
        <v>22.33</v>
      </c>
      <c r="N358" s="11"/>
    </row>
    <row r="359" spans="2:14" ht="21.75" thickBot="1">
      <c r="B359" s="1347"/>
      <c r="C359" s="1347"/>
      <c r="D359" s="1353"/>
      <c r="E359" s="520"/>
      <c r="F359" s="1350"/>
      <c r="G359" s="1353"/>
      <c r="H359" s="1353"/>
      <c r="I359" s="517" t="s">
        <v>1503</v>
      </c>
      <c r="J359" s="518">
        <v>240</v>
      </c>
      <c r="K359" s="518">
        <v>4240</v>
      </c>
      <c r="L359" s="518">
        <v>6</v>
      </c>
      <c r="M359" s="517">
        <v>32</v>
      </c>
      <c r="N359" s="11"/>
    </row>
    <row r="360" spans="2:14" ht="21.75" thickBot="1">
      <c r="B360" s="1345" t="s">
        <v>211</v>
      </c>
      <c r="C360" s="1351" t="s">
        <v>150</v>
      </c>
      <c r="D360" s="1351" t="s">
        <v>1504</v>
      </c>
      <c r="E360" s="516" t="s">
        <v>154</v>
      </c>
      <c r="F360" s="1348" t="s">
        <v>1990</v>
      </c>
      <c r="G360" s="516" t="s">
        <v>154</v>
      </c>
      <c r="H360" s="1351" t="s">
        <v>1505</v>
      </c>
      <c r="I360" s="518" t="s">
        <v>1151</v>
      </c>
      <c r="J360" s="518">
        <v>1</v>
      </c>
      <c r="K360" s="518">
        <v>4000</v>
      </c>
      <c r="L360" s="518">
        <v>56</v>
      </c>
      <c r="M360" s="518">
        <v>7</v>
      </c>
      <c r="N360" s="11"/>
    </row>
    <row r="361" spans="2:14" ht="42.75" thickBot="1">
      <c r="B361" s="1346"/>
      <c r="C361" s="1352"/>
      <c r="D361" s="1352"/>
      <c r="E361" s="516" t="s">
        <v>155</v>
      </c>
      <c r="F361" s="1349"/>
      <c r="G361" s="516" t="s">
        <v>155</v>
      </c>
      <c r="H361" s="1352"/>
      <c r="I361" s="517" t="s">
        <v>1506</v>
      </c>
      <c r="J361" s="518">
        <v>2</v>
      </c>
      <c r="K361" s="518">
        <v>4260</v>
      </c>
      <c r="L361" s="518">
        <v>4</v>
      </c>
      <c r="M361" s="518">
        <v>1</v>
      </c>
      <c r="N361" s="11"/>
    </row>
    <row r="362" spans="2:14" ht="21.75" thickBot="1">
      <c r="B362" s="1346"/>
      <c r="C362" s="1352"/>
      <c r="D362" s="1352"/>
      <c r="E362" s="519"/>
      <c r="F362" s="1349"/>
      <c r="G362" s="519"/>
      <c r="H362" s="1352"/>
      <c r="I362" s="517" t="s">
        <v>1507</v>
      </c>
      <c r="J362" s="518">
        <v>3</v>
      </c>
      <c r="K362" s="518">
        <v>4401</v>
      </c>
      <c r="L362" s="518">
        <v>23</v>
      </c>
      <c r="M362" s="518">
        <v>28</v>
      </c>
      <c r="N362" s="11"/>
    </row>
    <row r="363" spans="2:14" ht="21.75" thickBot="1">
      <c r="B363" s="1346"/>
      <c r="C363" s="1352"/>
      <c r="D363" s="1352"/>
      <c r="E363" s="519"/>
      <c r="F363" s="1349"/>
      <c r="G363" s="519"/>
      <c r="H363" s="1352"/>
      <c r="I363" s="517" t="s">
        <v>1154</v>
      </c>
      <c r="J363" s="518">
        <v>4</v>
      </c>
      <c r="K363" s="518">
        <v>4421</v>
      </c>
      <c r="L363" s="518">
        <v>11</v>
      </c>
      <c r="M363" s="518">
        <v>20</v>
      </c>
      <c r="N363" s="11"/>
    </row>
    <row r="364" spans="2:14" ht="21.75" thickBot="1">
      <c r="B364" s="1346"/>
      <c r="C364" s="1352"/>
      <c r="D364" s="1352"/>
      <c r="E364" s="519"/>
      <c r="F364" s="1349"/>
      <c r="G364" s="519"/>
      <c r="H364" s="1352"/>
      <c r="I364" s="517" t="s">
        <v>1155</v>
      </c>
      <c r="J364" s="518">
        <v>5</v>
      </c>
      <c r="K364" s="518">
        <v>4450</v>
      </c>
      <c r="L364" s="518">
        <v>39</v>
      </c>
      <c r="M364" s="518">
        <v>29</v>
      </c>
      <c r="N364" s="11"/>
    </row>
    <row r="365" spans="2:14" ht="21.75" thickBot="1">
      <c r="B365" s="1346"/>
      <c r="C365" s="1352"/>
      <c r="D365" s="1352"/>
      <c r="E365" s="519"/>
      <c r="F365" s="1349"/>
      <c r="G365" s="519"/>
      <c r="H365" s="1352"/>
      <c r="I365" s="517" t="s">
        <v>1148</v>
      </c>
      <c r="J365" s="518">
        <v>6</v>
      </c>
      <c r="K365" s="518">
        <v>4500</v>
      </c>
      <c r="L365" s="518">
        <v>35</v>
      </c>
      <c r="M365" s="518">
        <v>5</v>
      </c>
      <c r="N365" s="11"/>
    </row>
    <row r="366" spans="2:14" ht="21.75" thickBot="1">
      <c r="B366" s="1347"/>
      <c r="C366" s="1353"/>
      <c r="D366" s="1353"/>
      <c r="E366" s="520"/>
      <c r="F366" s="1350"/>
      <c r="G366" s="520"/>
      <c r="H366" s="1353"/>
      <c r="I366" s="517" t="s">
        <v>1240</v>
      </c>
      <c r="J366" s="518">
        <v>7</v>
      </c>
      <c r="K366" s="518">
        <v>4900</v>
      </c>
      <c r="L366" s="518">
        <v>0</v>
      </c>
      <c r="M366" s="517" t="s">
        <v>1508</v>
      </c>
      <c r="N366" s="11"/>
    </row>
    <row r="367" spans="2:14" ht="42.75" thickBot="1">
      <c r="B367" s="1345" t="s">
        <v>218</v>
      </c>
      <c r="C367" s="1351" t="s">
        <v>150</v>
      </c>
      <c r="D367" s="516" t="s">
        <v>1509</v>
      </c>
      <c r="E367" s="516" t="s">
        <v>1510</v>
      </c>
      <c r="F367" s="1348" t="s">
        <v>3677</v>
      </c>
      <c r="G367" s="516" t="s">
        <v>1511</v>
      </c>
      <c r="H367" s="1351">
        <v>207011</v>
      </c>
      <c r="I367" s="517" t="s">
        <v>1177</v>
      </c>
      <c r="J367" s="518">
        <v>1</v>
      </c>
      <c r="K367" s="518">
        <v>4580</v>
      </c>
      <c r="L367" s="518">
        <v>43</v>
      </c>
      <c r="M367" s="518">
        <v>25</v>
      </c>
      <c r="N367" s="11"/>
    </row>
    <row r="368" spans="2:14" ht="21.75" thickBot="1">
      <c r="B368" s="1347"/>
      <c r="C368" s="1353"/>
      <c r="D368" s="517" t="s">
        <v>134</v>
      </c>
      <c r="E368" s="517" t="s">
        <v>155</v>
      </c>
      <c r="F368" s="1350"/>
      <c r="G368" s="517" t="s">
        <v>155</v>
      </c>
      <c r="H368" s="1353"/>
      <c r="I368" s="517" t="s">
        <v>1160</v>
      </c>
      <c r="J368" s="518">
        <v>205</v>
      </c>
      <c r="K368" s="518">
        <v>4900</v>
      </c>
      <c r="L368" s="518">
        <v>0</v>
      </c>
      <c r="M368" s="518">
        <v>25</v>
      </c>
      <c r="N368" s="11"/>
    </row>
    <row r="369" spans="2:14" ht="42.75" thickBot="1">
      <c r="B369" s="1345" t="s">
        <v>1512</v>
      </c>
      <c r="C369" s="1351" t="s">
        <v>157</v>
      </c>
      <c r="D369" s="516" t="s">
        <v>1014</v>
      </c>
      <c r="E369" s="516" t="s">
        <v>1514</v>
      </c>
      <c r="F369" s="1354" t="s">
        <v>671</v>
      </c>
      <c r="G369" s="516" t="s">
        <v>1514</v>
      </c>
      <c r="H369" s="1351">
        <v>208021</v>
      </c>
      <c r="I369" s="517" t="s">
        <v>1506</v>
      </c>
      <c r="J369" s="517">
        <v>105</v>
      </c>
      <c r="K369" s="517">
        <v>4260</v>
      </c>
      <c r="L369" s="518">
        <v>4</v>
      </c>
      <c r="M369" s="517">
        <v>1</v>
      </c>
      <c r="N369" s="11"/>
    </row>
    <row r="370" spans="2:14" ht="21.75" thickBot="1">
      <c r="B370" s="1346"/>
      <c r="C370" s="1352"/>
      <c r="D370" s="516" t="s">
        <v>1513</v>
      </c>
      <c r="E370" s="516" t="s">
        <v>160</v>
      </c>
      <c r="F370" s="1355"/>
      <c r="G370" s="516" t="s">
        <v>160</v>
      </c>
      <c r="H370" s="1352"/>
      <c r="I370" s="517" t="s">
        <v>1148</v>
      </c>
      <c r="J370" s="517">
        <v>110</v>
      </c>
      <c r="K370" s="517">
        <v>4500</v>
      </c>
      <c r="L370" s="518">
        <v>20</v>
      </c>
      <c r="M370" s="517">
        <v>5</v>
      </c>
      <c r="N370" s="11"/>
    </row>
    <row r="371" spans="2:14" ht="21.75" thickBot="1">
      <c r="B371" s="1346"/>
      <c r="C371" s="1352"/>
      <c r="D371" s="519"/>
      <c r="E371" s="519"/>
      <c r="F371" s="1355"/>
      <c r="G371" s="519"/>
      <c r="H371" s="1352"/>
      <c r="I371" s="517" t="s">
        <v>1160</v>
      </c>
      <c r="J371" s="517">
        <v>115</v>
      </c>
      <c r="K371" s="517">
        <v>4900</v>
      </c>
      <c r="L371" s="518">
        <v>0</v>
      </c>
      <c r="M371" s="517" t="s">
        <v>1468</v>
      </c>
      <c r="N371" s="11"/>
    </row>
    <row r="372" spans="2:14" ht="21.75" thickBot="1">
      <c r="B372" s="1346"/>
      <c r="C372" s="1352"/>
      <c r="D372" s="519"/>
      <c r="E372" s="519"/>
      <c r="F372" s="1355"/>
      <c r="G372" s="519"/>
      <c r="H372" s="1352"/>
      <c r="I372" s="517" t="s">
        <v>1183</v>
      </c>
      <c r="J372" s="517">
        <v>102</v>
      </c>
      <c r="K372" s="517">
        <v>4100</v>
      </c>
      <c r="L372" s="518">
        <v>23</v>
      </c>
      <c r="M372" s="517">
        <v>53</v>
      </c>
      <c r="N372" s="11"/>
    </row>
    <row r="373" spans="2:14" ht="21.75" thickBot="1">
      <c r="B373" s="1346"/>
      <c r="C373" s="1352"/>
      <c r="D373" s="519"/>
      <c r="E373" s="519"/>
      <c r="F373" s="1355"/>
      <c r="G373" s="519"/>
      <c r="H373" s="1352"/>
      <c r="I373" s="517" t="s">
        <v>1356</v>
      </c>
      <c r="J373" s="517">
        <v>129</v>
      </c>
      <c r="K373" s="517">
        <v>4450</v>
      </c>
      <c r="L373" s="518">
        <v>20</v>
      </c>
      <c r="M373" s="517">
        <v>29</v>
      </c>
      <c r="N373" s="11"/>
    </row>
    <row r="374" spans="2:14" ht="21.75" thickBot="1">
      <c r="B374" s="1346"/>
      <c r="C374" s="1352"/>
      <c r="D374" s="519"/>
      <c r="E374" s="519"/>
      <c r="F374" s="1355"/>
      <c r="G374" s="519"/>
      <c r="H374" s="1352"/>
      <c r="I374" s="517" t="s">
        <v>1154</v>
      </c>
      <c r="J374" s="517">
        <v>107</v>
      </c>
      <c r="K374" s="517">
        <v>4421</v>
      </c>
      <c r="L374" s="518">
        <v>10</v>
      </c>
      <c r="M374" s="517">
        <v>20</v>
      </c>
      <c r="N374" s="11"/>
    </row>
    <row r="375" spans="2:14" ht="21.75" thickBot="1">
      <c r="B375" s="1346"/>
      <c r="C375" s="1352"/>
      <c r="D375" s="519"/>
      <c r="E375" s="519"/>
      <c r="F375" s="1355"/>
      <c r="G375" s="519"/>
      <c r="H375" s="1352"/>
      <c r="I375" s="517" t="s">
        <v>1150</v>
      </c>
      <c r="J375" s="517">
        <v>104</v>
      </c>
      <c r="K375" s="517">
        <v>4220</v>
      </c>
      <c r="L375" s="518">
        <v>33</v>
      </c>
      <c r="M375" s="517">
        <v>22</v>
      </c>
      <c r="N375" s="11"/>
    </row>
    <row r="376" spans="2:14" ht="21.75" thickBot="1">
      <c r="B376" s="1346"/>
      <c r="C376" s="1352"/>
      <c r="D376" s="519"/>
      <c r="E376" s="519"/>
      <c r="F376" s="1355"/>
      <c r="G376" s="519"/>
      <c r="H376" s="1352"/>
      <c r="I376" s="517" t="s">
        <v>1153</v>
      </c>
      <c r="J376" s="517">
        <v>106</v>
      </c>
      <c r="K376" s="517">
        <v>4401</v>
      </c>
      <c r="L376" s="518">
        <v>15</v>
      </c>
      <c r="M376" s="517">
        <v>28</v>
      </c>
      <c r="N376" s="11"/>
    </row>
    <row r="377" spans="2:14" ht="21.75" thickBot="1">
      <c r="B377" s="1346"/>
      <c r="C377" s="1352"/>
      <c r="D377" s="519"/>
      <c r="E377" s="519"/>
      <c r="F377" s="1355"/>
      <c r="G377" s="519"/>
      <c r="H377" s="1352"/>
      <c r="I377" s="517" t="s">
        <v>1158</v>
      </c>
      <c r="J377" s="517">
        <v>614</v>
      </c>
      <c r="K377" s="517">
        <v>4700</v>
      </c>
      <c r="L377" s="518">
        <v>15</v>
      </c>
      <c r="M377" s="517">
        <v>30</v>
      </c>
      <c r="N377" s="11"/>
    </row>
    <row r="378" spans="2:14" ht="42.75" thickBot="1">
      <c r="B378" s="1346"/>
      <c r="C378" s="1352"/>
      <c r="D378" s="519"/>
      <c r="E378" s="519"/>
      <c r="F378" s="1355"/>
      <c r="G378" s="519"/>
      <c r="H378" s="1352"/>
      <c r="I378" s="517" t="s">
        <v>1515</v>
      </c>
      <c r="J378" s="517">
        <v>615</v>
      </c>
      <c r="K378" s="517">
        <v>4730</v>
      </c>
      <c r="L378" s="518">
        <v>35</v>
      </c>
      <c r="M378" s="517">
        <v>30.68</v>
      </c>
      <c r="N378" s="11"/>
    </row>
    <row r="379" spans="2:14" ht="42.75" thickBot="1">
      <c r="B379" s="1346"/>
      <c r="C379" s="1352"/>
      <c r="D379" s="519"/>
      <c r="E379" s="519"/>
      <c r="F379" s="1355"/>
      <c r="G379" s="519"/>
      <c r="H379" s="1352"/>
      <c r="I379" s="517" t="s">
        <v>1516</v>
      </c>
      <c r="J379" s="517">
        <v>298</v>
      </c>
      <c r="K379" s="517">
        <v>4732</v>
      </c>
      <c r="L379" s="518">
        <v>20</v>
      </c>
      <c r="M379" s="517">
        <v>30</v>
      </c>
      <c r="N379" s="11"/>
    </row>
    <row r="380" spans="2:14" ht="21.75" thickBot="1">
      <c r="B380" s="1346"/>
      <c r="C380" s="1352"/>
      <c r="D380" s="519"/>
      <c r="E380" s="519"/>
      <c r="F380" s="1355"/>
      <c r="G380" s="519"/>
      <c r="H380" s="1352"/>
      <c r="I380" s="517" t="s">
        <v>1222</v>
      </c>
      <c r="J380" s="517">
        <v>120</v>
      </c>
      <c r="K380" s="517">
        <v>4640</v>
      </c>
      <c r="L380" s="518">
        <v>12</v>
      </c>
      <c r="M380" s="517">
        <v>34</v>
      </c>
      <c r="N380" s="11"/>
    </row>
    <row r="381" spans="2:14" ht="21.75" thickBot="1">
      <c r="B381" s="1346"/>
      <c r="C381" s="1352"/>
      <c r="D381" s="519"/>
      <c r="E381" s="519"/>
      <c r="F381" s="1355"/>
      <c r="G381" s="519"/>
      <c r="H381" s="1352"/>
      <c r="I381" s="517" t="s">
        <v>1151</v>
      </c>
      <c r="J381" s="517">
        <v>101</v>
      </c>
      <c r="K381" s="517">
        <v>4000</v>
      </c>
      <c r="L381" s="518">
        <v>58</v>
      </c>
      <c r="M381" s="517">
        <v>7</v>
      </c>
      <c r="N381" s="11"/>
    </row>
    <row r="382" spans="2:14" ht="21.75" thickBot="1">
      <c r="B382" s="1346"/>
      <c r="C382" s="1352"/>
      <c r="D382" s="519"/>
      <c r="E382" s="519"/>
      <c r="F382" s="1355"/>
      <c r="G382" s="520"/>
      <c r="H382" s="1353"/>
      <c r="I382" s="517" t="s">
        <v>1517</v>
      </c>
      <c r="J382" s="517">
        <v>198</v>
      </c>
      <c r="K382" s="517">
        <v>5170</v>
      </c>
      <c r="L382" s="518">
        <v>95</v>
      </c>
      <c r="M382" s="517" t="s">
        <v>1518</v>
      </c>
      <c r="N382" s="11"/>
    </row>
    <row r="383" spans="2:14" ht="21.75" thickBot="1">
      <c r="B383" s="1346"/>
      <c r="C383" s="1352"/>
      <c r="D383" s="519"/>
      <c r="E383" s="519"/>
      <c r="F383" s="1355"/>
      <c r="G383" s="1351" t="s">
        <v>1519</v>
      </c>
      <c r="H383" s="1351">
        <v>208041</v>
      </c>
      <c r="I383" s="517" t="s">
        <v>1153</v>
      </c>
      <c r="J383" s="517">
        <v>140</v>
      </c>
      <c r="K383" s="517">
        <v>4401</v>
      </c>
      <c r="L383" s="518">
        <v>13</v>
      </c>
      <c r="M383" s="517">
        <v>28</v>
      </c>
      <c r="N383" s="11"/>
    </row>
    <row r="384" spans="2:14" ht="21.75" thickBot="1">
      <c r="B384" s="1347"/>
      <c r="C384" s="1353"/>
      <c r="D384" s="520"/>
      <c r="E384" s="520"/>
      <c r="F384" s="1356"/>
      <c r="G384" s="1353"/>
      <c r="H384" s="1353"/>
      <c r="I384" s="517" t="s">
        <v>1151</v>
      </c>
      <c r="J384" s="517">
        <v>138</v>
      </c>
      <c r="K384" s="517">
        <v>4000</v>
      </c>
      <c r="L384" s="518">
        <v>42</v>
      </c>
      <c r="M384" s="517">
        <v>7</v>
      </c>
      <c r="N384" s="11"/>
    </row>
    <row r="385" spans="2:14" ht="33" customHeight="1" thickBot="1">
      <c r="B385" s="1345" t="s">
        <v>1520</v>
      </c>
      <c r="C385" s="1351" t="s">
        <v>157</v>
      </c>
      <c r="D385" s="1351" t="s">
        <v>1521</v>
      </c>
      <c r="E385" s="516" t="s">
        <v>1522</v>
      </c>
      <c r="F385" s="1354" t="s">
        <v>1991</v>
      </c>
      <c r="G385" s="516" t="s">
        <v>1522</v>
      </c>
      <c r="H385" s="1351">
        <v>208064</v>
      </c>
      <c r="I385" s="517" t="s">
        <v>1524</v>
      </c>
      <c r="J385" s="517">
        <v>1</v>
      </c>
      <c r="K385" s="517">
        <v>4000</v>
      </c>
      <c r="L385" s="517">
        <v>18</v>
      </c>
      <c r="M385" s="517">
        <v>7</v>
      </c>
      <c r="N385" s="11"/>
    </row>
    <row r="386" spans="2:14" ht="21.75" thickBot="1">
      <c r="B386" s="1347"/>
      <c r="C386" s="1353"/>
      <c r="D386" s="1353"/>
      <c r="E386" s="517" t="s">
        <v>1523</v>
      </c>
      <c r="F386" s="1356"/>
      <c r="G386" s="517" t="s">
        <v>1523</v>
      </c>
      <c r="H386" s="1353"/>
      <c r="I386" s="517" t="s">
        <v>1525</v>
      </c>
      <c r="J386" s="517">
        <v>4</v>
      </c>
      <c r="K386" s="517">
        <v>4401</v>
      </c>
      <c r="L386" s="517">
        <v>16</v>
      </c>
      <c r="M386" s="517">
        <v>28</v>
      </c>
      <c r="N386" s="11"/>
    </row>
    <row r="387" spans="2:14" ht="42">
      <c r="B387" s="1345" t="s">
        <v>1526</v>
      </c>
      <c r="C387" s="1351" t="s">
        <v>165</v>
      </c>
      <c r="D387" s="516" t="s">
        <v>1527</v>
      </c>
      <c r="E387" s="516" t="s">
        <v>1529</v>
      </c>
      <c r="F387" s="1348" t="s">
        <v>1992</v>
      </c>
      <c r="G387" s="526"/>
      <c r="H387" s="1351">
        <v>222034</v>
      </c>
      <c r="I387" s="1351" t="s">
        <v>1151</v>
      </c>
      <c r="J387" s="1351">
        <v>1</v>
      </c>
      <c r="K387" s="1351">
        <v>4000</v>
      </c>
      <c r="L387" s="1345">
        <v>30</v>
      </c>
      <c r="M387" s="1345">
        <v>7</v>
      </c>
      <c r="N387" s="1357"/>
    </row>
    <row r="388" spans="2:14" ht="42">
      <c r="B388" s="1346"/>
      <c r="C388" s="1352"/>
      <c r="D388" s="516" t="s">
        <v>1528</v>
      </c>
      <c r="E388" s="516" t="s">
        <v>168</v>
      </c>
      <c r="F388" s="1349"/>
      <c r="G388" s="516" t="s">
        <v>1529</v>
      </c>
      <c r="H388" s="1352"/>
      <c r="I388" s="1352"/>
      <c r="J388" s="1352"/>
      <c r="K388" s="1352"/>
      <c r="L388" s="1346"/>
      <c r="M388" s="1346"/>
      <c r="N388" s="1357"/>
    </row>
    <row r="389" spans="2:14" ht="21.75" thickBot="1">
      <c r="B389" s="1346"/>
      <c r="C389" s="1352"/>
      <c r="D389" s="519"/>
      <c r="E389" s="519"/>
      <c r="F389" s="1349"/>
      <c r="G389" s="517" t="s">
        <v>168</v>
      </c>
      <c r="H389" s="1353"/>
      <c r="I389" s="1353"/>
      <c r="J389" s="1353"/>
      <c r="K389" s="1353"/>
      <c r="L389" s="1347"/>
      <c r="M389" s="1347"/>
      <c r="N389" s="1357"/>
    </row>
    <row r="390" spans="2:14" ht="21.75" thickBot="1">
      <c r="B390" s="1346"/>
      <c r="C390" s="1352"/>
      <c r="D390" s="519"/>
      <c r="E390" s="519"/>
      <c r="F390" s="1349"/>
      <c r="G390" s="1351" t="s">
        <v>1530</v>
      </c>
      <c r="H390" s="1351">
        <v>22014</v>
      </c>
      <c r="I390" s="517" t="s">
        <v>1160</v>
      </c>
      <c r="J390" s="518">
        <v>6</v>
      </c>
      <c r="K390" s="517">
        <v>4900</v>
      </c>
      <c r="L390" s="518">
        <v>0</v>
      </c>
      <c r="M390" s="517">
        <v>98</v>
      </c>
      <c r="N390" s="11"/>
    </row>
    <row r="391" spans="2:14" ht="21.75" thickBot="1">
      <c r="B391" s="1346"/>
      <c r="C391" s="1352"/>
      <c r="D391" s="519"/>
      <c r="E391" s="519"/>
      <c r="F391" s="1349"/>
      <c r="G391" s="1352"/>
      <c r="H391" s="1352"/>
      <c r="I391" s="517" t="s">
        <v>1531</v>
      </c>
      <c r="J391" s="518">
        <v>3</v>
      </c>
      <c r="K391" s="517">
        <v>4421</v>
      </c>
      <c r="L391" s="518">
        <v>10</v>
      </c>
      <c r="M391" s="517">
        <v>20</v>
      </c>
      <c r="N391" s="11"/>
    </row>
    <row r="392" spans="2:14" ht="21.75" thickBot="1">
      <c r="B392" s="1346"/>
      <c r="C392" s="1352"/>
      <c r="D392" s="519"/>
      <c r="E392" s="519"/>
      <c r="F392" s="1349"/>
      <c r="G392" s="1352"/>
      <c r="H392" s="1352"/>
      <c r="I392" s="517" t="s">
        <v>1356</v>
      </c>
      <c r="J392" s="518">
        <v>4</v>
      </c>
      <c r="K392" s="517">
        <v>4450</v>
      </c>
      <c r="L392" s="518">
        <v>27</v>
      </c>
      <c r="M392" s="517">
        <v>29</v>
      </c>
      <c r="N392" s="11"/>
    </row>
    <row r="393" spans="2:14" ht="21.75" thickBot="1">
      <c r="B393" s="1347"/>
      <c r="C393" s="1353"/>
      <c r="D393" s="520"/>
      <c r="E393" s="520"/>
      <c r="F393" s="1350"/>
      <c r="G393" s="1353"/>
      <c r="H393" s="1353"/>
      <c r="I393" s="517" t="s">
        <v>1148</v>
      </c>
      <c r="J393" s="518">
        <v>5</v>
      </c>
      <c r="K393" s="517">
        <v>4500</v>
      </c>
      <c r="L393" s="518">
        <v>35</v>
      </c>
      <c r="M393" s="517">
        <v>5</v>
      </c>
      <c r="N393" s="11"/>
    </row>
    <row r="394" spans="2:14" ht="42.75" thickBot="1">
      <c r="B394" s="1345" t="s">
        <v>1532</v>
      </c>
      <c r="C394" s="1351" t="s">
        <v>165</v>
      </c>
      <c r="D394" s="1351" t="s">
        <v>1533</v>
      </c>
      <c r="E394" s="1351" t="s">
        <v>1534</v>
      </c>
      <c r="F394" s="1348" t="s">
        <v>1993</v>
      </c>
      <c r="G394" s="1351" t="s">
        <v>1535</v>
      </c>
      <c r="H394" s="1345" t="s">
        <v>1536</v>
      </c>
      <c r="I394" s="517" t="s">
        <v>1537</v>
      </c>
      <c r="J394" s="518">
        <v>4</v>
      </c>
      <c r="K394" s="518">
        <v>4700</v>
      </c>
      <c r="L394" s="518">
        <v>65</v>
      </c>
      <c r="M394" s="518">
        <v>30</v>
      </c>
      <c r="N394" s="11"/>
    </row>
    <row r="395" spans="2:14" ht="42.75" thickBot="1">
      <c r="B395" s="1347"/>
      <c r="C395" s="1353"/>
      <c r="D395" s="1353"/>
      <c r="E395" s="1353"/>
      <c r="F395" s="1350"/>
      <c r="G395" s="1353"/>
      <c r="H395" s="1347"/>
      <c r="I395" s="517" t="s">
        <v>1538</v>
      </c>
      <c r="J395" s="518">
        <v>5</v>
      </c>
      <c r="K395" s="518">
        <v>4700</v>
      </c>
      <c r="L395" s="518">
        <v>62</v>
      </c>
      <c r="M395" s="518">
        <v>30</v>
      </c>
      <c r="N395" s="11"/>
    </row>
    <row r="396" spans="2:14" ht="42.75" thickBot="1">
      <c r="B396" s="1345" t="s">
        <v>1539</v>
      </c>
      <c r="C396" s="1345" t="s">
        <v>183</v>
      </c>
      <c r="D396" s="516" t="s">
        <v>1540</v>
      </c>
      <c r="E396" s="516" t="s">
        <v>1542</v>
      </c>
      <c r="F396" s="1354" t="s">
        <v>1994</v>
      </c>
      <c r="G396" s="528" t="s">
        <v>355</v>
      </c>
      <c r="H396" s="1351">
        <v>226021</v>
      </c>
      <c r="I396" s="517" t="s">
        <v>1172</v>
      </c>
      <c r="J396" s="518">
        <v>9</v>
      </c>
      <c r="K396" s="518">
        <v>4260</v>
      </c>
      <c r="L396" s="518">
        <v>2</v>
      </c>
      <c r="M396" s="518">
        <v>1</v>
      </c>
      <c r="N396" s="11"/>
    </row>
    <row r="397" spans="2:14" ht="21.75" thickBot="1">
      <c r="B397" s="1346"/>
      <c r="C397" s="1346"/>
      <c r="D397" s="516" t="s">
        <v>1541</v>
      </c>
      <c r="E397" s="516" t="s">
        <v>1543</v>
      </c>
      <c r="F397" s="1355"/>
      <c r="G397" s="516" t="s">
        <v>1542</v>
      </c>
      <c r="H397" s="1352"/>
      <c r="I397" s="518" t="s">
        <v>1160</v>
      </c>
      <c r="J397" s="518">
        <v>11</v>
      </c>
      <c r="K397" s="518">
        <v>4900</v>
      </c>
      <c r="L397" s="518">
        <v>2</v>
      </c>
      <c r="M397" s="518">
        <v>78</v>
      </c>
      <c r="N397" s="11"/>
    </row>
    <row r="398" spans="2:14" ht="21.75" thickBot="1">
      <c r="B398" s="1346"/>
      <c r="C398" s="1346"/>
      <c r="D398" s="519"/>
      <c r="E398" s="519"/>
      <c r="F398" s="1355"/>
      <c r="G398" s="516" t="s">
        <v>1543</v>
      </c>
      <c r="H398" s="1352"/>
      <c r="I398" s="518" t="s">
        <v>1217</v>
      </c>
      <c r="J398" s="518">
        <v>6</v>
      </c>
      <c r="K398" s="518">
        <v>4500</v>
      </c>
      <c r="L398" s="518">
        <v>16</v>
      </c>
      <c r="M398" s="518">
        <v>5</v>
      </c>
      <c r="N398" s="11"/>
    </row>
    <row r="399" spans="2:14" ht="21.75" thickBot="1">
      <c r="B399" s="1346"/>
      <c r="C399" s="1346"/>
      <c r="D399" s="519"/>
      <c r="E399" s="519"/>
      <c r="F399" s="1355"/>
      <c r="G399" s="519"/>
      <c r="H399" s="1352"/>
      <c r="I399" s="518" t="s">
        <v>1151</v>
      </c>
      <c r="J399" s="517">
        <v>1</v>
      </c>
      <c r="K399" s="517">
        <v>4000</v>
      </c>
      <c r="L399" s="518">
        <v>30</v>
      </c>
      <c r="M399" s="517">
        <v>7</v>
      </c>
      <c r="N399" s="11"/>
    </row>
    <row r="400" spans="2:14" ht="21">
      <c r="B400" s="1346"/>
      <c r="C400" s="1346"/>
      <c r="D400" s="519"/>
      <c r="E400" s="519"/>
      <c r="F400" s="1355"/>
      <c r="G400" s="519"/>
      <c r="H400" s="1352"/>
      <c r="I400" s="1345" t="s">
        <v>1155</v>
      </c>
      <c r="J400" s="1351">
        <v>5</v>
      </c>
      <c r="K400" s="1345">
        <v>4450</v>
      </c>
      <c r="L400" s="529"/>
      <c r="M400" s="1345">
        <v>29</v>
      </c>
      <c r="N400" s="1357"/>
    </row>
    <row r="401" spans="2:14" ht="21.75" thickBot="1">
      <c r="B401" s="1346"/>
      <c r="C401" s="1346"/>
      <c r="D401" s="519"/>
      <c r="E401" s="519"/>
      <c r="F401" s="1355"/>
      <c r="G401" s="519"/>
      <c r="H401" s="1352"/>
      <c r="I401" s="1347"/>
      <c r="J401" s="1353"/>
      <c r="K401" s="1347"/>
      <c r="L401" s="518">
        <v>12</v>
      </c>
      <c r="M401" s="1347"/>
      <c r="N401" s="1357"/>
    </row>
    <row r="402" spans="2:14" ht="21.75" thickBot="1">
      <c r="B402" s="1346"/>
      <c r="C402" s="1346"/>
      <c r="D402" s="519"/>
      <c r="E402" s="519"/>
      <c r="F402" s="1355"/>
      <c r="G402" s="519"/>
      <c r="H402" s="1352"/>
      <c r="I402" s="518" t="s">
        <v>1154</v>
      </c>
      <c r="J402" s="517">
        <v>4</v>
      </c>
      <c r="K402" s="518">
        <v>4421</v>
      </c>
      <c r="L402" s="518">
        <v>4</v>
      </c>
      <c r="M402" s="518">
        <v>20</v>
      </c>
      <c r="N402" s="11"/>
    </row>
    <row r="403" spans="2:14" ht="21.75" thickBot="1">
      <c r="B403" s="1346"/>
      <c r="C403" s="1346"/>
      <c r="D403" s="519"/>
      <c r="E403" s="519"/>
      <c r="F403" s="1355"/>
      <c r="G403" s="519"/>
      <c r="H403" s="1352"/>
      <c r="I403" s="518" t="s">
        <v>1150</v>
      </c>
      <c r="J403" s="517">
        <v>2</v>
      </c>
      <c r="K403" s="518">
        <v>4220</v>
      </c>
      <c r="L403" s="518">
        <v>12</v>
      </c>
      <c r="M403" s="518">
        <v>22</v>
      </c>
      <c r="N403" s="11"/>
    </row>
    <row r="404" spans="2:14" ht="21.75" thickBot="1">
      <c r="B404" s="1346"/>
      <c r="C404" s="1346"/>
      <c r="D404" s="519"/>
      <c r="E404" s="519"/>
      <c r="F404" s="1355"/>
      <c r="G404" s="519"/>
      <c r="H404" s="1352"/>
      <c r="I404" s="518" t="s">
        <v>1209</v>
      </c>
      <c r="J404" s="517">
        <v>7</v>
      </c>
      <c r="K404" s="518">
        <v>4610</v>
      </c>
      <c r="L404" s="518">
        <v>10</v>
      </c>
      <c r="M404" s="518">
        <v>26</v>
      </c>
      <c r="N404" s="11"/>
    </row>
    <row r="405" spans="2:14" ht="21.75" thickBot="1">
      <c r="B405" s="1347"/>
      <c r="C405" s="1347"/>
      <c r="D405" s="520"/>
      <c r="E405" s="520"/>
      <c r="F405" s="1356"/>
      <c r="G405" s="520"/>
      <c r="H405" s="1353"/>
      <c r="I405" s="518" t="s">
        <v>1153</v>
      </c>
      <c r="J405" s="517">
        <v>3</v>
      </c>
      <c r="K405" s="518">
        <v>4401</v>
      </c>
      <c r="L405" s="518">
        <v>10</v>
      </c>
      <c r="M405" s="518">
        <v>28</v>
      </c>
      <c r="N405" s="11"/>
    </row>
    <row r="406" spans="2:14" ht="42.75" thickBot="1">
      <c r="B406" s="1345" t="s">
        <v>1544</v>
      </c>
      <c r="C406" s="1345" t="s">
        <v>183</v>
      </c>
      <c r="D406" s="516" t="s">
        <v>1545</v>
      </c>
      <c r="E406" s="516" t="s">
        <v>190</v>
      </c>
      <c r="F406" s="1354" t="s">
        <v>1995</v>
      </c>
      <c r="G406" s="516" t="s">
        <v>190</v>
      </c>
      <c r="H406" s="1351">
        <v>223021</v>
      </c>
      <c r="I406" s="517" t="s">
        <v>1547</v>
      </c>
      <c r="J406" s="518">
        <v>1</v>
      </c>
      <c r="K406" s="518">
        <v>4700</v>
      </c>
      <c r="L406" s="518">
        <v>34</v>
      </c>
      <c r="M406" s="518">
        <v>30</v>
      </c>
      <c r="N406" s="11"/>
    </row>
    <row r="407" spans="2:14" ht="21.75" thickBot="1">
      <c r="B407" s="1346"/>
      <c r="C407" s="1346"/>
      <c r="D407" s="516" t="s">
        <v>1546</v>
      </c>
      <c r="E407" s="516" t="s">
        <v>187</v>
      </c>
      <c r="F407" s="1355"/>
      <c r="G407" s="516" t="s">
        <v>187</v>
      </c>
      <c r="H407" s="1352"/>
      <c r="I407" s="517" t="s">
        <v>1548</v>
      </c>
      <c r="J407" s="518">
        <v>2</v>
      </c>
      <c r="K407" s="518">
        <v>4700</v>
      </c>
      <c r="L407" s="518">
        <v>33</v>
      </c>
      <c r="M407" s="518">
        <v>30</v>
      </c>
      <c r="N407" s="11"/>
    </row>
    <row r="408" spans="2:14" ht="21.75" thickBot="1">
      <c r="B408" s="1346"/>
      <c r="C408" s="1346"/>
      <c r="D408" s="516" t="s">
        <v>355</v>
      </c>
      <c r="E408" s="519"/>
      <c r="F408" s="1355"/>
      <c r="G408" s="519"/>
      <c r="H408" s="1352"/>
      <c r="I408" s="517" t="s">
        <v>1549</v>
      </c>
      <c r="J408" s="518">
        <v>31</v>
      </c>
      <c r="K408" s="518">
        <v>4700</v>
      </c>
      <c r="L408" s="518">
        <v>21</v>
      </c>
      <c r="M408" s="518">
        <v>30</v>
      </c>
      <c r="N408" s="11"/>
    </row>
    <row r="409" spans="2:14" ht="42.75" thickBot="1">
      <c r="B409" s="1347"/>
      <c r="C409" s="1347"/>
      <c r="D409" s="520"/>
      <c r="E409" s="520"/>
      <c r="F409" s="1356"/>
      <c r="G409" s="520"/>
      <c r="H409" s="1353"/>
      <c r="I409" s="517" t="s">
        <v>1550</v>
      </c>
      <c r="J409" s="518">
        <v>12</v>
      </c>
      <c r="K409" s="518">
        <v>4700</v>
      </c>
      <c r="L409" s="518">
        <v>30</v>
      </c>
      <c r="M409" s="518">
        <v>30</v>
      </c>
      <c r="N409" s="11"/>
    </row>
    <row r="410" spans="2:14" ht="21.75" thickBot="1">
      <c r="B410" s="1345" t="s">
        <v>1551</v>
      </c>
      <c r="C410" s="1345" t="s">
        <v>173</v>
      </c>
      <c r="D410" s="1351" t="s">
        <v>1552</v>
      </c>
      <c r="E410" s="516" t="s">
        <v>175</v>
      </c>
      <c r="F410" s="1348" t="s">
        <v>1996</v>
      </c>
      <c r="G410" s="516" t="s">
        <v>175</v>
      </c>
      <c r="H410" s="1351" t="s">
        <v>1554</v>
      </c>
      <c r="I410" s="518" t="s">
        <v>1316</v>
      </c>
      <c r="J410" s="518">
        <v>111</v>
      </c>
      <c r="K410" s="518">
        <v>4900</v>
      </c>
      <c r="L410" s="518">
        <v>0</v>
      </c>
      <c r="M410" s="518" t="s">
        <v>1555</v>
      </c>
      <c r="N410" s="11"/>
    </row>
    <row r="411" spans="2:14" ht="21.75" thickBot="1">
      <c r="B411" s="1346"/>
      <c r="C411" s="1346"/>
      <c r="D411" s="1352"/>
      <c r="E411" s="516" t="s">
        <v>1553</v>
      </c>
      <c r="F411" s="1349"/>
      <c r="G411" s="516" t="s">
        <v>1553</v>
      </c>
      <c r="H411" s="1352"/>
      <c r="I411" s="518" t="s">
        <v>1172</v>
      </c>
      <c r="J411" s="518">
        <v>104</v>
      </c>
      <c r="K411" s="518">
        <v>4260</v>
      </c>
      <c r="L411" s="518">
        <v>4</v>
      </c>
      <c r="M411" s="518">
        <v>1</v>
      </c>
      <c r="N411" s="11"/>
    </row>
    <row r="412" spans="2:14" ht="21.75" thickBot="1">
      <c r="B412" s="1346"/>
      <c r="C412" s="1346"/>
      <c r="D412" s="1352"/>
      <c r="E412" s="519"/>
      <c r="F412" s="1349"/>
      <c r="G412" s="519"/>
      <c r="H412" s="1352"/>
      <c r="I412" s="518" t="s">
        <v>1148</v>
      </c>
      <c r="J412" s="518">
        <v>101</v>
      </c>
      <c r="K412" s="518">
        <v>4500</v>
      </c>
      <c r="L412" s="518">
        <v>40</v>
      </c>
      <c r="M412" s="518">
        <v>5</v>
      </c>
      <c r="N412" s="11"/>
    </row>
    <row r="413" spans="2:14" ht="21.75" thickBot="1">
      <c r="B413" s="1346"/>
      <c r="C413" s="1346"/>
      <c r="D413" s="1352"/>
      <c r="E413" s="519"/>
      <c r="F413" s="1349"/>
      <c r="G413" s="519"/>
      <c r="H413" s="1352"/>
      <c r="I413" s="518" t="s">
        <v>1151</v>
      </c>
      <c r="J413" s="518">
        <v>100</v>
      </c>
      <c r="K413" s="518">
        <v>4000</v>
      </c>
      <c r="L413" s="518">
        <v>35</v>
      </c>
      <c r="M413" s="518">
        <v>7</v>
      </c>
      <c r="N413" s="11"/>
    </row>
    <row r="414" spans="2:14" ht="21.75" thickBot="1">
      <c r="B414" s="1347"/>
      <c r="C414" s="1347"/>
      <c r="D414" s="1353"/>
      <c r="E414" s="520"/>
      <c r="F414" s="1350"/>
      <c r="G414" s="520"/>
      <c r="H414" s="1353"/>
      <c r="I414" s="518" t="s">
        <v>1398</v>
      </c>
      <c r="J414" s="518">
        <v>114</v>
      </c>
      <c r="K414" s="518">
        <v>4452</v>
      </c>
      <c r="L414" s="518">
        <v>15</v>
      </c>
      <c r="M414" s="518">
        <v>29</v>
      </c>
      <c r="N414" s="11"/>
    </row>
    <row r="415" spans="2:14" ht="42.75" thickBot="1">
      <c r="B415" s="1345" t="s">
        <v>1556</v>
      </c>
      <c r="C415" s="1351" t="s">
        <v>178</v>
      </c>
      <c r="D415" s="516" t="s">
        <v>179</v>
      </c>
      <c r="E415" s="516" t="s">
        <v>1557</v>
      </c>
      <c r="F415" s="1348" t="s">
        <v>1997</v>
      </c>
      <c r="G415" s="516" t="s">
        <v>1557</v>
      </c>
      <c r="H415" s="1351">
        <v>217044</v>
      </c>
      <c r="I415" s="517" t="s">
        <v>1151</v>
      </c>
      <c r="J415" s="518">
        <v>9</v>
      </c>
      <c r="K415" s="518">
        <v>4000</v>
      </c>
      <c r="L415" s="518">
        <v>41</v>
      </c>
      <c r="M415" s="518">
        <v>7</v>
      </c>
      <c r="N415" s="11"/>
    </row>
    <row r="416" spans="2:14" ht="21.75" thickBot="1">
      <c r="B416" s="1346"/>
      <c r="C416" s="1352"/>
      <c r="D416" s="516" t="s">
        <v>134</v>
      </c>
      <c r="E416" s="516" t="s">
        <v>1558</v>
      </c>
      <c r="F416" s="1349"/>
      <c r="G416" s="516" t="s">
        <v>1558</v>
      </c>
      <c r="H416" s="1352"/>
      <c r="I416" s="517" t="s">
        <v>1153</v>
      </c>
      <c r="J416" s="518">
        <v>10</v>
      </c>
      <c r="K416" s="518">
        <v>4401</v>
      </c>
      <c r="L416" s="518">
        <v>14</v>
      </c>
      <c r="M416" s="518">
        <v>28</v>
      </c>
      <c r="N416" s="11"/>
    </row>
    <row r="417" spans="2:14" ht="21.75" thickBot="1">
      <c r="B417" s="1346"/>
      <c r="C417" s="1352"/>
      <c r="D417" s="519"/>
      <c r="E417" s="519"/>
      <c r="F417" s="1349"/>
      <c r="G417" s="519"/>
      <c r="H417" s="1352"/>
      <c r="I417" s="517" t="s">
        <v>1154</v>
      </c>
      <c r="J417" s="518">
        <v>11</v>
      </c>
      <c r="K417" s="518">
        <v>4421</v>
      </c>
      <c r="L417" s="518">
        <v>10</v>
      </c>
      <c r="M417" s="518">
        <v>20</v>
      </c>
      <c r="N417" s="11"/>
    </row>
    <row r="418" spans="2:14" ht="21.75" thickBot="1">
      <c r="B418" s="1346"/>
      <c r="C418" s="1352"/>
      <c r="D418" s="519"/>
      <c r="E418" s="519"/>
      <c r="F418" s="1349"/>
      <c r="G418" s="519"/>
      <c r="H418" s="1352"/>
      <c r="I418" s="517" t="s">
        <v>1155</v>
      </c>
      <c r="J418" s="518">
        <v>12</v>
      </c>
      <c r="K418" s="518">
        <v>4450</v>
      </c>
      <c r="L418" s="518">
        <v>20</v>
      </c>
      <c r="M418" s="518">
        <v>29</v>
      </c>
      <c r="N418" s="11"/>
    </row>
    <row r="419" spans="2:14" ht="21.75" thickBot="1">
      <c r="B419" s="1346"/>
      <c r="C419" s="1352"/>
      <c r="D419" s="519"/>
      <c r="E419" s="519"/>
      <c r="F419" s="1349"/>
      <c r="G419" s="519"/>
      <c r="H419" s="1352"/>
      <c r="I419" s="517" t="s">
        <v>1559</v>
      </c>
      <c r="J419" s="518">
        <v>13</v>
      </c>
      <c r="K419" s="518">
        <v>4500</v>
      </c>
      <c r="L419" s="518">
        <v>30</v>
      </c>
      <c r="M419" s="518">
        <v>5</v>
      </c>
      <c r="N419" s="11"/>
    </row>
    <row r="420" spans="2:14" ht="21.75" thickBot="1">
      <c r="B420" s="1347"/>
      <c r="C420" s="1353"/>
      <c r="D420" s="520"/>
      <c r="E420" s="520"/>
      <c r="F420" s="1350"/>
      <c r="G420" s="520"/>
      <c r="H420" s="1353"/>
      <c r="I420" s="517" t="s">
        <v>1160</v>
      </c>
      <c r="J420" s="518">
        <v>17</v>
      </c>
      <c r="K420" s="518">
        <v>4900</v>
      </c>
      <c r="L420" s="518">
        <v>3</v>
      </c>
      <c r="M420" s="518" t="s">
        <v>1468</v>
      </c>
      <c r="N420" s="11"/>
    </row>
    <row r="421" spans="2:14" ht="21.75" thickBot="1">
      <c r="B421" s="1345" t="s">
        <v>1560</v>
      </c>
      <c r="C421" s="1345" t="s">
        <v>192</v>
      </c>
      <c r="D421" s="516" t="s">
        <v>193</v>
      </c>
      <c r="E421" s="516" t="s">
        <v>1563</v>
      </c>
      <c r="F421" s="1354" t="s">
        <v>1998</v>
      </c>
      <c r="G421" s="516" t="s">
        <v>1565</v>
      </c>
      <c r="H421" s="1345">
        <v>205011</v>
      </c>
      <c r="I421" s="517" t="s">
        <v>1148</v>
      </c>
      <c r="J421" s="518">
        <v>2</v>
      </c>
      <c r="K421" s="518">
        <v>4500</v>
      </c>
      <c r="L421" s="518">
        <v>24</v>
      </c>
      <c r="M421" s="518">
        <v>5</v>
      </c>
      <c r="N421" s="11"/>
    </row>
    <row r="422" spans="2:14" ht="21.75" thickBot="1">
      <c r="B422" s="1346"/>
      <c r="C422" s="1346"/>
      <c r="D422" s="516" t="s">
        <v>1561</v>
      </c>
      <c r="E422" s="516" t="s">
        <v>1564</v>
      </c>
      <c r="F422" s="1355"/>
      <c r="G422" s="516" t="s">
        <v>1564</v>
      </c>
      <c r="H422" s="1346"/>
      <c r="I422" s="517" t="s">
        <v>1250</v>
      </c>
      <c r="J422" s="518">
        <v>1</v>
      </c>
      <c r="K422" s="518">
        <v>4000</v>
      </c>
      <c r="L422" s="518">
        <v>45</v>
      </c>
      <c r="M422" s="518">
        <v>7</v>
      </c>
      <c r="N422" s="11"/>
    </row>
    <row r="423" spans="2:14" ht="21.75" thickBot="1">
      <c r="B423" s="1346"/>
      <c r="C423" s="1346"/>
      <c r="D423" s="516" t="s">
        <v>1562</v>
      </c>
      <c r="E423" s="519"/>
      <c r="F423" s="1355"/>
      <c r="G423" s="519"/>
      <c r="H423" s="1346"/>
      <c r="I423" s="517" t="s">
        <v>1153</v>
      </c>
      <c r="J423" s="518">
        <v>3</v>
      </c>
      <c r="K423" s="518">
        <v>4401</v>
      </c>
      <c r="L423" s="518">
        <v>15</v>
      </c>
      <c r="M423" s="518">
        <v>28</v>
      </c>
      <c r="N423" s="11"/>
    </row>
    <row r="424" spans="2:14" ht="21.75" thickBot="1">
      <c r="B424" s="1346"/>
      <c r="C424" s="1346"/>
      <c r="D424" s="519"/>
      <c r="E424" s="519"/>
      <c r="F424" s="1355"/>
      <c r="G424" s="519"/>
      <c r="H424" s="1346"/>
      <c r="I424" s="517" t="s">
        <v>1160</v>
      </c>
      <c r="J424" s="518">
        <v>9</v>
      </c>
      <c r="K424" s="518">
        <v>4900</v>
      </c>
      <c r="L424" s="518">
        <v>0</v>
      </c>
      <c r="M424" s="518">
        <v>5</v>
      </c>
      <c r="N424" s="11"/>
    </row>
    <row r="425" spans="2:14" ht="21.75" thickBot="1">
      <c r="B425" s="1346"/>
      <c r="C425" s="1346"/>
      <c r="D425" s="519"/>
      <c r="E425" s="519"/>
      <c r="F425" s="1355"/>
      <c r="G425" s="519"/>
      <c r="H425" s="1346"/>
      <c r="I425" s="517" t="s">
        <v>1160</v>
      </c>
      <c r="J425" s="518">
        <v>10</v>
      </c>
      <c r="K425" s="518">
        <v>4900</v>
      </c>
      <c r="L425" s="518">
        <v>0</v>
      </c>
      <c r="M425" s="518">
        <v>7</v>
      </c>
      <c r="N425" s="11"/>
    </row>
    <row r="426" spans="2:14" ht="21.75" thickBot="1">
      <c r="B426" s="1347"/>
      <c r="C426" s="1347"/>
      <c r="D426" s="520"/>
      <c r="E426" s="520"/>
      <c r="F426" s="1356"/>
      <c r="G426" s="520"/>
      <c r="H426" s="1347"/>
      <c r="I426" s="517" t="s">
        <v>1160</v>
      </c>
      <c r="J426" s="518">
        <v>11</v>
      </c>
      <c r="K426" s="518">
        <v>4900</v>
      </c>
      <c r="L426" s="518">
        <v>0</v>
      </c>
      <c r="M426" s="518">
        <v>28</v>
      </c>
      <c r="N426" s="11"/>
    </row>
    <row r="427" spans="2:14" ht="42.75" thickBot="1">
      <c r="B427" s="1345" t="s">
        <v>1566</v>
      </c>
      <c r="C427" s="1345" t="s">
        <v>104</v>
      </c>
      <c r="D427" s="516"/>
      <c r="E427" s="516" t="s">
        <v>1568</v>
      </c>
      <c r="F427" s="1354" t="s">
        <v>1999</v>
      </c>
      <c r="G427" s="516" t="s">
        <v>1570</v>
      </c>
      <c r="H427" s="1345">
        <v>225034</v>
      </c>
      <c r="I427" s="517" t="s">
        <v>1250</v>
      </c>
      <c r="J427" s="517">
        <v>35</v>
      </c>
      <c r="K427" s="517">
        <v>4000</v>
      </c>
      <c r="L427" s="517">
        <v>41</v>
      </c>
      <c r="M427" s="517" t="s">
        <v>1571</v>
      </c>
      <c r="N427" s="11"/>
    </row>
    <row r="428" spans="2:14" ht="21.75" thickBot="1">
      <c r="B428" s="1346"/>
      <c r="C428" s="1346"/>
      <c r="D428" s="516" t="s">
        <v>1567</v>
      </c>
      <c r="E428" s="516" t="s">
        <v>1569</v>
      </c>
      <c r="F428" s="1355"/>
      <c r="G428" s="516" t="s">
        <v>1569</v>
      </c>
      <c r="H428" s="1346"/>
      <c r="I428" s="517" t="s">
        <v>1155</v>
      </c>
      <c r="J428" s="518">
        <v>36</v>
      </c>
      <c r="K428" s="518">
        <v>4450</v>
      </c>
      <c r="L428" s="518">
        <v>22</v>
      </c>
      <c r="M428" s="518" t="s">
        <v>1572</v>
      </c>
      <c r="N428" s="11"/>
    </row>
    <row r="429" spans="2:14" ht="21.75" thickBot="1">
      <c r="B429" s="1346"/>
      <c r="C429" s="1346"/>
      <c r="D429" s="519"/>
      <c r="E429" s="519"/>
      <c r="F429" s="1355"/>
      <c r="G429" s="519"/>
      <c r="H429" s="1346"/>
      <c r="I429" s="518" t="s">
        <v>1160</v>
      </c>
      <c r="J429" s="518">
        <v>30</v>
      </c>
      <c r="K429" s="518">
        <v>4900</v>
      </c>
      <c r="L429" s="518">
        <v>1</v>
      </c>
      <c r="M429" s="517" t="s">
        <v>1573</v>
      </c>
      <c r="N429" s="11"/>
    </row>
    <row r="430" spans="2:14" ht="21.75" thickBot="1">
      <c r="B430" s="1346"/>
      <c r="C430" s="1346"/>
      <c r="D430" s="519"/>
      <c r="E430" s="519"/>
      <c r="F430" s="1355"/>
      <c r="G430" s="519"/>
      <c r="H430" s="1346"/>
      <c r="I430" s="517" t="s">
        <v>1217</v>
      </c>
      <c r="J430" s="518">
        <v>38</v>
      </c>
      <c r="K430" s="518">
        <v>4500</v>
      </c>
      <c r="L430" s="518">
        <v>35</v>
      </c>
      <c r="M430" s="518" t="s">
        <v>1574</v>
      </c>
      <c r="N430" s="11"/>
    </row>
    <row r="431" spans="2:14" ht="21.75" thickBot="1">
      <c r="B431" s="1346"/>
      <c r="C431" s="1346"/>
      <c r="D431" s="519"/>
      <c r="E431" s="519"/>
      <c r="F431" s="1355"/>
      <c r="G431" s="519"/>
      <c r="H431" s="1346"/>
      <c r="I431" s="517" t="s">
        <v>1154</v>
      </c>
      <c r="J431" s="518">
        <v>40</v>
      </c>
      <c r="K431" s="518">
        <v>4421</v>
      </c>
      <c r="L431" s="518">
        <v>10</v>
      </c>
      <c r="M431" s="518">
        <v>20</v>
      </c>
      <c r="N431" s="11"/>
    </row>
    <row r="432" spans="2:14" ht="21.75" thickBot="1">
      <c r="B432" s="1347"/>
      <c r="C432" s="1347"/>
      <c r="D432" s="520"/>
      <c r="E432" s="520"/>
      <c r="F432" s="1356"/>
      <c r="G432" s="520"/>
      <c r="H432" s="1347"/>
      <c r="I432" s="517" t="s">
        <v>1153</v>
      </c>
      <c r="J432" s="518">
        <v>37</v>
      </c>
      <c r="K432" s="518">
        <v>4401</v>
      </c>
      <c r="L432" s="518">
        <v>21</v>
      </c>
      <c r="M432" s="518" t="s">
        <v>1575</v>
      </c>
      <c r="N432" s="11"/>
    </row>
    <row r="433" spans="2:14" ht="21.75" thickBot="1">
      <c r="B433" s="1345" t="s">
        <v>1576</v>
      </c>
      <c r="C433" s="1345" t="s">
        <v>205</v>
      </c>
      <c r="D433" s="516" t="s">
        <v>1577</v>
      </c>
      <c r="E433" s="516" t="s">
        <v>1579</v>
      </c>
      <c r="F433" s="1348" t="s">
        <v>2000</v>
      </c>
      <c r="G433" s="516" t="s">
        <v>1581</v>
      </c>
      <c r="H433" s="1351">
        <v>219021</v>
      </c>
      <c r="I433" s="518" t="s">
        <v>1160</v>
      </c>
      <c r="J433" s="518">
        <v>1</v>
      </c>
      <c r="K433" s="518">
        <v>4900</v>
      </c>
      <c r="L433" s="518">
        <v>0</v>
      </c>
      <c r="M433" s="517" t="s">
        <v>1583</v>
      </c>
      <c r="N433" s="11"/>
    </row>
    <row r="434" spans="2:14" ht="21.75" thickBot="1">
      <c r="B434" s="1346"/>
      <c r="C434" s="1346"/>
      <c r="D434" s="516" t="s">
        <v>1578</v>
      </c>
      <c r="E434" s="516" t="s">
        <v>1580</v>
      </c>
      <c r="F434" s="1349"/>
      <c r="G434" s="516" t="s">
        <v>1582</v>
      </c>
      <c r="H434" s="1352"/>
      <c r="I434" s="517" t="s">
        <v>1250</v>
      </c>
      <c r="J434" s="517">
        <v>7</v>
      </c>
      <c r="K434" s="517">
        <v>4000</v>
      </c>
      <c r="L434" s="517">
        <v>23</v>
      </c>
      <c r="M434" s="517" t="s">
        <v>1584</v>
      </c>
      <c r="N434" s="11"/>
    </row>
    <row r="435" spans="2:14" ht="21.75" thickBot="1">
      <c r="B435" s="1346"/>
      <c r="C435" s="1346"/>
      <c r="D435" s="519"/>
      <c r="E435" s="519"/>
      <c r="F435" s="1349"/>
      <c r="G435" s="516" t="s">
        <v>1580</v>
      </c>
      <c r="H435" s="1352"/>
      <c r="I435" s="517" t="s">
        <v>1217</v>
      </c>
      <c r="J435" s="518">
        <v>8</v>
      </c>
      <c r="K435" s="518">
        <v>4500</v>
      </c>
      <c r="L435" s="518">
        <v>23</v>
      </c>
      <c r="M435" s="518" t="s">
        <v>1585</v>
      </c>
      <c r="N435" s="11"/>
    </row>
    <row r="436" spans="2:14" ht="21.75" thickBot="1">
      <c r="B436" s="1346"/>
      <c r="C436" s="1346"/>
      <c r="D436" s="519"/>
      <c r="E436" s="519"/>
      <c r="F436" s="1349"/>
      <c r="G436" s="519"/>
      <c r="H436" s="1352"/>
      <c r="I436" s="517" t="s">
        <v>1507</v>
      </c>
      <c r="J436" s="518">
        <v>9</v>
      </c>
      <c r="K436" s="518">
        <v>4401</v>
      </c>
      <c r="L436" s="518">
        <v>22</v>
      </c>
      <c r="M436" s="518">
        <v>28</v>
      </c>
      <c r="N436" s="11"/>
    </row>
    <row r="437" spans="2:14" ht="21.75" thickBot="1">
      <c r="B437" s="1346"/>
      <c r="C437" s="1346"/>
      <c r="D437" s="519"/>
      <c r="E437" s="519"/>
      <c r="F437" s="1349"/>
      <c r="G437" s="519"/>
      <c r="H437" s="1352"/>
      <c r="I437" s="517" t="s">
        <v>1586</v>
      </c>
      <c r="J437" s="518">
        <v>11</v>
      </c>
      <c r="K437" s="518">
        <v>4450</v>
      </c>
      <c r="L437" s="518">
        <v>25</v>
      </c>
      <c r="M437" s="518">
        <v>29</v>
      </c>
      <c r="N437" s="11"/>
    </row>
    <row r="438" spans="2:14" ht="21.75" thickBot="1">
      <c r="B438" s="1347"/>
      <c r="C438" s="1347"/>
      <c r="D438" s="520"/>
      <c r="E438" s="520"/>
      <c r="F438" s="1350"/>
      <c r="G438" s="520"/>
      <c r="H438" s="1353"/>
      <c r="I438" s="517" t="s">
        <v>1154</v>
      </c>
      <c r="J438" s="518">
        <v>10</v>
      </c>
      <c r="K438" s="518">
        <v>4421</v>
      </c>
      <c r="L438" s="518">
        <v>19</v>
      </c>
      <c r="M438" s="518">
        <v>20</v>
      </c>
      <c r="N438" s="11"/>
    </row>
    <row r="439" spans="2:14" ht="63.75" thickBot="1">
      <c r="B439" s="1351" t="s">
        <v>1587</v>
      </c>
      <c r="C439" s="1351" t="s">
        <v>104</v>
      </c>
      <c r="D439" s="516" t="s">
        <v>1588</v>
      </c>
      <c r="E439" s="516" t="s">
        <v>1004</v>
      </c>
      <c r="F439" s="1348" t="s">
        <v>911</v>
      </c>
      <c r="G439" s="526"/>
      <c r="H439" s="1345">
        <v>225021</v>
      </c>
      <c r="I439" s="517" t="s">
        <v>1146</v>
      </c>
      <c r="J439" s="518">
        <v>69</v>
      </c>
      <c r="K439" s="517">
        <v>4902</v>
      </c>
      <c r="L439" s="517">
        <v>7</v>
      </c>
      <c r="M439" s="517">
        <v>15</v>
      </c>
      <c r="N439" s="11"/>
    </row>
    <row r="440" spans="2:14" ht="21.75" thickBot="1">
      <c r="B440" s="1352"/>
      <c r="C440" s="1352"/>
      <c r="D440" s="516" t="s">
        <v>1108</v>
      </c>
      <c r="E440" s="516" t="s">
        <v>109</v>
      </c>
      <c r="F440" s="1349"/>
      <c r="G440" s="516" t="s">
        <v>1004</v>
      </c>
      <c r="H440" s="1346"/>
      <c r="I440" s="517" t="s">
        <v>1160</v>
      </c>
      <c r="J440" s="518">
        <v>14</v>
      </c>
      <c r="K440" s="517">
        <v>4900</v>
      </c>
      <c r="L440" s="517">
        <v>0</v>
      </c>
      <c r="M440" s="517">
        <v>15</v>
      </c>
      <c r="N440" s="11"/>
    </row>
    <row r="441" spans="2:14" ht="42.75" thickBot="1">
      <c r="B441" s="1352"/>
      <c r="C441" s="1352"/>
      <c r="D441" s="519"/>
      <c r="E441" s="519"/>
      <c r="F441" s="1349"/>
      <c r="G441" s="516" t="s">
        <v>109</v>
      </c>
      <c r="H441" s="1346"/>
      <c r="I441" s="517" t="s">
        <v>1172</v>
      </c>
      <c r="J441" s="518">
        <v>7</v>
      </c>
      <c r="K441" s="518">
        <v>4260</v>
      </c>
      <c r="L441" s="517">
        <v>8</v>
      </c>
      <c r="M441" s="518">
        <v>1</v>
      </c>
      <c r="N441" s="11"/>
    </row>
    <row r="442" spans="2:14" ht="42.75" thickBot="1">
      <c r="B442" s="1352"/>
      <c r="C442" s="1352"/>
      <c r="D442" s="519"/>
      <c r="E442" s="519"/>
      <c r="F442" s="1349"/>
      <c r="G442" s="519"/>
      <c r="H442" s="1346"/>
      <c r="I442" s="517" t="s">
        <v>1589</v>
      </c>
      <c r="J442" s="518">
        <v>5</v>
      </c>
      <c r="K442" s="518">
        <v>4500</v>
      </c>
      <c r="L442" s="517">
        <v>35</v>
      </c>
      <c r="M442" s="517" t="s">
        <v>1590</v>
      </c>
      <c r="N442" s="11"/>
    </row>
    <row r="443" spans="2:14" ht="42.75" thickBot="1">
      <c r="B443" s="1352"/>
      <c r="C443" s="1352"/>
      <c r="D443" s="519"/>
      <c r="E443" s="519"/>
      <c r="F443" s="1349"/>
      <c r="G443" s="519"/>
      <c r="H443" s="1346"/>
      <c r="I443" s="517" t="s">
        <v>1149</v>
      </c>
      <c r="J443" s="518">
        <v>6</v>
      </c>
      <c r="K443" s="518">
        <v>4580</v>
      </c>
      <c r="L443" s="517">
        <v>35</v>
      </c>
      <c r="M443" s="518">
        <v>25</v>
      </c>
      <c r="N443" s="11"/>
    </row>
    <row r="444" spans="2:14" ht="21.75" thickBot="1">
      <c r="B444" s="1352"/>
      <c r="C444" s="1352"/>
      <c r="D444" s="519"/>
      <c r="E444" s="519"/>
      <c r="F444" s="1349"/>
      <c r="G444" s="519"/>
      <c r="H444" s="1346"/>
      <c r="I444" s="517" t="s">
        <v>1151</v>
      </c>
      <c r="J444" s="518">
        <v>87</v>
      </c>
      <c r="K444" s="518">
        <v>4000</v>
      </c>
      <c r="L444" s="517">
        <v>27</v>
      </c>
      <c r="M444" s="518">
        <v>7</v>
      </c>
      <c r="N444" s="11"/>
    </row>
    <row r="445" spans="2:14" ht="21.75" thickBot="1">
      <c r="B445" s="1352"/>
      <c r="C445" s="1352"/>
      <c r="D445" s="519"/>
      <c r="E445" s="519"/>
      <c r="F445" s="1349"/>
      <c r="G445" s="519"/>
      <c r="H445" s="1346"/>
      <c r="I445" s="517" t="s">
        <v>1356</v>
      </c>
      <c r="J445" s="518">
        <v>2</v>
      </c>
      <c r="K445" s="518">
        <v>4450</v>
      </c>
      <c r="L445" s="517">
        <v>50</v>
      </c>
      <c r="M445" s="518">
        <v>29</v>
      </c>
      <c r="N445" s="11"/>
    </row>
    <row r="446" spans="2:14" ht="21.75" thickBot="1">
      <c r="B446" s="1352"/>
      <c r="C446" s="1352"/>
      <c r="D446" s="519"/>
      <c r="E446" s="519"/>
      <c r="F446" s="1349"/>
      <c r="G446" s="519"/>
      <c r="H446" s="1346"/>
      <c r="I446" s="517" t="s">
        <v>1150</v>
      </c>
      <c r="J446" s="518">
        <v>85</v>
      </c>
      <c r="K446" s="518">
        <v>4220</v>
      </c>
      <c r="L446" s="518">
        <v>28</v>
      </c>
      <c r="M446" s="518">
        <v>22</v>
      </c>
      <c r="N446" s="11"/>
    </row>
    <row r="447" spans="2:14" ht="21.75" thickBot="1">
      <c r="B447" s="1352"/>
      <c r="C447" s="1352"/>
      <c r="D447" s="519"/>
      <c r="E447" s="519"/>
      <c r="F447" s="1349"/>
      <c r="G447" s="519"/>
      <c r="H447" s="1346"/>
      <c r="I447" s="517" t="s">
        <v>1188</v>
      </c>
      <c r="J447" s="518">
        <v>122</v>
      </c>
      <c r="K447" s="518">
        <v>4600</v>
      </c>
      <c r="L447" s="518">
        <v>27</v>
      </c>
      <c r="M447" s="518">
        <v>23</v>
      </c>
      <c r="N447" s="11"/>
    </row>
    <row r="448" spans="2:14" ht="21.75" thickBot="1">
      <c r="B448" s="1352"/>
      <c r="C448" s="1352"/>
      <c r="D448" s="519"/>
      <c r="E448" s="519"/>
      <c r="F448" s="1349"/>
      <c r="G448" s="519"/>
      <c r="H448" s="1346"/>
      <c r="I448" s="517" t="s">
        <v>1209</v>
      </c>
      <c r="J448" s="518">
        <v>8</v>
      </c>
      <c r="K448" s="518">
        <v>4610</v>
      </c>
      <c r="L448" s="518">
        <v>21</v>
      </c>
      <c r="M448" s="517">
        <v>26</v>
      </c>
      <c r="N448" s="11"/>
    </row>
    <row r="449" spans="2:14" ht="21.75" thickBot="1">
      <c r="B449" s="1352"/>
      <c r="C449" s="1352"/>
      <c r="D449" s="519"/>
      <c r="E449" s="519"/>
      <c r="F449" s="1349"/>
      <c r="G449" s="519"/>
      <c r="H449" s="1346"/>
      <c r="I449" s="517" t="s">
        <v>1153</v>
      </c>
      <c r="J449" s="518">
        <v>3</v>
      </c>
      <c r="K449" s="518">
        <v>4401</v>
      </c>
      <c r="L449" s="518">
        <v>35</v>
      </c>
      <c r="M449" s="518">
        <v>28</v>
      </c>
      <c r="N449" s="11"/>
    </row>
    <row r="450" spans="2:14" ht="21.75" thickBot="1">
      <c r="B450" s="1352"/>
      <c r="C450" s="1352"/>
      <c r="D450" s="519"/>
      <c r="E450" s="519"/>
      <c r="F450" s="1349"/>
      <c r="G450" s="519"/>
      <c r="H450" s="1346"/>
      <c r="I450" s="517" t="s">
        <v>1222</v>
      </c>
      <c r="J450" s="518">
        <v>294</v>
      </c>
      <c r="K450" s="518">
        <v>4640</v>
      </c>
      <c r="L450" s="518">
        <v>25</v>
      </c>
      <c r="M450" s="518">
        <v>34</v>
      </c>
      <c r="N450" s="11"/>
    </row>
    <row r="451" spans="2:14" ht="21.75" thickBot="1">
      <c r="B451" s="1352"/>
      <c r="C451" s="1352"/>
      <c r="D451" s="519"/>
      <c r="E451" s="519"/>
      <c r="F451" s="1349"/>
      <c r="G451" s="519"/>
      <c r="H451" s="1346"/>
      <c r="I451" s="517" t="s">
        <v>1183</v>
      </c>
      <c r="J451" s="518">
        <v>1</v>
      </c>
      <c r="K451" s="518">
        <v>4100</v>
      </c>
      <c r="L451" s="518">
        <v>35</v>
      </c>
      <c r="M451" s="518">
        <v>53</v>
      </c>
      <c r="N451" s="11"/>
    </row>
    <row r="452" spans="2:14" ht="21.75" thickBot="1">
      <c r="B452" s="1352"/>
      <c r="C452" s="1352"/>
      <c r="D452" s="519"/>
      <c r="E452" s="519"/>
      <c r="F452" s="1349"/>
      <c r="G452" s="519"/>
      <c r="H452" s="1346"/>
      <c r="I452" s="517" t="s">
        <v>1591</v>
      </c>
      <c r="J452" s="518">
        <v>293</v>
      </c>
      <c r="K452" s="518">
        <v>4242</v>
      </c>
      <c r="L452" s="518">
        <v>29</v>
      </c>
      <c r="M452" s="518">
        <v>24</v>
      </c>
      <c r="N452" s="11"/>
    </row>
    <row r="453" spans="2:14" ht="21.75" thickBot="1">
      <c r="B453" s="1352"/>
      <c r="C453" s="1352"/>
      <c r="D453" s="519"/>
      <c r="E453" s="519"/>
      <c r="F453" s="1349"/>
      <c r="G453" s="520"/>
      <c r="H453" s="1347"/>
      <c r="I453" s="517" t="s">
        <v>1154</v>
      </c>
      <c r="J453" s="518">
        <v>4</v>
      </c>
      <c r="K453" s="518">
        <v>4421</v>
      </c>
      <c r="L453" s="518">
        <v>6</v>
      </c>
      <c r="M453" s="518">
        <v>20</v>
      </c>
      <c r="N453" s="11"/>
    </row>
    <row r="454" spans="2:14" ht="42.75" thickBot="1">
      <c r="B454" s="1353"/>
      <c r="C454" s="1353"/>
      <c r="D454" s="520"/>
      <c r="E454" s="520"/>
      <c r="F454" s="1350"/>
      <c r="G454" s="521" t="s">
        <v>1592</v>
      </c>
      <c r="H454" s="518">
        <v>225035</v>
      </c>
      <c r="I454" s="517" t="s">
        <v>1158</v>
      </c>
      <c r="J454" s="518">
        <v>162</v>
      </c>
      <c r="K454" s="518">
        <v>4700</v>
      </c>
      <c r="L454" s="518">
        <v>50</v>
      </c>
      <c r="M454" s="518">
        <v>30</v>
      </c>
      <c r="N454" s="11"/>
    </row>
    <row r="455" spans="2:14" ht="21">
      <c r="B455" s="379"/>
      <c r="C455" s="379"/>
      <c r="D455" s="379"/>
      <c r="E455" s="379"/>
      <c r="F455" s="379"/>
      <c r="G455" s="379"/>
      <c r="H455" s="379"/>
      <c r="I455" s="379"/>
      <c r="J455" s="379"/>
      <c r="K455" s="379"/>
      <c r="L455" s="379"/>
      <c r="M455" s="379"/>
    </row>
    <row r="456" spans="2:14" ht="21">
      <c r="B456" s="530" t="s">
        <v>1593</v>
      </c>
      <c r="C456" s="379"/>
      <c r="D456" s="379"/>
      <c r="E456" s="531"/>
      <c r="F456" s="379"/>
      <c r="G456" s="379"/>
      <c r="H456" s="379"/>
      <c r="I456" s="379"/>
      <c r="J456" s="379"/>
      <c r="K456" s="379"/>
      <c r="L456" s="379"/>
      <c r="M456" s="379"/>
    </row>
  </sheetData>
  <mergeCells count="324">
    <mergeCell ref="I7:M7"/>
    <mergeCell ref="N6:N7"/>
    <mergeCell ref="B10:B19"/>
    <mergeCell ref="C10:C19"/>
    <mergeCell ref="D10:D19"/>
    <mergeCell ref="F10:F19"/>
    <mergeCell ref="H10:H19"/>
    <mergeCell ref="B4:M4"/>
    <mergeCell ref="I5:M5"/>
    <mergeCell ref="B6:B9"/>
    <mergeCell ref="C6:C9"/>
    <mergeCell ref="D6:D9"/>
    <mergeCell ref="E6:E9"/>
    <mergeCell ref="F6:F9"/>
    <mergeCell ref="G6:G9"/>
    <mergeCell ref="H6:H9"/>
    <mergeCell ref="I6:M6"/>
    <mergeCell ref="I41:I42"/>
    <mergeCell ref="J41:J42"/>
    <mergeCell ref="L41:L42"/>
    <mergeCell ref="M41:M42"/>
    <mergeCell ref="N41:N42"/>
    <mergeCell ref="H20:H24"/>
    <mergeCell ref="B25:B34"/>
    <mergeCell ref="C25:C34"/>
    <mergeCell ref="F25:F34"/>
    <mergeCell ref="H25:H34"/>
    <mergeCell ref="B35:B61"/>
    <mergeCell ref="C35:C61"/>
    <mergeCell ref="D35:D61"/>
    <mergeCell ref="F35:F61"/>
    <mergeCell ref="H35:H61"/>
    <mergeCell ref="B20:B24"/>
    <mergeCell ref="C20:C24"/>
    <mergeCell ref="D20:D24"/>
    <mergeCell ref="E20:E24"/>
    <mergeCell ref="F20:F24"/>
    <mergeCell ref="G20:G24"/>
    <mergeCell ref="M57:M58"/>
    <mergeCell ref="N57:N58"/>
    <mergeCell ref="I51:I52"/>
    <mergeCell ref="J51:J52"/>
    <mergeCell ref="L51:L52"/>
    <mergeCell ref="M51:M52"/>
    <mergeCell ref="N51:N52"/>
    <mergeCell ref="I43:I44"/>
    <mergeCell ref="J43:J44"/>
    <mergeCell ref="L43:L44"/>
    <mergeCell ref="M43:M44"/>
    <mergeCell ref="N43:N44"/>
    <mergeCell ref="B62:B67"/>
    <mergeCell ref="C62:C67"/>
    <mergeCell ref="E62:E67"/>
    <mergeCell ref="F62:F67"/>
    <mergeCell ref="G62:G67"/>
    <mergeCell ref="H62:H67"/>
    <mergeCell ref="I57:I58"/>
    <mergeCell ref="J57:J58"/>
    <mergeCell ref="L57:L58"/>
    <mergeCell ref="B80:B96"/>
    <mergeCell ref="C80:C96"/>
    <mergeCell ref="F80:F96"/>
    <mergeCell ref="H80:H96"/>
    <mergeCell ref="B97:B105"/>
    <mergeCell ref="C97:C105"/>
    <mergeCell ref="F97:F105"/>
    <mergeCell ref="H97:H105"/>
    <mergeCell ref="B68:B79"/>
    <mergeCell ref="C68:C79"/>
    <mergeCell ref="D68:D79"/>
    <mergeCell ref="E68:E79"/>
    <mergeCell ref="F68:F79"/>
    <mergeCell ref="H68:H79"/>
    <mergeCell ref="B106:B118"/>
    <mergeCell ref="C106:C118"/>
    <mergeCell ref="F106:F118"/>
    <mergeCell ref="H106:H118"/>
    <mergeCell ref="B119:B126"/>
    <mergeCell ref="C119:C126"/>
    <mergeCell ref="D119:D126"/>
    <mergeCell ref="E119:E126"/>
    <mergeCell ref="F119:F126"/>
    <mergeCell ref="H119:H126"/>
    <mergeCell ref="L133:L134"/>
    <mergeCell ref="N133:N134"/>
    <mergeCell ref="K129:K130"/>
    <mergeCell ref="L129:L130"/>
    <mergeCell ref="M129:M130"/>
    <mergeCell ref="N129:N130"/>
    <mergeCell ref="J131:J132"/>
    <mergeCell ref="K131:K132"/>
    <mergeCell ref="L131:L132"/>
    <mergeCell ref="M131:M132"/>
    <mergeCell ref="J129:J130"/>
    <mergeCell ref="B127:B143"/>
    <mergeCell ref="C127:C143"/>
    <mergeCell ref="D127:D143"/>
    <mergeCell ref="F127:F144"/>
    <mergeCell ref="H127:H144"/>
    <mergeCell ref="N167:N168"/>
    <mergeCell ref="G169:G172"/>
    <mergeCell ref="G173:G175"/>
    <mergeCell ref="G176:G178"/>
    <mergeCell ref="L152:L153"/>
    <mergeCell ref="M152:M153"/>
    <mergeCell ref="K139:K140"/>
    <mergeCell ref="L139:L140"/>
    <mergeCell ref="M139:M140"/>
    <mergeCell ref="N139:N140"/>
    <mergeCell ref="J141:J142"/>
    <mergeCell ref="K141:K142"/>
    <mergeCell ref="L141:L142"/>
    <mergeCell ref="M141:M142"/>
    <mergeCell ref="N131:N132"/>
    <mergeCell ref="J139:J140"/>
    <mergeCell ref="I133:I134"/>
    <mergeCell ref="J133:J134"/>
    <mergeCell ref="K133:K134"/>
    <mergeCell ref="C145:C181"/>
    <mergeCell ref="F145:F181"/>
    <mergeCell ref="H145:H166"/>
    <mergeCell ref="J152:J153"/>
    <mergeCell ref="K152:K153"/>
    <mergeCell ref="N141:N142"/>
    <mergeCell ref="I143:I144"/>
    <mergeCell ref="J143:J144"/>
    <mergeCell ref="K143:K144"/>
    <mergeCell ref="L143:L144"/>
    <mergeCell ref="M143:M144"/>
    <mergeCell ref="G179:G181"/>
    <mergeCell ref="N152:N153"/>
    <mergeCell ref="H167:H181"/>
    <mergeCell ref="I167:I168"/>
    <mergeCell ref="J167:J168"/>
    <mergeCell ref="K167:K168"/>
    <mergeCell ref="L167:L168"/>
    <mergeCell ref="M167:M168"/>
    <mergeCell ref="C182:C201"/>
    <mergeCell ref="D182:D201"/>
    <mergeCell ref="F182:F201"/>
    <mergeCell ref="H182:H201"/>
    <mergeCell ref="B202:B214"/>
    <mergeCell ref="C202:C214"/>
    <mergeCell ref="E202:E214"/>
    <mergeCell ref="F202:F214"/>
    <mergeCell ref="G202:G214"/>
    <mergeCell ref="B145:B181"/>
    <mergeCell ref="B236:B247"/>
    <mergeCell ref="C236:C247"/>
    <mergeCell ref="D236:D247"/>
    <mergeCell ref="F236:F247"/>
    <mergeCell ref="H236:H247"/>
    <mergeCell ref="I244:I245"/>
    <mergeCell ref="I246:I247"/>
    <mergeCell ref="B221:B229"/>
    <mergeCell ref="C221:C229"/>
    <mergeCell ref="F221:F229"/>
    <mergeCell ref="H221:H229"/>
    <mergeCell ref="B230:B235"/>
    <mergeCell ref="C230:C235"/>
    <mergeCell ref="D230:D235"/>
    <mergeCell ref="F230:F235"/>
    <mergeCell ref="H230:H235"/>
    <mergeCell ref="H202:H214"/>
    <mergeCell ref="B215:B220"/>
    <mergeCell ref="C215:C220"/>
    <mergeCell ref="E215:E220"/>
    <mergeCell ref="F215:F220"/>
    <mergeCell ref="H215:H220"/>
    <mergeCell ref="B182:B201"/>
    <mergeCell ref="J246:J247"/>
    <mergeCell ref="K246:K247"/>
    <mergeCell ref="L246:L247"/>
    <mergeCell ref="M246:M247"/>
    <mergeCell ref="N246:N247"/>
    <mergeCell ref="J244:J245"/>
    <mergeCell ref="K244:K245"/>
    <mergeCell ref="L244:L245"/>
    <mergeCell ref="M244:M245"/>
    <mergeCell ref="N244:N245"/>
    <mergeCell ref="J248:J249"/>
    <mergeCell ref="K248:K249"/>
    <mergeCell ref="L248:L249"/>
    <mergeCell ref="N248:N249"/>
    <mergeCell ref="B255:B265"/>
    <mergeCell ref="C255:C265"/>
    <mergeCell ref="D255:D265"/>
    <mergeCell ref="F255:F265"/>
    <mergeCell ref="H255:H265"/>
    <mergeCell ref="B248:B254"/>
    <mergeCell ref="C248:C254"/>
    <mergeCell ref="D248:D254"/>
    <mergeCell ref="F248:F254"/>
    <mergeCell ref="H248:H254"/>
    <mergeCell ref="I248:I249"/>
    <mergeCell ref="B276:B278"/>
    <mergeCell ref="C276:C278"/>
    <mergeCell ref="F276:F278"/>
    <mergeCell ref="H276:H278"/>
    <mergeCell ref="B279:B302"/>
    <mergeCell ref="C279:C302"/>
    <mergeCell ref="F279:F302"/>
    <mergeCell ref="H279:H302"/>
    <mergeCell ref="B266:B269"/>
    <mergeCell ref="C266:C269"/>
    <mergeCell ref="F266:F269"/>
    <mergeCell ref="H266:H269"/>
    <mergeCell ref="B270:B275"/>
    <mergeCell ref="C270:C275"/>
    <mergeCell ref="F270:F275"/>
    <mergeCell ref="H270:H275"/>
    <mergeCell ref="G276:G277"/>
    <mergeCell ref="N301:N302"/>
    <mergeCell ref="B303:B312"/>
    <mergeCell ref="C303:C312"/>
    <mergeCell ref="F303:F312"/>
    <mergeCell ref="G303:G312"/>
    <mergeCell ref="H303:H312"/>
    <mergeCell ref="I301:I302"/>
    <mergeCell ref="J301:J302"/>
    <mergeCell ref="K301:K302"/>
    <mergeCell ref="L301:L302"/>
    <mergeCell ref="M301:M302"/>
    <mergeCell ref="J327:J328"/>
    <mergeCell ref="K327:K328"/>
    <mergeCell ref="L327:L328"/>
    <mergeCell ref="M327:M328"/>
    <mergeCell ref="N327:N328"/>
    <mergeCell ref="B313:B322"/>
    <mergeCell ref="C313:C322"/>
    <mergeCell ref="F313:F322"/>
    <mergeCell ref="H313:H322"/>
    <mergeCell ref="B323:B330"/>
    <mergeCell ref="C323:C330"/>
    <mergeCell ref="D323:D330"/>
    <mergeCell ref="F323:F330"/>
    <mergeCell ref="H323:H330"/>
    <mergeCell ref="B331:B332"/>
    <mergeCell ref="C331:C332"/>
    <mergeCell ref="F331:F332"/>
    <mergeCell ref="H331:H332"/>
    <mergeCell ref="B333:B359"/>
    <mergeCell ref="C333:C359"/>
    <mergeCell ref="D333:D359"/>
    <mergeCell ref="F333:F359"/>
    <mergeCell ref="G333:G359"/>
    <mergeCell ref="H333:H359"/>
    <mergeCell ref="B369:B384"/>
    <mergeCell ref="C369:C384"/>
    <mergeCell ref="F369:F384"/>
    <mergeCell ref="H369:H382"/>
    <mergeCell ref="G383:G384"/>
    <mergeCell ref="H383:H384"/>
    <mergeCell ref="B360:B366"/>
    <mergeCell ref="C360:C366"/>
    <mergeCell ref="D360:D366"/>
    <mergeCell ref="F360:F366"/>
    <mergeCell ref="H360:H366"/>
    <mergeCell ref="B367:B368"/>
    <mergeCell ref="C367:C368"/>
    <mergeCell ref="F367:F368"/>
    <mergeCell ref="H367:H368"/>
    <mergeCell ref="B385:B386"/>
    <mergeCell ref="C385:C386"/>
    <mergeCell ref="D385:D386"/>
    <mergeCell ref="F385:F386"/>
    <mergeCell ref="H385:H386"/>
    <mergeCell ref="B387:B393"/>
    <mergeCell ref="C387:C393"/>
    <mergeCell ref="F387:F393"/>
    <mergeCell ref="H387:H389"/>
    <mergeCell ref="N387:N389"/>
    <mergeCell ref="G390:G393"/>
    <mergeCell ref="H390:H393"/>
    <mergeCell ref="B394:B395"/>
    <mergeCell ref="C394:C395"/>
    <mergeCell ref="D394:D395"/>
    <mergeCell ref="E394:E395"/>
    <mergeCell ref="F394:F395"/>
    <mergeCell ref="G394:G395"/>
    <mergeCell ref="H394:H395"/>
    <mergeCell ref="I387:I389"/>
    <mergeCell ref="J387:J389"/>
    <mergeCell ref="K387:K389"/>
    <mergeCell ref="L387:L389"/>
    <mergeCell ref="M387:M389"/>
    <mergeCell ref="K400:K401"/>
    <mergeCell ref="M400:M401"/>
    <mergeCell ref="N400:N401"/>
    <mergeCell ref="B406:B409"/>
    <mergeCell ref="C406:C409"/>
    <mergeCell ref="F406:F409"/>
    <mergeCell ref="H406:H409"/>
    <mergeCell ref="B396:B405"/>
    <mergeCell ref="C396:C405"/>
    <mergeCell ref="F396:F405"/>
    <mergeCell ref="H396:H405"/>
    <mergeCell ref="I400:I401"/>
    <mergeCell ref="J400:J401"/>
    <mergeCell ref="B410:B414"/>
    <mergeCell ref="C410:C414"/>
    <mergeCell ref="D410:D414"/>
    <mergeCell ref="F410:F414"/>
    <mergeCell ref="H410:H414"/>
    <mergeCell ref="B415:B420"/>
    <mergeCell ref="C415:C420"/>
    <mergeCell ref="F415:F420"/>
    <mergeCell ref="H415:H420"/>
    <mergeCell ref="B433:B438"/>
    <mergeCell ref="C433:C438"/>
    <mergeCell ref="F433:F438"/>
    <mergeCell ref="H433:H438"/>
    <mergeCell ref="B439:B454"/>
    <mergeCell ref="C439:C454"/>
    <mergeCell ref="F439:F454"/>
    <mergeCell ref="H439:H453"/>
    <mergeCell ref="B421:B426"/>
    <mergeCell ref="C421:C426"/>
    <mergeCell ref="F421:F426"/>
    <mergeCell ref="H421:H426"/>
    <mergeCell ref="B427:B432"/>
    <mergeCell ref="C427:C432"/>
    <mergeCell ref="F427:F432"/>
    <mergeCell ref="H427:H43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8" manualBreakCount="8">
    <brk id="61" max="12" man="1"/>
    <brk id="118" max="12" man="1"/>
    <brk id="181" max="12" man="1"/>
    <brk id="229" max="12" man="1"/>
    <brk id="275" max="12" man="1"/>
    <brk id="312" max="12" man="1"/>
    <brk id="359" max="12" man="1"/>
    <brk id="409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15"/>
  <sheetViews>
    <sheetView topLeftCell="A10" zoomScaleNormal="100" workbookViewId="0">
      <selection activeCell="E18" sqref="E18"/>
    </sheetView>
  </sheetViews>
  <sheetFormatPr defaultRowHeight="15"/>
  <cols>
    <col min="2" max="2" width="23.140625" customWidth="1"/>
    <col min="3" max="3" width="14.28515625" customWidth="1"/>
    <col min="4" max="4" width="14.140625" customWidth="1"/>
    <col min="5" max="5" width="14.7109375" customWidth="1"/>
    <col min="6" max="6" width="15.28515625" customWidth="1"/>
    <col min="7" max="7" width="12.1406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>
      <c r="B1" s="1"/>
    </row>
    <row r="2" spans="2:13" ht="21">
      <c r="B2" s="500" t="s">
        <v>3649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2:13" ht="21">
      <c r="B3" s="1385" t="s">
        <v>1607</v>
      </c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</row>
    <row r="4" spans="2:13" ht="15.75" thickBot="1">
      <c r="B4" s="10"/>
      <c r="C4" s="375"/>
      <c r="D4" s="10"/>
      <c r="E4" s="10"/>
      <c r="F4" s="10"/>
      <c r="G4" s="10"/>
      <c r="H4" s="10"/>
      <c r="I4" s="10"/>
      <c r="J4" s="10"/>
      <c r="K4" s="1414"/>
      <c r="L4" s="1414"/>
      <c r="M4" s="1414"/>
    </row>
    <row r="5" spans="2:13" ht="15.75" thickBot="1">
      <c r="B5" s="165">
        <v>1</v>
      </c>
      <c r="C5" s="166">
        <v>2</v>
      </c>
      <c r="D5" s="166">
        <v>3</v>
      </c>
      <c r="E5" s="1415">
        <v>4</v>
      </c>
      <c r="F5" s="1416"/>
      <c r="G5" s="166">
        <v>5</v>
      </c>
      <c r="H5" s="1415">
        <v>6</v>
      </c>
      <c r="I5" s="1416"/>
      <c r="J5" s="166">
        <v>7</v>
      </c>
      <c r="K5" s="166">
        <v>8</v>
      </c>
      <c r="L5" s="1417">
        <v>9</v>
      </c>
      <c r="M5" s="1418"/>
    </row>
    <row r="6" spans="2:13" ht="43.5" customHeight="1" thickBot="1">
      <c r="B6" s="1399" t="s">
        <v>1594</v>
      </c>
      <c r="C6" s="1399" t="s">
        <v>1595</v>
      </c>
      <c r="D6" s="1399" t="s">
        <v>1596</v>
      </c>
      <c r="E6" s="1421" t="s">
        <v>1597</v>
      </c>
      <c r="F6" s="1422"/>
      <c r="G6" s="1408" t="s">
        <v>1598</v>
      </c>
      <c r="H6" s="1421" t="s">
        <v>1599</v>
      </c>
      <c r="I6" s="1422"/>
      <c r="J6" s="1408" t="s">
        <v>1600</v>
      </c>
      <c r="K6" s="1399" t="s">
        <v>1601</v>
      </c>
      <c r="L6" s="1407" t="s">
        <v>3602</v>
      </c>
      <c r="M6" s="1408"/>
    </row>
    <row r="7" spans="2:13" ht="15.75" thickBot="1">
      <c r="B7" s="1419"/>
      <c r="C7" s="1419"/>
      <c r="D7" s="1419"/>
      <c r="E7" s="167" t="s">
        <v>68</v>
      </c>
      <c r="F7" s="167" t="s">
        <v>69</v>
      </c>
      <c r="G7" s="1410"/>
      <c r="H7" s="168" t="s">
        <v>37</v>
      </c>
      <c r="I7" s="168" t="s">
        <v>38</v>
      </c>
      <c r="J7" s="1410"/>
      <c r="K7" s="1419"/>
      <c r="L7" s="1409"/>
      <c r="M7" s="1410"/>
    </row>
    <row r="8" spans="2:13">
      <c r="B8" s="1419"/>
      <c r="C8" s="1419"/>
      <c r="D8" s="1419"/>
      <c r="E8" s="1399" t="s">
        <v>1602</v>
      </c>
      <c r="F8" s="1401" t="s">
        <v>1606</v>
      </c>
      <c r="G8" s="1410"/>
      <c r="H8" s="1403" t="s">
        <v>1603</v>
      </c>
      <c r="I8" s="1403" t="s">
        <v>1604</v>
      </c>
      <c r="J8" s="1410"/>
      <c r="K8" s="1419"/>
      <c r="L8" s="1409"/>
      <c r="M8" s="1410"/>
    </row>
    <row r="9" spans="2:13" ht="125.25" customHeight="1" thickBot="1">
      <c r="B9" s="1420"/>
      <c r="C9" s="1420"/>
      <c r="D9" s="1420"/>
      <c r="E9" s="1400"/>
      <c r="F9" s="1402"/>
      <c r="G9" s="1412"/>
      <c r="H9" s="1404"/>
      <c r="I9" s="1404"/>
      <c r="J9" s="1412"/>
      <c r="K9" s="1420"/>
      <c r="L9" s="1411"/>
      <c r="M9" s="1412"/>
    </row>
    <row r="10" spans="2:13">
      <c r="B10" s="1397" t="s">
        <v>3724</v>
      </c>
      <c r="C10" s="1405" t="s">
        <v>3736</v>
      </c>
      <c r="D10" s="1406">
        <v>9</v>
      </c>
      <c r="E10" s="1390">
        <v>18</v>
      </c>
      <c r="F10" s="1390">
        <v>3</v>
      </c>
      <c r="G10" s="1406">
        <v>72</v>
      </c>
      <c r="H10" s="1392">
        <v>90116</v>
      </c>
      <c r="I10" s="1392">
        <v>49843</v>
      </c>
      <c r="J10" s="1398">
        <v>103834</v>
      </c>
      <c r="K10" s="1379">
        <v>8306</v>
      </c>
      <c r="L10" s="1380"/>
      <c r="M10" s="1383" t="s">
        <v>3725</v>
      </c>
    </row>
    <row r="11" spans="2:13" ht="223.5" customHeight="1" thickBot="1">
      <c r="B11" s="1388"/>
      <c r="C11" s="1388"/>
      <c r="D11" s="1391"/>
      <c r="E11" s="1391"/>
      <c r="F11" s="1391"/>
      <c r="G11" s="1391"/>
      <c r="H11" s="1394"/>
      <c r="I11" s="1394"/>
      <c r="J11" s="1394"/>
      <c r="K11" s="1381"/>
      <c r="L11" s="1382"/>
      <c r="M11" s="1384"/>
    </row>
    <row r="12" spans="2:13">
      <c r="B12" s="1413" t="s">
        <v>3723</v>
      </c>
      <c r="C12" s="1387" t="s">
        <v>3737</v>
      </c>
      <c r="D12" s="1389">
        <v>6</v>
      </c>
      <c r="E12" s="1390">
        <v>28</v>
      </c>
      <c r="F12" s="1390">
        <v>0</v>
      </c>
      <c r="G12" s="1390">
        <v>44</v>
      </c>
      <c r="H12" s="1392">
        <v>45637</v>
      </c>
      <c r="I12" s="1392">
        <v>25204</v>
      </c>
      <c r="J12" s="1392">
        <v>59185</v>
      </c>
      <c r="K12" s="1395">
        <v>2665</v>
      </c>
      <c r="L12" s="1396"/>
      <c r="M12" s="1386" t="s">
        <v>3726</v>
      </c>
    </row>
    <row r="13" spans="2:13" ht="172.5" customHeight="1" thickBot="1">
      <c r="B13" s="1388"/>
      <c r="C13" s="1388"/>
      <c r="D13" s="1388"/>
      <c r="E13" s="1391"/>
      <c r="F13" s="1391"/>
      <c r="G13" s="1391"/>
      <c r="H13" s="1393"/>
      <c r="I13" s="1393"/>
      <c r="J13" s="1394"/>
      <c r="K13" s="1381"/>
      <c r="L13" s="1382"/>
      <c r="M13" s="1384"/>
    </row>
    <row r="14" spans="2:13">
      <c r="H14" s="568">
        <f>SUM(H10:H13)</f>
        <v>135753</v>
      </c>
      <c r="I14" s="568">
        <f>SUM(I10:I13)</f>
        <v>75047</v>
      </c>
    </row>
    <row r="15" spans="2:13">
      <c r="B15" t="s">
        <v>3581</v>
      </c>
    </row>
  </sheetData>
  <mergeCells count="40">
    <mergeCell ref="L6:M9"/>
    <mergeCell ref="H10:H11"/>
    <mergeCell ref="I10:I11"/>
    <mergeCell ref="B12:B13"/>
    <mergeCell ref="K4:M4"/>
    <mergeCell ref="E5:F5"/>
    <mergeCell ref="H5:I5"/>
    <mergeCell ref="L5:M5"/>
    <mergeCell ref="B6:B9"/>
    <mergeCell ref="C6:C9"/>
    <mergeCell ref="D6:D9"/>
    <mergeCell ref="E6:F6"/>
    <mergeCell ref="G6:G9"/>
    <mergeCell ref="H6:I6"/>
    <mergeCell ref="J6:J9"/>
    <mergeCell ref="K6:K9"/>
    <mergeCell ref="F8:F9"/>
    <mergeCell ref="H8:H9"/>
    <mergeCell ref="I8:I9"/>
    <mergeCell ref="C10:C11"/>
    <mergeCell ref="D10:D11"/>
    <mergeCell ref="E10:E11"/>
    <mergeCell ref="F10:F11"/>
    <mergeCell ref="G10:G11"/>
    <mergeCell ref="K10:L11"/>
    <mergeCell ref="M10:M11"/>
    <mergeCell ref="B3:M3"/>
    <mergeCell ref="M12:M13"/>
    <mergeCell ref="C12:C13"/>
    <mergeCell ref="D12:D13"/>
    <mergeCell ref="E12:E13"/>
    <mergeCell ref="F12:F13"/>
    <mergeCell ref="G12:G13"/>
    <mergeCell ref="H12:H13"/>
    <mergeCell ref="I12:I13"/>
    <mergeCell ref="J12:J13"/>
    <mergeCell ref="K12:L13"/>
    <mergeCell ref="B10:B11"/>
    <mergeCell ref="J10:J11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889B-9BB4-485B-A56C-5592429BB8D1}">
  <dimension ref="B2:M36"/>
  <sheetViews>
    <sheetView view="pageBreakPreview" topLeftCell="A26" zoomScale="60" zoomScaleNormal="100" workbookViewId="0">
      <selection activeCell="M33" sqref="M33:M34"/>
    </sheetView>
  </sheetViews>
  <sheetFormatPr defaultRowHeight="15"/>
  <cols>
    <col min="2" max="2" width="27.42578125" customWidth="1"/>
    <col min="3" max="3" width="18.28515625" customWidth="1"/>
    <col min="4" max="4" width="14.85546875" customWidth="1"/>
    <col min="5" max="5" width="18.42578125" customWidth="1"/>
    <col min="6" max="6" width="24.7109375" customWidth="1"/>
    <col min="7" max="7" width="14.42578125" customWidth="1"/>
    <col min="8" max="9" width="12.28515625" bestFit="1" customWidth="1"/>
    <col min="10" max="10" width="22.140625" customWidth="1"/>
    <col min="11" max="11" width="22.7109375" customWidth="1"/>
    <col min="12" max="12" width="21" hidden="1" customWidth="1"/>
    <col min="13" max="13" width="37.28515625" customWidth="1"/>
  </cols>
  <sheetData>
    <row r="2" spans="2:13" ht="21">
      <c r="B2" s="379" t="s">
        <v>3684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2:13" ht="21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2:13" ht="21">
      <c r="B4" s="379" t="s">
        <v>3685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2:13" ht="21.75" thickBot="1"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2:13" ht="21.75" thickBot="1">
      <c r="B6" s="569">
        <v>1</v>
      </c>
      <c r="C6" s="570">
        <v>2</v>
      </c>
      <c r="D6" s="571">
        <v>3</v>
      </c>
      <c r="E6" s="1423">
        <v>4</v>
      </c>
      <c r="F6" s="1424"/>
      <c r="G6" s="571">
        <v>5</v>
      </c>
      <c r="H6" s="1423">
        <v>6</v>
      </c>
      <c r="I6" s="1424"/>
      <c r="J6" s="571">
        <v>7</v>
      </c>
      <c r="K6" s="571">
        <v>8</v>
      </c>
      <c r="L6" s="1425">
        <v>9</v>
      </c>
      <c r="M6" s="1426"/>
    </row>
    <row r="7" spans="2:13" ht="63.75" customHeight="1" thickBot="1">
      <c r="B7" s="1427" t="s">
        <v>1594</v>
      </c>
      <c r="C7" s="1427" t="s">
        <v>1595</v>
      </c>
      <c r="D7" s="1427" t="s">
        <v>1596</v>
      </c>
      <c r="E7" s="1430" t="s">
        <v>1597</v>
      </c>
      <c r="F7" s="1431"/>
      <c r="G7" s="1432" t="s">
        <v>1598</v>
      </c>
      <c r="H7" s="1430" t="s">
        <v>1599</v>
      </c>
      <c r="I7" s="1431"/>
      <c r="J7" s="1432" t="s">
        <v>1600</v>
      </c>
      <c r="K7" s="1427" t="s">
        <v>1601</v>
      </c>
      <c r="L7" s="1435" t="s">
        <v>3602</v>
      </c>
      <c r="M7" s="1432"/>
    </row>
    <row r="8" spans="2:13" ht="21.75" thickBot="1">
      <c r="B8" s="1428"/>
      <c r="C8" s="1428"/>
      <c r="D8" s="1428"/>
      <c r="E8" s="572" t="s">
        <v>68</v>
      </c>
      <c r="F8" s="572" t="s">
        <v>69</v>
      </c>
      <c r="G8" s="1433"/>
      <c r="H8" s="573" t="s">
        <v>37</v>
      </c>
      <c r="I8" s="573" t="s">
        <v>38</v>
      </c>
      <c r="J8" s="1433"/>
      <c r="K8" s="1428"/>
      <c r="L8" s="1436"/>
      <c r="M8" s="1433"/>
    </row>
    <row r="9" spans="2:13" ht="152.25" customHeight="1">
      <c r="B9" s="1428"/>
      <c r="C9" s="1428"/>
      <c r="D9" s="1428"/>
      <c r="E9" s="1427" t="s">
        <v>1602</v>
      </c>
      <c r="F9" s="1373" t="s">
        <v>3690</v>
      </c>
      <c r="G9" s="1433"/>
      <c r="H9" s="1427" t="s">
        <v>1603</v>
      </c>
      <c r="I9" s="1427" t="s">
        <v>1604</v>
      </c>
      <c r="J9" s="1433"/>
      <c r="K9" s="1428"/>
      <c r="L9" s="1436"/>
      <c r="M9" s="1433"/>
    </row>
    <row r="10" spans="2:13" ht="15.75" thickBot="1">
      <c r="B10" s="1429"/>
      <c r="C10" s="1429"/>
      <c r="D10" s="1429"/>
      <c r="E10" s="1438"/>
      <c r="F10" s="1375"/>
      <c r="G10" s="1434"/>
      <c r="H10" s="1438"/>
      <c r="I10" s="1438"/>
      <c r="J10" s="1434"/>
      <c r="K10" s="1429"/>
      <c r="L10" s="1437"/>
      <c r="M10" s="1434"/>
    </row>
    <row r="11" spans="2:13" ht="45" customHeight="1">
      <c r="B11" s="1490" t="s">
        <v>3691</v>
      </c>
      <c r="C11" s="1490" t="s">
        <v>3692</v>
      </c>
      <c r="D11" s="1439">
        <v>2</v>
      </c>
      <c r="E11" s="1441">
        <v>9</v>
      </c>
      <c r="F11" s="1441">
        <v>2</v>
      </c>
      <c r="G11" s="1439">
        <v>6</v>
      </c>
      <c r="H11" s="1442">
        <v>29015</v>
      </c>
      <c r="I11" s="1442">
        <v>13623</v>
      </c>
      <c r="J11" s="1444">
        <v>22984</v>
      </c>
      <c r="K11" s="1445">
        <v>87</v>
      </c>
      <c r="L11" s="1446"/>
      <c r="M11" s="1449" t="s">
        <v>3727</v>
      </c>
    </row>
    <row r="12" spans="2:13" ht="15.75" thickBot="1">
      <c r="B12" s="1454"/>
      <c r="C12" s="1454"/>
      <c r="D12" s="1440"/>
      <c r="E12" s="1440"/>
      <c r="F12" s="1440"/>
      <c r="G12" s="1440"/>
      <c r="H12" s="1443"/>
      <c r="I12" s="1443"/>
      <c r="J12" s="1443"/>
      <c r="K12" s="1447"/>
      <c r="L12" s="1448"/>
      <c r="M12" s="1450"/>
    </row>
    <row r="13" spans="2:13" ht="194.25" customHeight="1">
      <c r="B13" s="1453" t="s">
        <v>3693</v>
      </c>
      <c r="C13" s="1451" t="s">
        <v>3708</v>
      </c>
      <c r="D13" s="1453">
        <v>5</v>
      </c>
      <c r="E13" s="1441">
        <v>21</v>
      </c>
      <c r="F13" s="1441">
        <v>11</v>
      </c>
      <c r="G13" s="1441">
        <v>19.5</v>
      </c>
      <c r="H13" s="1442">
        <v>19427</v>
      </c>
      <c r="I13" s="1442">
        <v>9850</v>
      </c>
      <c r="J13" s="1442">
        <v>15061</v>
      </c>
      <c r="K13" s="1455" t="s">
        <v>3709</v>
      </c>
      <c r="L13" s="1456"/>
      <c r="M13" s="1459" t="s">
        <v>3728</v>
      </c>
    </row>
    <row r="14" spans="2:13" ht="93.75" customHeight="1" thickBot="1">
      <c r="B14" s="1454"/>
      <c r="C14" s="1452"/>
      <c r="D14" s="1454"/>
      <c r="E14" s="1440"/>
      <c r="F14" s="1440"/>
      <c r="G14" s="1440"/>
      <c r="H14" s="1443"/>
      <c r="I14" s="1443"/>
      <c r="J14" s="1443"/>
      <c r="K14" s="1457"/>
      <c r="L14" s="1458"/>
      <c r="M14" s="1450"/>
    </row>
    <row r="15" spans="2:13" ht="60" customHeight="1">
      <c r="B15" s="1453" t="s">
        <v>3694</v>
      </c>
      <c r="C15" s="1451" t="s">
        <v>1103</v>
      </c>
      <c r="D15" s="1441">
        <v>1</v>
      </c>
      <c r="E15" s="1441">
        <v>5</v>
      </c>
      <c r="F15" s="1441">
        <v>3</v>
      </c>
      <c r="G15" s="1441">
        <v>3</v>
      </c>
      <c r="H15" s="1442">
        <v>5284</v>
      </c>
      <c r="I15" s="1442">
        <v>2380</v>
      </c>
      <c r="J15" s="1442">
        <v>2980</v>
      </c>
      <c r="K15" s="1460">
        <v>591</v>
      </c>
      <c r="L15" s="1461"/>
      <c r="M15" s="1459" t="s">
        <v>3729</v>
      </c>
    </row>
    <row r="16" spans="2:13" ht="15.75" thickBot="1">
      <c r="B16" s="1454"/>
      <c r="C16" s="1452"/>
      <c r="D16" s="1440"/>
      <c r="E16" s="1440"/>
      <c r="F16" s="1440"/>
      <c r="G16" s="1440"/>
      <c r="H16" s="1443"/>
      <c r="I16" s="1443"/>
      <c r="J16" s="1443"/>
      <c r="K16" s="1447"/>
      <c r="L16" s="1448"/>
      <c r="M16" s="1450"/>
    </row>
    <row r="17" spans="2:13" ht="60" customHeight="1">
      <c r="B17" s="1453" t="s">
        <v>3695</v>
      </c>
      <c r="C17" s="1451" t="s">
        <v>3686</v>
      </c>
      <c r="D17" s="1441">
        <v>1</v>
      </c>
      <c r="E17" s="1441">
        <v>1</v>
      </c>
      <c r="F17" s="1441">
        <v>1</v>
      </c>
      <c r="G17" s="1441">
        <v>2</v>
      </c>
      <c r="H17" s="1441">
        <v>454</v>
      </c>
      <c r="I17" s="1441">
        <v>216</v>
      </c>
      <c r="J17" s="1441">
        <v>401</v>
      </c>
      <c r="K17" s="1460">
        <v>30</v>
      </c>
      <c r="L17" s="1461"/>
      <c r="M17" s="1459" t="s">
        <v>3730</v>
      </c>
    </row>
    <row r="18" spans="2:13" ht="40.5" customHeight="1" thickBot="1">
      <c r="B18" s="1454"/>
      <c r="C18" s="1452"/>
      <c r="D18" s="1440"/>
      <c r="E18" s="1440"/>
      <c r="F18" s="1440"/>
      <c r="G18" s="1440"/>
      <c r="H18" s="1440"/>
      <c r="I18" s="1440"/>
      <c r="J18" s="1440"/>
      <c r="K18" s="1447"/>
      <c r="L18" s="1448"/>
      <c r="M18" s="1450"/>
    </row>
    <row r="19" spans="2:13" ht="45" customHeight="1">
      <c r="B19" s="1453" t="s">
        <v>3712</v>
      </c>
      <c r="C19" s="1453" t="s">
        <v>3710</v>
      </c>
      <c r="D19" s="1441">
        <v>1</v>
      </c>
      <c r="E19" s="1441">
        <v>0</v>
      </c>
      <c r="F19" s="1441">
        <v>5</v>
      </c>
      <c r="G19" s="1441">
        <v>4</v>
      </c>
      <c r="H19" s="1442">
        <v>5054</v>
      </c>
      <c r="I19" s="1442">
        <v>4197</v>
      </c>
      <c r="J19" s="1442">
        <v>7743</v>
      </c>
      <c r="K19" s="1460">
        <v>12</v>
      </c>
      <c r="L19" s="1461"/>
      <c r="M19" s="1459" t="s">
        <v>3731</v>
      </c>
    </row>
    <row r="20" spans="2:13" ht="54.75" customHeight="1" thickBot="1">
      <c r="B20" s="1454"/>
      <c r="C20" s="1454"/>
      <c r="D20" s="1440"/>
      <c r="E20" s="1440"/>
      <c r="F20" s="1440"/>
      <c r="G20" s="1440"/>
      <c r="H20" s="1443"/>
      <c r="I20" s="1443"/>
      <c r="J20" s="1443"/>
      <c r="K20" s="1447"/>
      <c r="L20" s="1448"/>
      <c r="M20" s="1450"/>
    </row>
    <row r="21" spans="2:13" ht="30" customHeight="1">
      <c r="B21" s="1453" t="s">
        <v>3711</v>
      </c>
      <c r="C21" s="1453" t="s">
        <v>3696</v>
      </c>
      <c r="D21" s="1453">
        <v>1</v>
      </c>
      <c r="E21" s="1453">
        <v>5</v>
      </c>
      <c r="F21" s="1453">
        <v>5</v>
      </c>
      <c r="G21" s="1453">
        <v>4</v>
      </c>
      <c r="H21" s="1462">
        <v>9996</v>
      </c>
      <c r="I21" s="1462">
        <v>5508</v>
      </c>
      <c r="J21" s="1462">
        <v>11996</v>
      </c>
      <c r="K21" s="1464">
        <v>3508</v>
      </c>
      <c r="L21" s="1465"/>
      <c r="M21" s="1459" t="s">
        <v>3727</v>
      </c>
    </row>
    <row r="22" spans="2:13" ht="48" customHeight="1" thickBot="1">
      <c r="B22" s="1454"/>
      <c r="C22" s="1454"/>
      <c r="D22" s="1454"/>
      <c r="E22" s="1454"/>
      <c r="F22" s="1454"/>
      <c r="G22" s="1454"/>
      <c r="H22" s="1463"/>
      <c r="I22" s="1463"/>
      <c r="J22" s="1463"/>
      <c r="K22" s="1466"/>
      <c r="L22" s="1467"/>
      <c r="M22" s="1450"/>
    </row>
    <row r="23" spans="2:13" ht="30" customHeight="1">
      <c r="B23" s="1453" t="s">
        <v>3697</v>
      </c>
      <c r="C23" s="1451" t="s">
        <v>3687</v>
      </c>
      <c r="D23" s="1441">
        <v>2</v>
      </c>
      <c r="E23" s="1441">
        <v>8</v>
      </c>
      <c r="F23" s="1441">
        <v>8</v>
      </c>
      <c r="G23" s="1441">
        <v>8</v>
      </c>
      <c r="H23" s="1442">
        <v>26314</v>
      </c>
      <c r="I23" s="1442">
        <v>16214</v>
      </c>
      <c r="J23" s="1442">
        <v>14091</v>
      </c>
      <c r="K23" s="1468">
        <v>1332</v>
      </c>
      <c r="L23" s="1469"/>
      <c r="M23" s="1459" t="s">
        <v>3732</v>
      </c>
    </row>
    <row r="24" spans="2:13" ht="62.25" customHeight="1" thickBot="1">
      <c r="B24" s="1454"/>
      <c r="C24" s="1452"/>
      <c r="D24" s="1440"/>
      <c r="E24" s="1440"/>
      <c r="F24" s="1440"/>
      <c r="G24" s="1440"/>
      <c r="H24" s="1443"/>
      <c r="I24" s="1443"/>
      <c r="J24" s="1443"/>
      <c r="K24" s="1470"/>
      <c r="L24" s="1471"/>
      <c r="M24" s="1450"/>
    </row>
    <row r="25" spans="2:13" ht="105" customHeight="1">
      <c r="B25" s="1453" t="s">
        <v>3698</v>
      </c>
      <c r="C25" s="1453" t="s">
        <v>3699</v>
      </c>
      <c r="D25" s="1441">
        <v>3</v>
      </c>
      <c r="E25" s="1441">
        <v>11</v>
      </c>
      <c r="F25" s="1441">
        <v>6</v>
      </c>
      <c r="G25" s="1441">
        <v>13</v>
      </c>
      <c r="H25" s="1442">
        <v>20587</v>
      </c>
      <c r="I25" s="1442">
        <v>13438</v>
      </c>
      <c r="J25" s="1442">
        <v>19568</v>
      </c>
      <c r="K25" s="1468">
        <v>3486</v>
      </c>
      <c r="L25" s="1469"/>
      <c r="M25" s="1459" t="s">
        <v>3727</v>
      </c>
    </row>
    <row r="26" spans="2:13" ht="53.25" customHeight="1" thickBot="1">
      <c r="B26" s="1454"/>
      <c r="C26" s="1454"/>
      <c r="D26" s="1440"/>
      <c r="E26" s="1440"/>
      <c r="F26" s="1440"/>
      <c r="G26" s="1440"/>
      <c r="H26" s="1443"/>
      <c r="I26" s="1443"/>
      <c r="J26" s="1443"/>
      <c r="K26" s="1470"/>
      <c r="L26" s="1471"/>
      <c r="M26" s="1450"/>
    </row>
    <row r="27" spans="2:13" ht="45" customHeight="1">
      <c r="B27" s="1453" t="s">
        <v>3700</v>
      </c>
      <c r="C27" s="1453" t="s">
        <v>3688</v>
      </c>
      <c r="D27" s="1441">
        <v>2</v>
      </c>
      <c r="E27" s="1441">
        <v>6</v>
      </c>
      <c r="F27" s="1441">
        <v>4</v>
      </c>
      <c r="G27" s="1441">
        <v>5</v>
      </c>
      <c r="H27" s="1442">
        <v>15013</v>
      </c>
      <c r="I27" s="1442">
        <v>15012</v>
      </c>
      <c r="J27" s="1442">
        <v>14305</v>
      </c>
      <c r="K27" s="1468">
        <v>15720</v>
      </c>
      <c r="L27" s="1469"/>
      <c r="M27" s="1459" t="s">
        <v>3733</v>
      </c>
    </row>
    <row r="28" spans="2:13" ht="15.75" thickBot="1">
      <c r="B28" s="1454"/>
      <c r="C28" s="1454"/>
      <c r="D28" s="1440"/>
      <c r="E28" s="1440"/>
      <c r="F28" s="1440"/>
      <c r="G28" s="1440"/>
      <c r="H28" s="1443"/>
      <c r="I28" s="1443"/>
      <c r="J28" s="1443"/>
      <c r="K28" s="1470"/>
      <c r="L28" s="1471"/>
      <c r="M28" s="1450"/>
    </row>
    <row r="29" spans="2:13" ht="210" customHeight="1">
      <c r="B29" s="1474" t="s">
        <v>3701</v>
      </c>
      <c r="C29" s="1474" t="s">
        <v>3721</v>
      </c>
      <c r="D29" s="1472">
        <v>7.5</v>
      </c>
      <c r="E29" s="1472">
        <v>30</v>
      </c>
      <c r="F29" s="1472">
        <v>18</v>
      </c>
      <c r="G29" s="1474">
        <v>42</v>
      </c>
      <c r="H29" s="1476">
        <v>73240</v>
      </c>
      <c r="I29" s="1476">
        <v>39436</v>
      </c>
      <c r="J29" s="1482">
        <v>49224</v>
      </c>
      <c r="K29" s="1478">
        <v>63452</v>
      </c>
      <c r="L29" s="1479"/>
      <c r="M29" s="1500" t="s">
        <v>3734</v>
      </c>
    </row>
    <row r="30" spans="2:13" ht="63.75" customHeight="1" thickBot="1">
      <c r="B30" s="1475"/>
      <c r="C30" s="1475"/>
      <c r="D30" s="1473"/>
      <c r="E30" s="1473"/>
      <c r="F30" s="1473"/>
      <c r="G30" s="1475"/>
      <c r="H30" s="1477"/>
      <c r="I30" s="1477"/>
      <c r="J30" s="1475"/>
      <c r="K30" s="1480"/>
      <c r="L30" s="1481"/>
      <c r="M30" s="1501"/>
    </row>
    <row r="31" spans="2:13" ht="30" customHeight="1">
      <c r="B31" s="1453" t="s">
        <v>3702</v>
      </c>
      <c r="C31" s="1502" t="s">
        <v>3689</v>
      </c>
      <c r="D31" s="1483">
        <v>1</v>
      </c>
      <c r="E31" s="1483">
        <v>5</v>
      </c>
      <c r="F31" s="1483">
        <v>0</v>
      </c>
      <c r="G31" s="1483">
        <v>4</v>
      </c>
      <c r="H31" s="1485">
        <v>3312</v>
      </c>
      <c r="I31" s="1485">
        <v>1104</v>
      </c>
      <c r="J31" s="1485">
        <v>3943</v>
      </c>
      <c r="K31" s="1487">
        <v>473</v>
      </c>
      <c r="L31" s="1461"/>
      <c r="M31" s="1491" t="s">
        <v>3727</v>
      </c>
    </row>
    <row r="32" spans="2:13" ht="15.75" thickBot="1">
      <c r="B32" s="1454"/>
      <c r="C32" s="1503"/>
      <c r="D32" s="1484"/>
      <c r="E32" s="1484"/>
      <c r="F32" s="1484"/>
      <c r="G32" s="1484"/>
      <c r="H32" s="1486"/>
      <c r="I32" s="1486"/>
      <c r="J32" s="1486"/>
      <c r="K32" s="1488"/>
      <c r="L32" s="1489"/>
      <c r="M32" s="1492"/>
    </row>
    <row r="33" spans="2:13" ht="30" customHeight="1">
      <c r="B33" s="1504" t="s">
        <v>3703</v>
      </c>
      <c r="C33" s="1493" t="s">
        <v>1107</v>
      </c>
      <c r="D33" s="1495">
        <v>1</v>
      </c>
      <c r="E33" s="1439">
        <v>2</v>
      </c>
      <c r="F33" s="1439">
        <v>5</v>
      </c>
      <c r="G33" s="1439">
        <v>4</v>
      </c>
      <c r="H33" s="1444">
        <v>16834</v>
      </c>
      <c r="I33" s="1444">
        <v>10377</v>
      </c>
      <c r="J33" s="1444">
        <v>13117</v>
      </c>
      <c r="K33" s="1498">
        <v>1708</v>
      </c>
      <c r="L33" s="1499"/>
      <c r="M33" s="1449" t="s">
        <v>3735</v>
      </c>
    </row>
    <row r="34" spans="2:13" ht="15.75" thickBot="1">
      <c r="B34" s="1505"/>
      <c r="C34" s="1494"/>
      <c r="D34" s="1496"/>
      <c r="E34" s="1440"/>
      <c r="F34" s="1440"/>
      <c r="G34" s="1440"/>
      <c r="H34" s="1497"/>
      <c r="I34" s="1497"/>
      <c r="J34" s="1443"/>
      <c r="K34" s="1470"/>
      <c r="L34" s="1471"/>
      <c r="M34" s="1450"/>
    </row>
    <row r="35" spans="2:13" ht="21">
      <c r="B35" s="379"/>
      <c r="C35" s="379"/>
      <c r="D35" s="379"/>
      <c r="E35" s="379"/>
      <c r="F35" s="379"/>
      <c r="G35" s="379"/>
      <c r="H35" s="574">
        <f>SUM(H11:H34)</f>
        <v>224530</v>
      </c>
      <c r="I35" s="575">
        <f>SUM(I11:I34)</f>
        <v>131355</v>
      </c>
      <c r="J35" s="379"/>
      <c r="K35" s="379"/>
      <c r="L35" s="379"/>
      <c r="M35" s="379"/>
    </row>
    <row r="36" spans="2:13" ht="21">
      <c r="B36" s="379" t="s">
        <v>3722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</row>
  </sheetData>
  <mergeCells count="148">
    <mergeCell ref="B29:B30"/>
    <mergeCell ref="C29:C30"/>
    <mergeCell ref="B31:B32"/>
    <mergeCell ref="B33:B34"/>
    <mergeCell ref="C21:C22"/>
    <mergeCell ref="B23:B24"/>
    <mergeCell ref="B25:B26"/>
    <mergeCell ref="C25:C26"/>
    <mergeCell ref="B27:B28"/>
    <mergeCell ref="C27:C28"/>
    <mergeCell ref="C23:C24"/>
    <mergeCell ref="M33:M34"/>
    <mergeCell ref="F9:F10"/>
    <mergeCell ref="B11:B12"/>
    <mergeCell ref="C11:C12"/>
    <mergeCell ref="B13:B14"/>
    <mergeCell ref="B15:B16"/>
    <mergeCell ref="B17:B18"/>
    <mergeCell ref="B19:B20"/>
    <mergeCell ref="C19:C20"/>
    <mergeCell ref="B21:B22"/>
    <mergeCell ref="M31:M32"/>
    <mergeCell ref="C33:C34"/>
    <mergeCell ref="D33:D34"/>
    <mergeCell ref="E33:E34"/>
    <mergeCell ref="F33:F34"/>
    <mergeCell ref="G33:G34"/>
    <mergeCell ref="H33:H34"/>
    <mergeCell ref="I33:I34"/>
    <mergeCell ref="J33:J34"/>
    <mergeCell ref="K33:L34"/>
    <mergeCell ref="M29:M30"/>
    <mergeCell ref="C31:C32"/>
    <mergeCell ref="D31:D32"/>
    <mergeCell ref="E31:E32"/>
    <mergeCell ref="F31:F32"/>
    <mergeCell ref="G31:G32"/>
    <mergeCell ref="H31:H32"/>
    <mergeCell ref="I31:I32"/>
    <mergeCell ref="J31:J32"/>
    <mergeCell ref="K31:L32"/>
    <mergeCell ref="J27:J28"/>
    <mergeCell ref="K27:L28"/>
    <mergeCell ref="M27:M28"/>
    <mergeCell ref="D29:D30"/>
    <mergeCell ref="E29:E30"/>
    <mergeCell ref="F29:F30"/>
    <mergeCell ref="G29:G30"/>
    <mergeCell ref="H29:H30"/>
    <mergeCell ref="I29:I30"/>
    <mergeCell ref="K29:L30"/>
    <mergeCell ref="D27:D28"/>
    <mergeCell ref="E27:E28"/>
    <mergeCell ref="F27:F28"/>
    <mergeCell ref="G27:G28"/>
    <mergeCell ref="H27:H28"/>
    <mergeCell ref="I27:I28"/>
    <mergeCell ref="J29:J30"/>
    <mergeCell ref="M23:M24"/>
    <mergeCell ref="D25:D26"/>
    <mergeCell ref="E25:E26"/>
    <mergeCell ref="F25:F26"/>
    <mergeCell ref="G25:G26"/>
    <mergeCell ref="H25:H26"/>
    <mergeCell ref="I25:I26"/>
    <mergeCell ref="J25:J26"/>
    <mergeCell ref="K25:L26"/>
    <mergeCell ref="M25:M26"/>
    <mergeCell ref="D23:D24"/>
    <mergeCell ref="E23:E24"/>
    <mergeCell ref="F23:F24"/>
    <mergeCell ref="G23:G24"/>
    <mergeCell ref="H23:H24"/>
    <mergeCell ref="I23:I24"/>
    <mergeCell ref="J23:J24"/>
    <mergeCell ref="K23:L24"/>
    <mergeCell ref="D21:D22"/>
    <mergeCell ref="E21:E22"/>
    <mergeCell ref="F21:F22"/>
    <mergeCell ref="G21:G22"/>
    <mergeCell ref="H21:H22"/>
    <mergeCell ref="I21:I22"/>
    <mergeCell ref="J21:J22"/>
    <mergeCell ref="K21:L22"/>
    <mergeCell ref="M21:M22"/>
    <mergeCell ref="D19:D20"/>
    <mergeCell ref="E19:E20"/>
    <mergeCell ref="F19:F20"/>
    <mergeCell ref="G19:G20"/>
    <mergeCell ref="H19:H20"/>
    <mergeCell ref="I19:I20"/>
    <mergeCell ref="J19:J20"/>
    <mergeCell ref="K19:L20"/>
    <mergeCell ref="M19:M20"/>
    <mergeCell ref="M15:M16"/>
    <mergeCell ref="C17:C18"/>
    <mergeCell ref="D17:D18"/>
    <mergeCell ref="E17:E18"/>
    <mergeCell ref="F17:F18"/>
    <mergeCell ref="G17:G18"/>
    <mergeCell ref="H17:H18"/>
    <mergeCell ref="I17:I18"/>
    <mergeCell ref="J17:J18"/>
    <mergeCell ref="K17:L18"/>
    <mergeCell ref="M17:M18"/>
    <mergeCell ref="C15:C16"/>
    <mergeCell ref="D15:D16"/>
    <mergeCell ref="E15:E16"/>
    <mergeCell ref="F15:F16"/>
    <mergeCell ref="G15:G16"/>
    <mergeCell ref="H15:H16"/>
    <mergeCell ref="I15:I16"/>
    <mergeCell ref="J15:J16"/>
    <mergeCell ref="K15:L16"/>
    <mergeCell ref="C13:C14"/>
    <mergeCell ref="D13:D14"/>
    <mergeCell ref="E13:E14"/>
    <mergeCell ref="F13:F14"/>
    <mergeCell ref="G13:G14"/>
    <mergeCell ref="J13:J14"/>
    <mergeCell ref="K13:L14"/>
    <mergeCell ref="M13:M14"/>
    <mergeCell ref="H13:H14"/>
    <mergeCell ref="I13:I14"/>
    <mergeCell ref="D11:D12"/>
    <mergeCell ref="E11:E12"/>
    <mergeCell ref="F11:F12"/>
    <mergeCell ref="G11:G12"/>
    <mergeCell ref="H11:H12"/>
    <mergeCell ref="I11:I12"/>
    <mergeCell ref="J11:J12"/>
    <mergeCell ref="K11:L12"/>
    <mergeCell ref="M11:M12"/>
    <mergeCell ref="E6:F6"/>
    <mergeCell ref="H6:I6"/>
    <mergeCell ref="L6:M6"/>
    <mergeCell ref="B7:B10"/>
    <mergeCell ref="C7:C10"/>
    <mergeCell ref="D7:D10"/>
    <mergeCell ref="E7:F7"/>
    <mergeCell ref="G7:G10"/>
    <mergeCell ref="H7:I7"/>
    <mergeCell ref="J7:J10"/>
    <mergeCell ref="K7:K10"/>
    <mergeCell ref="L7:M10"/>
    <mergeCell ref="E9:E10"/>
    <mergeCell ref="H9:H10"/>
    <mergeCell ref="I9:I10"/>
  </mergeCells>
  <pageMargins left="0.7" right="0.7" top="0.75" bottom="0.75" header="0.3" footer="0.3"/>
  <pageSetup paperSize="9" scale="55" orientation="landscape" r:id="rId1"/>
  <rowBreaks count="1" manualBreakCount="1">
    <brk id="1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79"/>
  <sheetViews>
    <sheetView topLeftCell="A63" zoomScaleNormal="100" workbookViewId="0">
      <selection activeCell="A2" sqref="A2:U2"/>
    </sheetView>
  </sheetViews>
  <sheetFormatPr defaultRowHeight="15"/>
  <cols>
    <col min="3" max="3" width="18.5703125" customWidth="1"/>
    <col min="4" max="4" width="19.140625" customWidth="1"/>
    <col min="5" max="5" width="16.5703125" customWidth="1"/>
    <col min="7" max="7" width="13.7109375" customWidth="1"/>
    <col min="10" max="10" width="14.28515625" customWidth="1"/>
    <col min="11" max="11" width="15.85546875" customWidth="1"/>
    <col min="12" max="12" width="22.42578125" customWidth="1"/>
  </cols>
  <sheetData>
    <row r="1" spans="1:21" ht="21">
      <c r="B1" s="380" t="s">
        <v>3650</v>
      </c>
    </row>
    <row r="2" spans="1:21" ht="15" customHeight="1">
      <c r="A2" s="1563" t="s">
        <v>1975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</row>
    <row r="3" spans="1:21" ht="15.75" thickBot="1">
      <c r="B3" s="205"/>
    </row>
    <row r="4" spans="1:21" ht="15.75" thickBot="1">
      <c r="B4" s="206">
        <v>1</v>
      </c>
      <c r="C4" s="1506">
        <v>2</v>
      </c>
      <c r="D4" s="1507"/>
      <c r="E4" s="1507"/>
      <c r="F4" s="1508"/>
      <c r="G4" s="207">
        <v>3</v>
      </c>
      <c r="H4" s="1509">
        <v>4</v>
      </c>
      <c r="I4" s="1510"/>
      <c r="J4" s="1511">
        <v>5</v>
      </c>
      <c r="K4" s="1508"/>
      <c r="L4" s="207">
        <v>6</v>
      </c>
    </row>
    <row r="5" spans="1:21" ht="60.75" thickBot="1">
      <c r="B5" s="778" t="s">
        <v>26</v>
      </c>
      <c r="C5" s="1512" t="s">
        <v>927</v>
      </c>
      <c r="D5" s="1513"/>
      <c r="E5" s="1513"/>
      <c r="F5" s="1514"/>
      <c r="G5" s="1515" t="s">
        <v>1898</v>
      </c>
      <c r="H5" s="163" t="s">
        <v>1899</v>
      </c>
      <c r="I5" s="163" t="s">
        <v>1900</v>
      </c>
      <c r="J5" s="163" t="s">
        <v>1901</v>
      </c>
      <c r="K5" s="163" t="s">
        <v>1902</v>
      </c>
      <c r="L5" s="163" t="s">
        <v>1903</v>
      </c>
    </row>
    <row r="6" spans="1:21" ht="15.75" thickBot="1">
      <c r="B6" s="779"/>
      <c r="C6" s="209" t="s">
        <v>921</v>
      </c>
      <c r="D6" s="210" t="s">
        <v>922</v>
      </c>
      <c r="E6" s="210" t="s">
        <v>923</v>
      </c>
      <c r="F6" s="210" t="s">
        <v>1904</v>
      </c>
      <c r="G6" s="1516"/>
      <c r="H6" s="210" t="s">
        <v>68</v>
      </c>
      <c r="I6" s="210" t="s">
        <v>69</v>
      </c>
      <c r="J6" s="210" t="s">
        <v>72</v>
      </c>
      <c r="K6" s="210" t="s">
        <v>73</v>
      </c>
      <c r="L6" s="163" t="s">
        <v>37</v>
      </c>
    </row>
    <row r="7" spans="1:21" ht="45.75" thickBot="1">
      <c r="B7" s="779"/>
      <c r="C7" s="1517" t="s">
        <v>1029</v>
      </c>
      <c r="D7" s="778" t="s">
        <v>1030</v>
      </c>
      <c r="E7" s="1520" t="s">
        <v>1130</v>
      </c>
      <c r="F7" s="208" t="s">
        <v>1905</v>
      </c>
      <c r="G7" s="163" t="s">
        <v>1907</v>
      </c>
      <c r="H7" s="211">
        <v>322</v>
      </c>
      <c r="I7" s="211">
        <v>261</v>
      </c>
      <c r="J7" s="211">
        <v>383</v>
      </c>
      <c r="K7" s="211">
        <v>275</v>
      </c>
      <c r="L7" s="211">
        <v>361</v>
      </c>
    </row>
    <row r="8" spans="1:21" ht="45.75" thickBot="1">
      <c r="B8" s="779"/>
      <c r="C8" s="1518"/>
      <c r="D8" s="779"/>
      <c r="E8" s="1521"/>
      <c r="F8" s="208" t="s">
        <v>1906</v>
      </c>
      <c r="G8" s="163" t="s">
        <v>1908</v>
      </c>
      <c r="H8" s="211">
        <v>283</v>
      </c>
      <c r="I8" s="211">
        <v>271</v>
      </c>
      <c r="J8" s="211">
        <v>203</v>
      </c>
      <c r="K8" s="211">
        <v>202</v>
      </c>
      <c r="L8" s="212">
        <v>1151</v>
      </c>
    </row>
    <row r="9" spans="1:21" ht="60.75" thickBot="1">
      <c r="B9" s="780"/>
      <c r="C9" s="1519"/>
      <c r="D9" s="780"/>
      <c r="E9" s="1522"/>
      <c r="F9" s="204"/>
      <c r="G9" s="163" t="s">
        <v>1909</v>
      </c>
      <c r="H9" s="211">
        <v>7</v>
      </c>
      <c r="I9" s="211">
        <v>7</v>
      </c>
      <c r="J9" s="211">
        <v>1</v>
      </c>
      <c r="K9" s="211">
        <v>1</v>
      </c>
      <c r="L9" s="211">
        <v>5</v>
      </c>
    </row>
    <row r="10" spans="1:21" ht="15.75" thickBot="1">
      <c r="B10" s="1523" t="s">
        <v>1910</v>
      </c>
      <c r="C10" s="1524"/>
      <c r="D10" s="1524"/>
      <c r="E10" s="1524"/>
      <c r="F10" s="1524"/>
      <c r="G10" s="1525"/>
      <c r="H10" s="213">
        <v>612</v>
      </c>
      <c r="I10" s="213">
        <v>539</v>
      </c>
      <c r="J10" s="213">
        <v>587</v>
      </c>
      <c r="K10" s="213">
        <v>478</v>
      </c>
      <c r="L10" s="214">
        <v>1517</v>
      </c>
    </row>
    <row r="11" spans="1:21" ht="15.75" thickBot="1">
      <c r="B11" s="1526" t="s">
        <v>1911</v>
      </c>
      <c r="C11" s="1527"/>
      <c r="D11" s="1527"/>
      <c r="E11" s="1527"/>
      <c r="F11" s="1527"/>
      <c r="G11" s="1527"/>
      <c r="H11" s="1527"/>
      <c r="I11" s="1527"/>
      <c r="J11" s="1527"/>
      <c r="K11" s="1527"/>
      <c r="L11" s="1528"/>
    </row>
    <row r="12" spans="1:21">
      <c r="B12" s="1529">
        <v>1</v>
      </c>
      <c r="C12" s="1531" t="s">
        <v>588</v>
      </c>
      <c r="D12" s="215" t="s">
        <v>1912</v>
      </c>
      <c r="E12" s="1533" t="s">
        <v>589</v>
      </c>
      <c r="F12" s="1533" t="s">
        <v>252</v>
      </c>
      <c r="G12" s="1529" t="s">
        <v>1911</v>
      </c>
      <c r="H12" s="1529">
        <v>20</v>
      </c>
      <c r="I12" s="1529">
        <v>17</v>
      </c>
      <c r="J12" s="1529">
        <v>20</v>
      </c>
      <c r="K12" s="1529">
        <v>20</v>
      </c>
      <c r="L12" s="1529">
        <v>22</v>
      </c>
    </row>
    <row r="13" spans="1:21" ht="15.75" thickBot="1">
      <c r="B13" s="1530"/>
      <c r="C13" s="1532"/>
      <c r="D13" s="216" t="s">
        <v>1144</v>
      </c>
      <c r="E13" s="1534"/>
      <c r="F13" s="1534"/>
      <c r="G13" s="1530"/>
      <c r="H13" s="1530"/>
      <c r="I13" s="1530"/>
      <c r="J13" s="1530"/>
      <c r="K13" s="1530"/>
      <c r="L13" s="1530"/>
    </row>
    <row r="14" spans="1:21" ht="30">
      <c r="B14" s="1529">
        <v>2</v>
      </c>
      <c r="C14" s="215" t="s">
        <v>1047</v>
      </c>
      <c r="D14" s="215" t="s">
        <v>1165</v>
      </c>
      <c r="E14" s="1533" t="s">
        <v>1959</v>
      </c>
      <c r="F14" s="1533" t="s">
        <v>401</v>
      </c>
      <c r="G14" s="1529" t="s">
        <v>1911</v>
      </c>
      <c r="H14" s="1529">
        <v>15</v>
      </c>
      <c r="I14" s="1529">
        <v>14</v>
      </c>
      <c r="J14" s="1529">
        <v>13</v>
      </c>
      <c r="K14" s="1529">
        <v>4</v>
      </c>
      <c r="L14" s="1529">
        <v>30</v>
      </c>
    </row>
    <row r="15" spans="1:21" ht="15.75" thickBot="1">
      <c r="B15" s="1530"/>
      <c r="C15" s="216" t="s">
        <v>134</v>
      </c>
      <c r="D15" s="216" t="s">
        <v>1164</v>
      </c>
      <c r="E15" s="1534"/>
      <c r="F15" s="1534"/>
      <c r="G15" s="1530"/>
      <c r="H15" s="1530"/>
      <c r="I15" s="1530"/>
      <c r="J15" s="1530"/>
      <c r="K15" s="1530"/>
      <c r="L15" s="1530"/>
    </row>
    <row r="16" spans="1:21" ht="59.25" customHeight="1">
      <c r="B16" s="1529">
        <v>3</v>
      </c>
      <c r="C16" s="1531" t="s">
        <v>1052</v>
      </c>
      <c r="D16" s="215" t="s">
        <v>946</v>
      </c>
      <c r="E16" s="1533" t="s">
        <v>1960</v>
      </c>
      <c r="F16" s="1538" t="s">
        <v>284</v>
      </c>
      <c r="G16" s="1529" t="s">
        <v>1911</v>
      </c>
      <c r="H16" s="1529">
        <v>17</v>
      </c>
      <c r="I16" s="1529">
        <v>5</v>
      </c>
      <c r="J16" s="1540">
        <v>25</v>
      </c>
      <c r="K16" s="1535">
        <v>24</v>
      </c>
      <c r="L16" s="1535">
        <v>21</v>
      </c>
    </row>
    <row r="17" spans="2:12" ht="15.75" thickBot="1">
      <c r="B17" s="1530"/>
      <c r="C17" s="1532"/>
      <c r="D17" s="216" t="s">
        <v>945</v>
      </c>
      <c r="E17" s="1534"/>
      <c r="F17" s="1539"/>
      <c r="G17" s="1530"/>
      <c r="H17" s="1530"/>
      <c r="I17" s="1530"/>
      <c r="J17" s="1541"/>
      <c r="K17" s="1536"/>
      <c r="L17" s="1536"/>
    </row>
    <row r="18" spans="2:12" ht="30">
      <c r="B18" s="1529">
        <v>4</v>
      </c>
      <c r="C18" s="215" t="s">
        <v>125</v>
      </c>
      <c r="D18" s="215" t="s">
        <v>963</v>
      </c>
      <c r="E18" s="1533" t="s">
        <v>1961</v>
      </c>
      <c r="F18" s="1533" t="s">
        <v>360</v>
      </c>
      <c r="G18" s="1529" t="s">
        <v>1911</v>
      </c>
      <c r="H18" s="1529">
        <v>42</v>
      </c>
      <c r="I18" s="1529">
        <v>37</v>
      </c>
      <c r="J18" s="1529">
        <v>40</v>
      </c>
      <c r="K18" s="1537">
        <v>39</v>
      </c>
      <c r="L18" s="1537">
        <v>64</v>
      </c>
    </row>
    <row r="19" spans="2:12" ht="30.75" thickBot="1">
      <c r="B19" s="1530"/>
      <c r="C19" s="216" t="s">
        <v>961</v>
      </c>
      <c r="D19" s="216" t="s">
        <v>1913</v>
      </c>
      <c r="E19" s="1534"/>
      <c r="F19" s="1534"/>
      <c r="G19" s="1530"/>
      <c r="H19" s="1530"/>
      <c r="I19" s="1530"/>
      <c r="J19" s="1530"/>
      <c r="K19" s="1530"/>
      <c r="L19" s="1530"/>
    </row>
    <row r="20" spans="2:12" ht="30">
      <c r="B20" s="1529">
        <v>5</v>
      </c>
      <c r="C20" s="215" t="s">
        <v>1014</v>
      </c>
      <c r="D20" s="215" t="s">
        <v>1915</v>
      </c>
      <c r="E20" s="1533" t="s">
        <v>1962</v>
      </c>
      <c r="F20" s="1533" t="s">
        <v>490</v>
      </c>
      <c r="G20" s="1529" t="s">
        <v>1911</v>
      </c>
      <c r="H20" s="1529">
        <v>7</v>
      </c>
      <c r="I20" s="1529">
        <v>5</v>
      </c>
      <c r="J20" s="1529">
        <v>14</v>
      </c>
      <c r="K20" s="1529">
        <v>10</v>
      </c>
      <c r="L20" s="1529">
        <v>17</v>
      </c>
    </row>
    <row r="21" spans="2:12" ht="30.75" thickBot="1">
      <c r="B21" s="1530"/>
      <c r="C21" s="216" t="s">
        <v>1914</v>
      </c>
      <c r="D21" s="216" t="s">
        <v>1916</v>
      </c>
      <c r="E21" s="1534"/>
      <c r="F21" s="1534"/>
      <c r="G21" s="1530"/>
      <c r="H21" s="1530"/>
      <c r="I21" s="1530"/>
      <c r="J21" s="1530"/>
      <c r="K21" s="1530"/>
      <c r="L21" s="1530"/>
    </row>
    <row r="22" spans="2:12" ht="45">
      <c r="B22" s="1529">
        <v>6</v>
      </c>
      <c r="C22" s="215" t="s">
        <v>1917</v>
      </c>
      <c r="D22" s="215" t="s">
        <v>1919</v>
      </c>
      <c r="E22" s="1533" t="s">
        <v>1963</v>
      </c>
      <c r="F22" s="1533" t="s">
        <v>1974</v>
      </c>
      <c r="G22" s="1542" t="s">
        <v>1911</v>
      </c>
      <c r="H22" s="1529">
        <v>10</v>
      </c>
      <c r="I22" s="1529">
        <v>3</v>
      </c>
      <c r="J22" s="1529">
        <v>14</v>
      </c>
      <c r="K22" s="1529">
        <v>12</v>
      </c>
      <c r="L22" s="1529">
        <v>19</v>
      </c>
    </row>
    <row r="23" spans="2:12" ht="15.75" thickBot="1">
      <c r="B23" s="1530"/>
      <c r="C23" s="216" t="s">
        <v>1918</v>
      </c>
      <c r="D23" s="216" t="s">
        <v>1920</v>
      </c>
      <c r="E23" s="1534"/>
      <c r="F23" s="1534"/>
      <c r="G23" s="1543"/>
      <c r="H23" s="1530"/>
      <c r="I23" s="1530"/>
      <c r="J23" s="1530"/>
      <c r="K23" s="1530"/>
      <c r="L23" s="1530"/>
    </row>
    <row r="24" spans="2:12" ht="89.25" customHeight="1">
      <c r="B24" s="1529">
        <v>7</v>
      </c>
      <c r="C24" s="1531" t="s">
        <v>1921</v>
      </c>
      <c r="D24" s="215" t="s">
        <v>1071</v>
      </c>
      <c r="E24" s="1533" t="s">
        <v>1964</v>
      </c>
      <c r="F24" s="1533" t="s">
        <v>527</v>
      </c>
      <c r="G24" s="1542" t="s">
        <v>1911</v>
      </c>
      <c r="H24" s="1529">
        <v>12</v>
      </c>
      <c r="I24" s="1529">
        <v>10</v>
      </c>
      <c r="J24" s="1529">
        <v>18</v>
      </c>
      <c r="K24" s="1529">
        <v>18</v>
      </c>
      <c r="L24" s="1529">
        <v>9</v>
      </c>
    </row>
    <row r="25" spans="2:12" ht="15.75" thickBot="1">
      <c r="B25" s="1530"/>
      <c r="C25" s="1532"/>
      <c r="D25" s="216" t="s">
        <v>1070</v>
      </c>
      <c r="E25" s="1534"/>
      <c r="F25" s="1534"/>
      <c r="G25" s="1543"/>
      <c r="H25" s="1530"/>
      <c r="I25" s="1530"/>
      <c r="J25" s="1530"/>
      <c r="K25" s="1530"/>
      <c r="L25" s="1530"/>
    </row>
    <row r="26" spans="2:12">
      <c r="B26" s="1529">
        <v>8</v>
      </c>
      <c r="C26" s="215" t="s">
        <v>1922</v>
      </c>
      <c r="D26" s="215" t="s">
        <v>1078</v>
      </c>
      <c r="E26" s="1533" t="s">
        <v>1965</v>
      </c>
      <c r="F26" s="1533" t="s">
        <v>511</v>
      </c>
      <c r="G26" s="1529" t="s">
        <v>1911</v>
      </c>
      <c r="H26" s="1529">
        <v>13</v>
      </c>
      <c r="I26" s="1529">
        <v>13</v>
      </c>
      <c r="J26" s="1529">
        <v>22</v>
      </c>
      <c r="K26" s="1529">
        <v>4</v>
      </c>
      <c r="L26" s="1529">
        <v>5</v>
      </c>
    </row>
    <row r="27" spans="2:12" ht="45.75" thickBot="1">
      <c r="B27" s="1530"/>
      <c r="C27" s="216" t="s">
        <v>1923</v>
      </c>
      <c r="D27" s="216" t="s">
        <v>1077</v>
      </c>
      <c r="E27" s="1534"/>
      <c r="F27" s="1534"/>
      <c r="G27" s="1530"/>
      <c r="H27" s="1530"/>
      <c r="I27" s="1530"/>
      <c r="J27" s="1530"/>
      <c r="K27" s="1530"/>
      <c r="L27" s="1530"/>
    </row>
    <row r="28" spans="2:12" ht="90.75" customHeight="1" thickBot="1">
      <c r="B28" s="217">
        <v>9</v>
      </c>
      <c r="C28" s="216" t="s">
        <v>1238</v>
      </c>
      <c r="D28" s="218" t="s">
        <v>1924</v>
      </c>
      <c r="E28" s="230" t="s">
        <v>1966</v>
      </c>
      <c r="F28" s="230" t="s">
        <v>467</v>
      </c>
      <c r="G28" s="219" t="s">
        <v>1911</v>
      </c>
      <c r="H28" s="219">
        <v>19</v>
      </c>
      <c r="I28" s="219">
        <v>17</v>
      </c>
      <c r="J28" s="219">
        <v>42</v>
      </c>
      <c r="K28" s="219">
        <v>18</v>
      </c>
      <c r="L28" s="219">
        <v>28</v>
      </c>
    </row>
    <row r="29" spans="2:12" ht="30">
      <c r="B29" s="1529">
        <v>10</v>
      </c>
      <c r="C29" s="215" t="s">
        <v>125</v>
      </c>
      <c r="D29" s="215" t="s">
        <v>131</v>
      </c>
      <c r="E29" s="1533" t="s">
        <v>1967</v>
      </c>
      <c r="F29" s="1533" t="s">
        <v>455</v>
      </c>
      <c r="G29" s="1529" t="s">
        <v>1911</v>
      </c>
      <c r="H29" s="1529">
        <v>8</v>
      </c>
      <c r="I29" s="1529">
        <v>7</v>
      </c>
      <c r="J29" s="1529">
        <v>30</v>
      </c>
      <c r="K29" s="1529">
        <v>12</v>
      </c>
      <c r="L29" s="1529">
        <v>20</v>
      </c>
    </row>
    <row r="30" spans="2:12" ht="30.75" thickBot="1">
      <c r="B30" s="1530"/>
      <c r="C30" s="216" t="s">
        <v>973</v>
      </c>
      <c r="D30" s="216" t="s">
        <v>1925</v>
      </c>
      <c r="E30" s="1534"/>
      <c r="F30" s="1534"/>
      <c r="G30" s="1530"/>
      <c r="H30" s="1530"/>
      <c r="I30" s="1530"/>
      <c r="J30" s="1530"/>
      <c r="K30" s="1530"/>
      <c r="L30" s="1530"/>
    </row>
    <row r="31" spans="2:12" ht="60">
      <c r="B31" s="1529">
        <v>11</v>
      </c>
      <c r="C31" s="215" t="s">
        <v>1083</v>
      </c>
      <c r="D31" s="215" t="s">
        <v>1123</v>
      </c>
      <c r="E31" s="1533" t="s">
        <v>1968</v>
      </c>
      <c r="F31" s="1538" t="s">
        <v>431</v>
      </c>
      <c r="G31" s="1529" t="s">
        <v>1911</v>
      </c>
      <c r="H31" s="1542">
        <v>29</v>
      </c>
      <c r="I31" s="1542">
        <v>21</v>
      </c>
      <c r="J31" s="1542">
        <v>26</v>
      </c>
      <c r="K31" s="1542">
        <v>14</v>
      </c>
      <c r="L31" s="1542">
        <v>37</v>
      </c>
    </row>
    <row r="32" spans="2:12" ht="15.75" thickBot="1">
      <c r="B32" s="1530"/>
      <c r="C32" s="216" t="s">
        <v>973</v>
      </c>
      <c r="D32" s="216" t="s">
        <v>1926</v>
      </c>
      <c r="E32" s="1534"/>
      <c r="F32" s="1539"/>
      <c r="G32" s="1530"/>
      <c r="H32" s="1543"/>
      <c r="I32" s="1543"/>
      <c r="J32" s="1543"/>
      <c r="K32" s="1543"/>
      <c r="L32" s="1543"/>
    </row>
    <row r="33" spans="2:12" ht="44.25" customHeight="1">
      <c r="B33" s="1529">
        <v>12</v>
      </c>
      <c r="C33" s="1531" t="s">
        <v>1927</v>
      </c>
      <c r="D33" s="215" t="s">
        <v>1928</v>
      </c>
      <c r="E33" s="1533" t="s">
        <v>1969</v>
      </c>
      <c r="F33" s="1533" t="s">
        <v>431</v>
      </c>
      <c r="G33" s="1529" t="s">
        <v>1911</v>
      </c>
      <c r="H33" s="1529">
        <v>26</v>
      </c>
      <c r="I33" s="1529">
        <v>25</v>
      </c>
      <c r="J33" s="1529">
        <v>30</v>
      </c>
      <c r="K33" s="1542">
        <v>30</v>
      </c>
      <c r="L33" s="1529">
        <v>34</v>
      </c>
    </row>
    <row r="34" spans="2:12" ht="30.75" thickBot="1">
      <c r="B34" s="1530"/>
      <c r="C34" s="1532"/>
      <c r="D34" s="216" t="s">
        <v>1929</v>
      </c>
      <c r="E34" s="1534"/>
      <c r="F34" s="1534"/>
      <c r="G34" s="1530"/>
      <c r="H34" s="1530"/>
      <c r="I34" s="1530"/>
      <c r="J34" s="1530"/>
      <c r="K34" s="1543"/>
      <c r="L34" s="1530"/>
    </row>
    <row r="35" spans="2:12" ht="30">
      <c r="B35" s="1529">
        <v>13</v>
      </c>
      <c r="C35" s="215" t="s">
        <v>1930</v>
      </c>
      <c r="D35" s="215" t="s">
        <v>1101</v>
      </c>
      <c r="E35" s="1533" t="s">
        <v>1970</v>
      </c>
      <c r="F35" s="1533" t="s">
        <v>547</v>
      </c>
      <c r="G35" s="1529" t="s">
        <v>1911</v>
      </c>
      <c r="H35" s="1529">
        <v>23</v>
      </c>
      <c r="I35" s="1529">
        <v>23</v>
      </c>
      <c r="J35" s="1529">
        <v>29</v>
      </c>
      <c r="K35" s="1529">
        <v>28</v>
      </c>
      <c r="L35" s="1529">
        <v>26</v>
      </c>
    </row>
    <row r="36" spans="2:12" ht="15.75" thickBot="1">
      <c r="B36" s="1530"/>
      <c r="C36" s="216" t="s">
        <v>1931</v>
      </c>
      <c r="D36" s="216" t="s">
        <v>1474</v>
      </c>
      <c r="E36" s="1534"/>
      <c r="F36" s="1534"/>
      <c r="G36" s="1530"/>
      <c r="H36" s="1530"/>
      <c r="I36" s="1530"/>
      <c r="J36" s="1530"/>
      <c r="K36" s="1530"/>
      <c r="L36" s="1530"/>
    </row>
    <row r="37" spans="2:12" ht="30">
      <c r="B37" s="1529">
        <v>14</v>
      </c>
      <c r="C37" s="1531" t="s">
        <v>1932</v>
      </c>
      <c r="D37" s="215" t="s">
        <v>1605</v>
      </c>
      <c r="E37" s="1533" t="s">
        <v>1971</v>
      </c>
      <c r="F37" s="1533" t="s">
        <v>555</v>
      </c>
      <c r="G37" s="1529" t="s">
        <v>1911</v>
      </c>
      <c r="H37" s="1542">
        <v>33</v>
      </c>
      <c r="I37" s="1529">
        <v>24</v>
      </c>
      <c r="J37" s="1529">
        <v>17</v>
      </c>
      <c r="K37" s="1529">
        <v>9</v>
      </c>
      <c r="L37" s="1529">
        <v>8</v>
      </c>
    </row>
    <row r="38" spans="2:12" ht="15.75" thickBot="1">
      <c r="B38" s="1530"/>
      <c r="C38" s="1532"/>
      <c r="D38" s="216" t="s">
        <v>1933</v>
      </c>
      <c r="E38" s="1534"/>
      <c r="F38" s="1534"/>
      <c r="G38" s="1530"/>
      <c r="H38" s="1543"/>
      <c r="I38" s="1530"/>
      <c r="J38" s="1530"/>
      <c r="K38" s="1530"/>
      <c r="L38" s="1530"/>
    </row>
    <row r="39" spans="2:12" ht="75">
      <c r="B39" s="1529">
        <v>15</v>
      </c>
      <c r="C39" s="215" t="s">
        <v>1588</v>
      </c>
      <c r="D39" s="215" t="s">
        <v>109</v>
      </c>
      <c r="E39" s="1533" t="s">
        <v>911</v>
      </c>
      <c r="F39" s="1533" t="s">
        <v>564</v>
      </c>
      <c r="G39" s="1529" t="s">
        <v>1911</v>
      </c>
      <c r="H39" s="1529">
        <v>15</v>
      </c>
      <c r="I39" s="1529">
        <v>9</v>
      </c>
      <c r="J39" s="1529">
        <v>18</v>
      </c>
      <c r="K39" s="1529">
        <v>11</v>
      </c>
      <c r="L39" s="1529">
        <v>10</v>
      </c>
    </row>
    <row r="40" spans="2:12" ht="15.75" thickBot="1">
      <c r="B40" s="1530"/>
      <c r="C40" s="216" t="s">
        <v>1108</v>
      </c>
      <c r="D40" s="216" t="s">
        <v>1004</v>
      </c>
      <c r="E40" s="1534"/>
      <c r="F40" s="1534"/>
      <c r="G40" s="1530"/>
      <c r="H40" s="1530"/>
      <c r="I40" s="1530"/>
      <c r="J40" s="1530"/>
      <c r="K40" s="1530"/>
      <c r="L40" s="1530"/>
    </row>
    <row r="41" spans="2:12">
      <c r="B41" s="1529">
        <v>16</v>
      </c>
      <c r="C41" s="1531" t="s">
        <v>1934</v>
      </c>
      <c r="D41" s="215" t="s">
        <v>960</v>
      </c>
      <c r="E41" s="1533" t="s">
        <v>1972</v>
      </c>
      <c r="F41" s="1533" t="s">
        <v>376</v>
      </c>
      <c r="G41" s="1529" t="s">
        <v>1911</v>
      </c>
      <c r="H41" s="1529">
        <v>33</v>
      </c>
      <c r="I41" s="1529">
        <v>31</v>
      </c>
      <c r="J41" s="1529">
        <v>25</v>
      </c>
      <c r="K41" s="1529">
        <v>22</v>
      </c>
      <c r="L41" s="1529">
        <v>11</v>
      </c>
    </row>
    <row r="42" spans="2:12" ht="30.75" thickBot="1">
      <c r="B42" s="1530"/>
      <c r="C42" s="1532"/>
      <c r="D42" s="216" t="s">
        <v>1935</v>
      </c>
      <c r="E42" s="1534"/>
      <c r="F42" s="1534"/>
      <c r="G42" s="1530"/>
      <c r="H42" s="1530"/>
      <c r="I42" s="1530"/>
      <c r="J42" s="1530"/>
      <c r="K42" s="1530"/>
      <c r="L42" s="1530"/>
    </row>
    <row r="43" spans="2:12" ht="15.75" thickBot="1">
      <c r="B43" s="220"/>
      <c r="C43" s="221"/>
      <c r="D43" s="221"/>
      <c r="E43" s="222"/>
      <c r="F43" s="232"/>
      <c r="G43" s="219" t="s">
        <v>1678</v>
      </c>
      <c r="H43" s="223">
        <v>322</v>
      </c>
      <c r="I43" s="217">
        <v>261</v>
      </c>
      <c r="J43" s="219">
        <v>383</v>
      </c>
      <c r="K43" s="219">
        <v>275</v>
      </c>
      <c r="L43" s="219">
        <v>361</v>
      </c>
    </row>
    <row r="44" spans="2:12">
      <c r="B44" s="1544"/>
      <c r="C44" s="1544"/>
      <c r="D44" s="1544"/>
      <c r="E44" s="1544"/>
      <c r="F44" s="1544"/>
      <c r="G44" s="1544"/>
      <c r="H44" s="1544"/>
      <c r="I44" s="1544"/>
      <c r="J44" s="1544"/>
      <c r="K44" s="1544"/>
      <c r="L44" s="1544"/>
    </row>
    <row r="45" spans="2:12">
      <c r="B45" s="1544"/>
      <c r="C45" s="1544"/>
      <c r="D45" s="1544"/>
      <c r="E45" s="1544"/>
      <c r="F45" s="1544"/>
      <c r="G45" s="1544"/>
      <c r="H45" s="1544"/>
      <c r="I45" s="1544"/>
      <c r="J45" s="1544"/>
      <c r="K45" s="1544"/>
      <c r="L45" s="1544"/>
    </row>
    <row r="46" spans="2:12">
      <c r="B46" s="1545"/>
      <c r="C46" s="1545"/>
      <c r="D46" s="1545"/>
      <c r="E46" s="1545"/>
      <c r="F46" s="1545"/>
      <c r="G46" s="1545"/>
      <c r="H46" s="1545"/>
      <c r="I46" s="1545"/>
      <c r="J46" s="1545"/>
      <c r="K46" s="1545"/>
      <c r="L46" s="1545"/>
    </row>
    <row r="47" spans="2:12" ht="15.75" thickBot="1">
      <c r="B47" s="1546"/>
      <c r="C47" s="1546"/>
      <c r="D47" s="1546"/>
      <c r="E47" s="1546"/>
      <c r="F47" s="1546"/>
      <c r="G47" s="1546"/>
      <c r="H47" s="1546"/>
      <c r="I47" s="1546"/>
      <c r="J47" s="1546"/>
      <c r="K47" s="1546"/>
      <c r="L47" s="1546"/>
    </row>
    <row r="48" spans="2:12" ht="15.75" thickBot="1">
      <c r="B48" s="1547" t="s">
        <v>1936</v>
      </c>
      <c r="C48" s="1548"/>
      <c r="D48" s="1548"/>
      <c r="E48" s="1548"/>
      <c r="F48" s="1548"/>
      <c r="G48" s="1548"/>
      <c r="H48" s="1548"/>
      <c r="I48" s="1548"/>
      <c r="J48" s="1548"/>
      <c r="K48" s="1548"/>
      <c r="L48" s="1549"/>
    </row>
    <row r="49" spans="2:12">
      <c r="B49" s="1529">
        <v>1</v>
      </c>
      <c r="C49" s="1531" t="s">
        <v>588</v>
      </c>
      <c r="D49" s="215" t="s">
        <v>1017</v>
      </c>
      <c r="E49" s="1533" t="s">
        <v>589</v>
      </c>
      <c r="F49" s="1533" t="s">
        <v>252</v>
      </c>
      <c r="G49" s="1550" t="s">
        <v>1936</v>
      </c>
      <c r="H49" s="1529">
        <v>16</v>
      </c>
      <c r="I49" s="1529">
        <v>16</v>
      </c>
      <c r="J49" s="1529">
        <v>4</v>
      </c>
      <c r="K49" s="1529">
        <v>4</v>
      </c>
      <c r="L49" s="1529">
        <v>63</v>
      </c>
    </row>
    <row r="50" spans="2:12" ht="15.75" thickBot="1">
      <c r="B50" s="1530"/>
      <c r="C50" s="1532"/>
      <c r="D50" s="216" t="s">
        <v>1144</v>
      </c>
      <c r="E50" s="1534"/>
      <c r="F50" s="1534"/>
      <c r="G50" s="1551"/>
      <c r="H50" s="1530"/>
      <c r="I50" s="1530"/>
      <c r="J50" s="1530"/>
      <c r="K50" s="1530"/>
      <c r="L50" s="1530"/>
    </row>
    <row r="51" spans="2:12" ht="59.25" customHeight="1">
      <c r="B51" s="1529">
        <v>2</v>
      </c>
      <c r="C51" s="1531" t="s">
        <v>1937</v>
      </c>
      <c r="D51" s="215" t="s">
        <v>1938</v>
      </c>
      <c r="E51" s="1533" t="s">
        <v>602</v>
      </c>
      <c r="F51" s="1538" t="s">
        <v>265</v>
      </c>
      <c r="G51" s="1550" t="s">
        <v>1936</v>
      </c>
      <c r="H51" s="1552">
        <v>5</v>
      </c>
      <c r="I51" s="1554">
        <v>5</v>
      </c>
      <c r="J51" s="1554">
        <v>15</v>
      </c>
      <c r="K51" s="1554">
        <v>15</v>
      </c>
      <c r="L51" s="1554">
        <v>26</v>
      </c>
    </row>
    <row r="52" spans="2:12" ht="15.75" thickBot="1">
      <c r="B52" s="1530"/>
      <c r="C52" s="1532"/>
      <c r="D52" s="216" t="s">
        <v>101</v>
      </c>
      <c r="E52" s="1534"/>
      <c r="F52" s="1539"/>
      <c r="G52" s="1551"/>
      <c r="H52" s="1553"/>
      <c r="I52" s="1555"/>
      <c r="J52" s="1555"/>
      <c r="K52" s="1555"/>
      <c r="L52" s="1555"/>
    </row>
    <row r="53" spans="2:12">
      <c r="B53" s="1529">
        <v>3</v>
      </c>
      <c r="C53" s="215" t="s">
        <v>1939</v>
      </c>
      <c r="D53" s="215" t="s">
        <v>1009</v>
      </c>
      <c r="E53" s="1533" t="s">
        <v>616</v>
      </c>
      <c r="F53" s="1533" t="s">
        <v>277</v>
      </c>
      <c r="G53" s="1550" t="s">
        <v>1936</v>
      </c>
      <c r="H53" s="1537">
        <v>7</v>
      </c>
      <c r="I53" s="1537">
        <v>7</v>
      </c>
      <c r="J53" s="1537">
        <v>2</v>
      </c>
      <c r="K53" s="1537">
        <v>2</v>
      </c>
      <c r="L53" s="1537">
        <v>15</v>
      </c>
    </row>
    <row r="54" spans="2:12">
      <c r="B54" s="1556"/>
      <c r="C54" s="215" t="s">
        <v>1940</v>
      </c>
      <c r="D54" s="215" t="s">
        <v>1010</v>
      </c>
      <c r="E54" s="1557"/>
      <c r="F54" s="1557"/>
      <c r="G54" s="1558"/>
      <c r="H54" s="1556"/>
      <c r="I54" s="1556"/>
      <c r="J54" s="1556"/>
      <c r="K54" s="1556"/>
      <c r="L54" s="1556"/>
    </row>
    <row r="55" spans="2:12" ht="15.75" thickBot="1">
      <c r="B55" s="1530"/>
      <c r="C55" s="204"/>
      <c r="D55" s="216" t="s">
        <v>1941</v>
      </c>
      <c r="E55" s="1534"/>
      <c r="F55" s="1534"/>
      <c r="G55" s="1551"/>
      <c r="H55" s="1530"/>
      <c r="I55" s="1530"/>
      <c r="J55" s="1530"/>
      <c r="K55" s="1530"/>
      <c r="L55" s="1530"/>
    </row>
    <row r="56" spans="2:12" ht="30">
      <c r="B56" s="1529">
        <v>4</v>
      </c>
      <c r="C56" s="215" t="s">
        <v>1942</v>
      </c>
      <c r="D56" s="1531" t="s">
        <v>1943</v>
      </c>
      <c r="E56" s="1533" t="s">
        <v>625</v>
      </c>
      <c r="F56" s="1533" t="s">
        <v>284</v>
      </c>
      <c r="G56" s="1550" t="s">
        <v>1936</v>
      </c>
      <c r="H56" s="1529">
        <v>41</v>
      </c>
      <c r="I56" s="1529">
        <v>41</v>
      </c>
      <c r="J56" s="1529">
        <v>24</v>
      </c>
      <c r="K56" s="1529">
        <v>24</v>
      </c>
      <c r="L56" s="1529">
        <v>109</v>
      </c>
    </row>
    <row r="57" spans="2:12" ht="15.75" thickBot="1">
      <c r="B57" s="1530"/>
      <c r="C57" s="216" t="s">
        <v>944</v>
      </c>
      <c r="D57" s="1532"/>
      <c r="E57" s="1534"/>
      <c r="F57" s="1534"/>
      <c r="G57" s="1551"/>
      <c r="H57" s="1530"/>
      <c r="I57" s="1530"/>
      <c r="J57" s="1530"/>
      <c r="K57" s="1530"/>
      <c r="L57" s="1530"/>
    </row>
    <row r="58" spans="2:12">
      <c r="B58" s="1529">
        <v>5</v>
      </c>
      <c r="C58" s="1531" t="s">
        <v>1944</v>
      </c>
      <c r="D58" s="215" t="s">
        <v>160</v>
      </c>
      <c r="E58" s="1533" t="s">
        <v>671</v>
      </c>
      <c r="F58" s="1533" t="s">
        <v>331</v>
      </c>
      <c r="G58" s="1550" t="s">
        <v>1936</v>
      </c>
      <c r="H58" s="1529">
        <v>22</v>
      </c>
      <c r="I58" s="1529">
        <v>22</v>
      </c>
      <c r="J58" s="1529">
        <v>24</v>
      </c>
      <c r="K58" s="1529">
        <v>24</v>
      </c>
      <c r="L58" s="1529">
        <v>101</v>
      </c>
    </row>
    <row r="59" spans="2:12" ht="15.75" thickBot="1">
      <c r="B59" s="1530"/>
      <c r="C59" s="1532"/>
      <c r="D59" s="216" t="s">
        <v>1514</v>
      </c>
      <c r="E59" s="1534"/>
      <c r="F59" s="1534"/>
      <c r="G59" s="1551"/>
      <c r="H59" s="1530"/>
      <c r="I59" s="1530"/>
      <c r="J59" s="1530"/>
      <c r="K59" s="1530"/>
      <c r="L59" s="1530"/>
    </row>
    <row r="60" spans="2:12" ht="30">
      <c r="B60" s="1529">
        <v>6</v>
      </c>
      <c r="C60" s="215" t="s">
        <v>943</v>
      </c>
      <c r="D60" s="215" t="s">
        <v>963</v>
      </c>
      <c r="E60" s="1533" t="s">
        <v>696</v>
      </c>
      <c r="F60" s="1533" t="s">
        <v>360</v>
      </c>
      <c r="G60" s="1559" t="s">
        <v>1936</v>
      </c>
      <c r="H60" s="1529">
        <v>58</v>
      </c>
      <c r="I60" s="1529">
        <v>58</v>
      </c>
      <c r="J60" s="1529">
        <v>36</v>
      </c>
      <c r="K60" s="1529">
        <v>36</v>
      </c>
      <c r="L60" s="1529">
        <v>193</v>
      </c>
    </row>
    <row r="61" spans="2:12" ht="15.75" thickBot="1">
      <c r="B61" s="1530"/>
      <c r="C61" s="216" t="s">
        <v>961</v>
      </c>
      <c r="D61" s="216" t="s">
        <v>962</v>
      </c>
      <c r="E61" s="1534"/>
      <c r="F61" s="1534"/>
      <c r="G61" s="1560"/>
      <c r="H61" s="1530"/>
      <c r="I61" s="1530"/>
      <c r="J61" s="1530"/>
      <c r="K61" s="1530"/>
      <c r="L61" s="1530"/>
    </row>
    <row r="62" spans="2:12">
      <c r="B62" s="1529">
        <v>7</v>
      </c>
      <c r="C62" s="1531" t="s">
        <v>1945</v>
      </c>
      <c r="D62" s="215" t="s">
        <v>142</v>
      </c>
      <c r="E62" s="1533" t="s">
        <v>750</v>
      </c>
      <c r="F62" s="1538" t="s">
        <v>415</v>
      </c>
      <c r="G62" s="1550" t="s">
        <v>1936</v>
      </c>
      <c r="H62" s="1540">
        <v>6</v>
      </c>
      <c r="I62" s="1535">
        <v>6</v>
      </c>
      <c r="J62" s="1535">
        <v>7</v>
      </c>
      <c r="K62" s="1535">
        <v>7</v>
      </c>
      <c r="L62" s="1535">
        <v>44</v>
      </c>
    </row>
    <row r="63" spans="2:12" ht="15.75" thickBot="1">
      <c r="B63" s="1530"/>
      <c r="C63" s="1532"/>
      <c r="D63" s="216" t="s">
        <v>141</v>
      </c>
      <c r="E63" s="1534"/>
      <c r="F63" s="1539"/>
      <c r="G63" s="1551"/>
      <c r="H63" s="1561"/>
      <c r="I63" s="1536"/>
      <c r="J63" s="1536"/>
      <c r="K63" s="1536"/>
      <c r="L63" s="1536"/>
    </row>
    <row r="64" spans="2:12" ht="45">
      <c r="B64" s="1529">
        <v>8</v>
      </c>
      <c r="C64" s="215" t="s">
        <v>1946</v>
      </c>
      <c r="D64" s="1531" t="s">
        <v>1948</v>
      </c>
      <c r="E64" s="1533" t="s">
        <v>877</v>
      </c>
      <c r="F64" s="1538" t="s">
        <v>527</v>
      </c>
      <c r="G64" s="1550" t="s">
        <v>1936</v>
      </c>
      <c r="H64" s="1537">
        <v>11</v>
      </c>
      <c r="I64" s="1537">
        <v>11</v>
      </c>
      <c r="J64" s="1537">
        <v>27</v>
      </c>
      <c r="K64" s="1537">
        <v>27</v>
      </c>
      <c r="L64" s="1537">
        <v>39</v>
      </c>
    </row>
    <row r="65" spans="2:12" ht="15.75" thickBot="1">
      <c r="B65" s="1530"/>
      <c r="C65" s="216" t="s">
        <v>1947</v>
      </c>
      <c r="D65" s="1532"/>
      <c r="E65" s="1534"/>
      <c r="F65" s="1539"/>
      <c r="G65" s="1551"/>
      <c r="H65" s="1530"/>
      <c r="I65" s="1530"/>
      <c r="J65" s="1530"/>
      <c r="K65" s="1530"/>
      <c r="L65" s="1530"/>
    </row>
    <row r="66" spans="2:12" ht="30">
      <c r="B66" s="1529">
        <v>9</v>
      </c>
      <c r="C66" s="215" t="s">
        <v>943</v>
      </c>
      <c r="D66" s="215" t="s">
        <v>994</v>
      </c>
      <c r="E66" s="1533" t="s">
        <v>890</v>
      </c>
      <c r="F66" s="1533" t="s">
        <v>547</v>
      </c>
      <c r="G66" s="1550" t="s">
        <v>1936</v>
      </c>
      <c r="H66" s="1529">
        <v>9</v>
      </c>
      <c r="I66" s="1529">
        <v>9</v>
      </c>
      <c r="J66" s="1529">
        <v>13</v>
      </c>
      <c r="K66" s="1529">
        <v>12</v>
      </c>
      <c r="L66" s="1529">
        <v>58</v>
      </c>
    </row>
    <row r="67" spans="2:12" ht="15.75" thickBot="1">
      <c r="B67" s="1530"/>
      <c r="C67" s="216" t="s">
        <v>993</v>
      </c>
      <c r="D67" s="216" t="s">
        <v>991</v>
      </c>
      <c r="E67" s="1534"/>
      <c r="F67" s="1534"/>
      <c r="G67" s="1551"/>
      <c r="H67" s="1530"/>
      <c r="I67" s="1530"/>
      <c r="J67" s="1530"/>
      <c r="K67" s="1530"/>
      <c r="L67" s="1530"/>
    </row>
    <row r="68" spans="2:12" ht="30">
      <c r="B68" s="1529">
        <v>10</v>
      </c>
      <c r="C68" s="215" t="s">
        <v>943</v>
      </c>
      <c r="D68" s="215" t="s">
        <v>1949</v>
      </c>
      <c r="E68" s="1533" t="s">
        <v>763</v>
      </c>
      <c r="F68" s="1538" t="s">
        <v>431</v>
      </c>
      <c r="G68" s="1550" t="s">
        <v>1936</v>
      </c>
      <c r="H68" s="1529">
        <v>86</v>
      </c>
      <c r="I68" s="1529">
        <v>86</v>
      </c>
      <c r="J68" s="1529">
        <v>40</v>
      </c>
      <c r="K68" s="1529">
        <v>40</v>
      </c>
      <c r="L68" s="1529">
        <v>443</v>
      </c>
    </row>
    <row r="69" spans="2:12" ht="15.75" thickBot="1">
      <c r="B69" s="1530"/>
      <c r="C69" s="216" t="s">
        <v>973</v>
      </c>
      <c r="D69" s="216" t="s">
        <v>971</v>
      </c>
      <c r="E69" s="1534"/>
      <c r="F69" s="1539"/>
      <c r="G69" s="1551"/>
      <c r="H69" s="1530"/>
      <c r="I69" s="1530"/>
      <c r="J69" s="1530"/>
      <c r="K69" s="1530"/>
      <c r="L69" s="1530"/>
    </row>
    <row r="70" spans="2:12" ht="30">
      <c r="B70" s="1529">
        <v>11</v>
      </c>
      <c r="C70" s="215" t="s">
        <v>901</v>
      </c>
      <c r="D70" s="215" t="s">
        <v>1951</v>
      </c>
      <c r="E70" s="1533" t="s">
        <v>903</v>
      </c>
      <c r="F70" s="1538" t="s">
        <v>555</v>
      </c>
      <c r="G70" s="1550" t="s">
        <v>1936</v>
      </c>
      <c r="H70" s="1529">
        <v>10</v>
      </c>
      <c r="I70" s="1529">
        <v>1</v>
      </c>
      <c r="J70" s="1529">
        <v>9</v>
      </c>
      <c r="K70" s="1529">
        <v>9</v>
      </c>
      <c r="L70" s="1529">
        <v>27</v>
      </c>
    </row>
    <row r="71" spans="2:12" ht="30.75" thickBot="1">
      <c r="B71" s="1530"/>
      <c r="C71" s="216" t="s">
        <v>1950</v>
      </c>
      <c r="D71" s="216" t="s">
        <v>1952</v>
      </c>
      <c r="E71" s="1534"/>
      <c r="F71" s="1539"/>
      <c r="G71" s="1551"/>
      <c r="H71" s="1530"/>
      <c r="I71" s="1530"/>
      <c r="J71" s="1530"/>
      <c r="K71" s="1530"/>
      <c r="L71" s="1530"/>
    </row>
    <row r="72" spans="2:12" ht="119.25" customHeight="1">
      <c r="B72" s="1529">
        <v>12</v>
      </c>
      <c r="C72" s="1531" t="s">
        <v>1953</v>
      </c>
      <c r="D72" s="1542" t="s">
        <v>1976</v>
      </c>
      <c r="E72" s="1533" t="s">
        <v>911</v>
      </c>
      <c r="F72" s="1533" t="s">
        <v>564</v>
      </c>
      <c r="G72" s="1550" t="s">
        <v>1936</v>
      </c>
      <c r="H72" s="1529">
        <v>12</v>
      </c>
      <c r="I72" s="1529">
        <v>9</v>
      </c>
      <c r="J72" s="1529">
        <v>2</v>
      </c>
      <c r="K72" s="1529">
        <v>2</v>
      </c>
      <c r="L72" s="1529">
        <v>33</v>
      </c>
    </row>
    <row r="73" spans="2:12" ht="5.25" customHeight="1" thickBot="1">
      <c r="B73" s="1530"/>
      <c r="C73" s="1532"/>
      <c r="D73" s="1543"/>
      <c r="E73" s="1534"/>
      <c r="F73" s="1534"/>
      <c r="G73" s="1551"/>
      <c r="H73" s="1530"/>
      <c r="I73" s="1530"/>
      <c r="J73" s="1530"/>
      <c r="K73" s="1530"/>
      <c r="L73" s="1530"/>
    </row>
    <row r="74" spans="2:12" ht="15.75" thickBot="1">
      <c r="B74" s="225"/>
      <c r="C74" s="226"/>
      <c r="D74" s="226"/>
      <c r="E74" s="227"/>
      <c r="F74" s="227"/>
      <c r="G74" s="219" t="s">
        <v>1954</v>
      </c>
      <c r="H74" s="219">
        <v>283</v>
      </c>
      <c r="I74" s="219">
        <v>271</v>
      </c>
      <c r="J74" s="219">
        <v>203</v>
      </c>
      <c r="K74" s="219">
        <v>202</v>
      </c>
      <c r="L74" s="228">
        <v>1151</v>
      </c>
    </row>
    <row r="75" spans="2:12" ht="15.75" thickBot="1">
      <c r="B75" s="1547" t="s">
        <v>1955</v>
      </c>
      <c r="C75" s="1548"/>
      <c r="D75" s="1548"/>
      <c r="E75" s="1548"/>
      <c r="F75" s="1548"/>
      <c r="G75" s="1548"/>
      <c r="H75" s="1548"/>
      <c r="I75" s="1548"/>
      <c r="J75" s="1548"/>
      <c r="K75" s="1548"/>
      <c r="L75" s="1562"/>
    </row>
    <row r="76" spans="2:12" ht="105.75" thickBot="1">
      <c r="B76" s="217">
        <v>1</v>
      </c>
      <c r="C76" s="216" t="s">
        <v>1956</v>
      </c>
      <c r="D76" s="216" t="s">
        <v>1957</v>
      </c>
      <c r="E76" s="231" t="s">
        <v>1973</v>
      </c>
      <c r="F76" s="231" t="s">
        <v>467</v>
      </c>
      <c r="G76" s="211" t="s">
        <v>1958</v>
      </c>
      <c r="H76" s="218">
        <v>7</v>
      </c>
      <c r="I76" s="218">
        <v>7</v>
      </c>
      <c r="J76" s="218">
        <v>1</v>
      </c>
      <c r="K76" s="218">
        <v>1</v>
      </c>
      <c r="L76" s="218">
        <v>5</v>
      </c>
    </row>
    <row r="77" spans="2:12">
      <c r="B77" s="229"/>
    </row>
    <row r="78" spans="2:12">
      <c r="B78" s="224"/>
    </row>
    <row r="79" spans="2:12">
      <c r="B79" s="224"/>
    </row>
  </sheetData>
  <mergeCells count="275">
    <mergeCell ref="I70:I71"/>
    <mergeCell ref="L66:L67"/>
    <mergeCell ref="B68:B69"/>
    <mergeCell ref="L68:L69"/>
    <mergeCell ref="K64:K65"/>
    <mergeCell ref="L64:L65"/>
    <mergeCell ref="J72:J73"/>
    <mergeCell ref="K72:K73"/>
    <mergeCell ref="L72:L73"/>
    <mergeCell ref="I68:I69"/>
    <mergeCell ref="J68:J69"/>
    <mergeCell ref="K68:K69"/>
    <mergeCell ref="B64:B65"/>
    <mergeCell ref="D64:D65"/>
    <mergeCell ref="E64:E65"/>
    <mergeCell ref="F64:F65"/>
    <mergeCell ref="G64:G65"/>
    <mergeCell ref="H64:H65"/>
    <mergeCell ref="I64:I65"/>
    <mergeCell ref="J64:J65"/>
    <mergeCell ref="B66:B67"/>
    <mergeCell ref="E66:E67"/>
    <mergeCell ref="F66:F67"/>
    <mergeCell ref="G66:G67"/>
    <mergeCell ref="B75:L75"/>
    <mergeCell ref="A2:U2"/>
    <mergeCell ref="D72:D73"/>
    <mergeCell ref="J70:J71"/>
    <mergeCell ref="K70:K71"/>
    <mergeCell ref="L70:L71"/>
    <mergeCell ref="B72:B73"/>
    <mergeCell ref="C72:C73"/>
    <mergeCell ref="E72:E73"/>
    <mergeCell ref="F72:F73"/>
    <mergeCell ref="G72:G73"/>
    <mergeCell ref="H72:H73"/>
    <mergeCell ref="I72:I73"/>
    <mergeCell ref="B70:B71"/>
    <mergeCell ref="E70:E71"/>
    <mergeCell ref="F70:F71"/>
    <mergeCell ref="G70:G71"/>
    <mergeCell ref="H70:H71"/>
    <mergeCell ref="K66:K67"/>
    <mergeCell ref="K62:K63"/>
    <mergeCell ref="E68:E69"/>
    <mergeCell ref="F68:F69"/>
    <mergeCell ref="G68:G69"/>
    <mergeCell ref="H68:H69"/>
    <mergeCell ref="H66:H67"/>
    <mergeCell ref="I66:I67"/>
    <mergeCell ref="J66:J67"/>
    <mergeCell ref="B62:B63"/>
    <mergeCell ref="C62:C63"/>
    <mergeCell ref="E62:E63"/>
    <mergeCell ref="F62:F63"/>
    <mergeCell ref="G62:G63"/>
    <mergeCell ref="H62:H63"/>
    <mergeCell ref="I62:I63"/>
    <mergeCell ref="J62:J63"/>
    <mergeCell ref="L62:L63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L56:L57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I49:I50"/>
    <mergeCell ref="J49:J50"/>
    <mergeCell ref="K49:K50"/>
    <mergeCell ref="L49:L50"/>
    <mergeCell ref="B51:B52"/>
    <mergeCell ref="C51:C52"/>
    <mergeCell ref="E51:E52"/>
    <mergeCell ref="F51:F52"/>
    <mergeCell ref="G51:G52"/>
    <mergeCell ref="H51:H52"/>
    <mergeCell ref="B49:B50"/>
    <mergeCell ref="C49:C50"/>
    <mergeCell ref="E49:E50"/>
    <mergeCell ref="F49:F50"/>
    <mergeCell ref="G49:G50"/>
    <mergeCell ref="H49:H50"/>
    <mergeCell ref="I51:I52"/>
    <mergeCell ref="J51:J52"/>
    <mergeCell ref="K51:K52"/>
    <mergeCell ref="L51:L52"/>
    <mergeCell ref="L41:L42"/>
    <mergeCell ref="B44:L44"/>
    <mergeCell ref="B45:L45"/>
    <mergeCell ref="B46:L46"/>
    <mergeCell ref="B47:L47"/>
    <mergeCell ref="B48:L48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L37:L38"/>
    <mergeCell ref="B39:B40"/>
    <mergeCell ref="E39:E40"/>
    <mergeCell ref="F39:F40"/>
    <mergeCell ref="G39:G40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C4:F4"/>
    <mergeCell ref="H4:I4"/>
    <mergeCell ref="J4:K4"/>
    <mergeCell ref="B5:B9"/>
    <mergeCell ref="C5:F5"/>
    <mergeCell ref="G5:G6"/>
    <mergeCell ref="C7:C9"/>
    <mergeCell ref="D7:D9"/>
    <mergeCell ref="E7:E9"/>
  </mergeCells>
  <pageMargins left="0.7" right="0.7" top="0.75" bottom="0.75" header="0.3" footer="0.3"/>
  <pageSetup paperSize="9" scale="52" orientation="landscape" r:id="rId1"/>
  <rowBreaks count="1" manualBreakCount="1">
    <brk id="46" max="11" man="1"/>
  </rowBreaks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32"/>
  <sheetViews>
    <sheetView view="pageBreakPreview" topLeftCell="A28" zoomScale="60" zoomScaleNormal="48" workbookViewId="0">
      <selection activeCell="D1" sqref="D1"/>
    </sheetView>
  </sheetViews>
  <sheetFormatPr defaultRowHeight="15"/>
  <cols>
    <col min="3" max="3" width="26.28515625" customWidth="1"/>
    <col min="4" max="4" width="38.7109375" customWidth="1"/>
    <col min="7" max="7" width="21.140625" customWidth="1"/>
    <col min="8" max="8" width="12.28515625" customWidth="1"/>
    <col min="9" max="9" width="15.42578125" customWidth="1"/>
    <col min="10" max="10" width="17.140625" customWidth="1"/>
    <col min="11" max="11" width="28.85546875" customWidth="1"/>
    <col min="12" max="12" width="17.7109375" customWidth="1"/>
    <col min="13" max="13" width="48.5703125" customWidth="1"/>
  </cols>
  <sheetData>
    <row r="1" spans="2:13" ht="63.75" customHeight="1">
      <c r="B1" s="378" t="s">
        <v>3651</v>
      </c>
      <c r="C1" s="378"/>
    </row>
    <row r="2" spans="2:13" ht="18">
      <c r="B2" s="1564" t="s">
        <v>1705</v>
      </c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</row>
    <row r="3" spans="2:13">
      <c r="B3" s="1565" t="s">
        <v>1706</v>
      </c>
      <c r="C3" s="1566" t="s">
        <v>1707</v>
      </c>
      <c r="D3" s="1566" t="s">
        <v>1708</v>
      </c>
      <c r="E3" s="1566" t="s">
        <v>1709</v>
      </c>
      <c r="F3" s="1566"/>
      <c r="G3" s="1566" t="s">
        <v>1710</v>
      </c>
      <c r="H3" s="1566"/>
      <c r="I3" s="1566"/>
      <c r="J3" s="1567" t="s">
        <v>1711</v>
      </c>
      <c r="K3" s="1566" t="s">
        <v>1712</v>
      </c>
      <c r="L3" s="1566" t="s">
        <v>1713</v>
      </c>
      <c r="M3" s="1566" t="s">
        <v>1714</v>
      </c>
    </row>
    <row r="4" spans="2:13">
      <c r="B4" s="1565"/>
      <c r="C4" s="1566"/>
      <c r="D4" s="1566"/>
      <c r="E4" s="1566"/>
      <c r="F4" s="1566"/>
      <c r="G4" s="1566"/>
      <c r="H4" s="1566"/>
      <c r="I4" s="1566"/>
      <c r="J4" s="1567"/>
      <c r="K4" s="1566"/>
      <c r="L4" s="1566"/>
      <c r="M4" s="1566"/>
    </row>
    <row r="5" spans="2:13">
      <c r="B5" s="1565"/>
      <c r="C5" s="1566"/>
      <c r="D5" s="1566"/>
      <c r="E5" s="1566" t="s">
        <v>1715</v>
      </c>
      <c r="F5" s="1566" t="s">
        <v>1716</v>
      </c>
      <c r="G5" s="1566" t="s">
        <v>1717</v>
      </c>
      <c r="H5" s="1566" t="s">
        <v>1718</v>
      </c>
      <c r="I5" s="1566" t="s">
        <v>1719</v>
      </c>
      <c r="J5" s="1567"/>
      <c r="K5" s="1566"/>
      <c r="L5" s="1566"/>
      <c r="M5" s="1566"/>
    </row>
    <row r="6" spans="2:13">
      <c r="B6" s="1565"/>
      <c r="C6" s="1566"/>
      <c r="D6" s="1566"/>
      <c r="E6" s="1566"/>
      <c r="F6" s="1566"/>
      <c r="G6" s="1566"/>
      <c r="H6" s="1566"/>
      <c r="I6" s="1566"/>
      <c r="J6" s="1567"/>
      <c r="K6" s="1566"/>
      <c r="L6" s="1566"/>
      <c r="M6" s="1566"/>
    </row>
    <row r="7" spans="2:13">
      <c r="B7" s="1565"/>
      <c r="C7" s="1566"/>
      <c r="D7" s="1566"/>
      <c r="E7" s="1566"/>
      <c r="F7" s="1566"/>
      <c r="G7" s="1566"/>
      <c r="H7" s="1566"/>
      <c r="I7" s="1566"/>
      <c r="J7" s="1567"/>
      <c r="K7" s="1566"/>
      <c r="L7" s="1566"/>
      <c r="M7" s="1566"/>
    </row>
    <row r="8" spans="2:13" ht="16.5" thickBot="1">
      <c r="B8" s="185">
        <v>1</v>
      </c>
      <c r="C8" s="185">
        <v>2</v>
      </c>
      <c r="D8" s="185">
        <v>3</v>
      </c>
      <c r="E8" s="185">
        <v>5</v>
      </c>
      <c r="F8" s="185">
        <v>6</v>
      </c>
      <c r="G8" s="185">
        <v>7</v>
      </c>
      <c r="H8" s="185">
        <v>8</v>
      </c>
      <c r="I8" s="185">
        <v>9</v>
      </c>
      <c r="J8" s="185">
        <v>10</v>
      </c>
      <c r="K8" s="186">
        <v>11</v>
      </c>
      <c r="L8" s="187">
        <v>12</v>
      </c>
      <c r="M8" s="187">
        <v>13</v>
      </c>
    </row>
    <row r="9" spans="2:13" ht="107.25" customHeight="1" thickTop="1" thickBot="1">
      <c r="B9" s="188">
        <v>1</v>
      </c>
      <c r="C9" s="189" t="s">
        <v>1720</v>
      </c>
      <c r="D9" s="190" t="s">
        <v>1896</v>
      </c>
      <c r="E9" s="190" t="s">
        <v>1721</v>
      </c>
      <c r="F9" s="190" t="s">
        <v>1722</v>
      </c>
      <c r="G9" s="191" t="s">
        <v>1723</v>
      </c>
      <c r="H9" s="190" t="s">
        <v>1724</v>
      </c>
      <c r="I9" s="190" t="s">
        <v>1725</v>
      </c>
      <c r="J9" s="191" t="s">
        <v>1726</v>
      </c>
      <c r="K9" s="192" t="s">
        <v>1727</v>
      </c>
      <c r="L9" s="190" t="s">
        <v>1728</v>
      </c>
      <c r="M9" s="193" t="s">
        <v>1729</v>
      </c>
    </row>
    <row r="10" spans="2:13" ht="177" customHeight="1" thickTop="1" thickBot="1">
      <c r="B10" s="188">
        <v>2</v>
      </c>
      <c r="C10" s="189" t="s">
        <v>1720</v>
      </c>
      <c r="D10" s="190" t="s">
        <v>1730</v>
      </c>
      <c r="E10" s="190" t="s">
        <v>1731</v>
      </c>
      <c r="F10" s="190" t="s">
        <v>1732</v>
      </c>
      <c r="G10" s="191" t="s">
        <v>1733</v>
      </c>
      <c r="H10" s="190" t="s">
        <v>1734</v>
      </c>
      <c r="I10" s="190" t="s">
        <v>1735</v>
      </c>
      <c r="J10" s="191" t="s">
        <v>1736</v>
      </c>
      <c r="K10" s="192" t="s">
        <v>1737</v>
      </c>
      <c r="L10" s="190" t="s">
        <v>1728</v>
      </c>
      <c r="M10" s="193" t="s">
        <v>1729</v>
      </c>
    </row>
    <row r="11" spans="2:13" ht="163.5" customHeight="1" thickTop="1" thickBot="1">
      <c r="B11" s="188">
        <v>3</v>
      </c>
      <c r="C11" s="194" t="s">
        <v>1720</v>
      </c>
      <c r="D11" s="195" t="s">
        <v>1738</v>
      </c>
      <c r="E11" s="195" t="s">
        <v>1739</v>
      </c>
      <c r="F11" s="195" t="s">
        <v>1740</v>
      </c>
      <c r="G11" s="196">
        <v>721231009</v>
      </c>
      <c r="H11" s="195" t="s">
        <v>1741</v>
      </c>
      <c r="I11" s="195" t="s">
        <v>1742</v>
      </c>
      <c r="J11" s="196" t="s">
        <v>1743</v>
      </c>
      <c r="K11" s="197" t="s">
        <v>1737</v>
      </c>
      <c r="L11" s="195" t="s">
        <v>1728</v>
      </c>
      <c r="M11" s="198" t="s">
        <v>1729</v>
      </c>
    </row>
    <row r="12" spans="2:13" ht="123.75" customHeight="1" thickTop="1" thickBot="1">
      <c r="B12" s="188">
        <v>4</v>
      </c>
      <c r="C12" s="189" t="s">
        <v>1720</v>
      </c>
      <c r="D12" s="199" t="s">
        <v>1744</v>
      </c>
      <c r="E12" s="190" t="s">
        <v>1745</v>
      </c>
      <c r="F12" s="190" t="s">
        <v>1746</v>
      </c>
      <c r="G12" s="191" t="s">
        <v>1747</v>
      </c>
      <c r="H12" s="190" t="s">
        <v>1748</v>
      </c>
      <c r="I12" s="190" t="s">
        <v>1749</v>
      </c>
      <c r="J12" s="190" t="s">
        <v>1750</v>
      </c>
      <c r="K12" s="192" t="s">
        <v>1727</v>
      </c>
      <c r="L12" s="190" t="s">
        <v>1728</v>
      </c>
      <c r="M12" s="193" t="s">
        <v>1729</v>
      </c>
    </row>
    <row r="13" spans="2:13" ht="142.5" customHeight="1" thickTop="1" thickBot="1">
      <c r="B13" s="188">
        <v>5</v>
      </c>
      <c r="C13" s="189" t="s">
        <v>1751</v>
      </c>
      <c r="D13" s="190" t="s">
        <v>1752</v>
      </c>
      <c r="E13" s="190" t="s">
        <v>1753</v>
      </c>
      <c r="F13" s="190" t="s">
        <v>1754</v>
      </c>
      <c r="G13" s="191" t="s">
        <v>1755</v>
      </c>
      <c r="H13" s="190" t="s">
        <v>1756</v>
      </c>
      <c r="I13" s="190" t="s">
        <v>1757</v>
      </c>
      <c r="J13" s="191" t="s">
        <v>1758</v>
      </c>
      <c r="K13" s="192" t="s">
        <v>1759</v>
      </c>
      <c r="L13" s="190" t="s">
        <v>1728</v>
      </c>
      <c r="M13" s="193" t="s">
        <v>1729</v>
      </c>
    </row>
    <row r="14" spans="2:13" ht="172.5" customHeight="1" thickTop="1" thickBot="1">
      <c r="B14" s="188">
        <v>6</v>
      </c>
      <c r="C14" s="189" t="s">
        <v>1760</v>
      </c>
      <c r="D14" s="190" t="s">
        <v>1761</v>
      </c>
      <c r="E14" s="190" t="s">
        <v>1762</v>
      </c>
      <c r="F14" s="190" t="s">
        <v>1763</v>
      </c>
      <c r="G14" s="191" t="s">
        <v>1764</v>
      </c>
      <c r="H14" s="190" t="s">
        <v>1765</v>
      </c>
      <c r="I14" s="190" t="s">
        <v>1766</v>
      </c>
      <c r="J14" s="191" t="s">
        <v>1767</v>
      </c>
      <c r="K14" s="192" t="s">
        <v>1737</v>
      </c>
      <c r="L14" s="190" t="s">
        <v>1728</v>
      </c>
      <c r="M14" s="193" t="s">
        <v>1729</v>
      </c>
    </row>
    <row r="15" spans="2:13" ht="139.5" customHeight="1" thickTop="1" thickBot="1">
      <c r="B15" s="200">
        <v>7</v>
      </c>
      <c r="C15" s="189" t="s">
        <v>1760</v>
      </c>
      <c r="D15" s="190" t="s">
        <v>1768</v>
      </c>
      <c r="E15" s="190" t="s">
        <v>1769</v>
      </c>
      <c r="F15" s="190" t="s">
        <v>1770</v>
      </c>
      <c r="G15" s="191" t="s">
        <v>1771</v>
      </c>
      <c r="H15" s="190" t="s">
        <v>1772</v>
      </c>
      <c r="I15" s="190" t="s">
        <v>1773</v>
      </c>
      <c r="J15" s="191" t="s">
        <v>1774</v>
      </c>
      <c r="K15" s="192" t="s">
        <v>1759</v>
      </c>
      <c r="L15" s="190" t="s">
        <v>1728</v>
      </c>
      <c r="M15" s="193" t="s">
        <v>1729</v>
      </c>
    </row>
    <row r="16" spans="2:13" ht="143.25" customHeight="1" thickTop="1" thickBot="1">
      <c r="B16" s="188">
        <v>8</v>
      </c>
      <c r="C16" s="189" t="s">
        <v>1775</v>
      </c>
      <c r="D16" s="190" t="s">
        <v>1776</v>
      </c>
      <c r="E16" s="190" t="s">
        <v>1777</v>
      </c>
      <c r="F16" s="190" t="s">
        <v>1778</v>
      </c>
      <c r="G16" s="191" t="s">
        <v>1779</v>
      </c>
      <c r="H16" s="190" t="s">
        <v>1780</v>
      </c>
      <c r="I16" s="190" t="s">
        <v>1781</v>
      </c>
      <c r="J16" s="191" t="s">
        <v>1782</v>
      </c>
      <c r="K16" s="192" t="s">
        <v>1759</v>
      </c>
      <c r="L16" s="190" t="s">
        <v>1728</v>
      </c>
      <c r="M16" s="193" t="s">
        <v>1729</v>
      </c>
    </row>
    <row r="17" spans="2:13" ht="171.75" customHeight="1" thickTop="1" thickBot="1">
      <c r="B17" s="200">
        <v>9</v>
      </c>
      <c r="C17" s="189" t="s">
        <v>1783</v>
      </c>
      <c r="D17" s="190" t="s">
        <v>1784</v>
      </c>
      <c r="E17" s="190" t="s">
        <v>1785</v>
      </c>
      <c r="F17" s="190" t="s">
        <v>1786</v>
      </c>
      <c r="G17" s="191" t="s">
        <v>1787</v>
      </c>
      <c r="H17" s="190" t="s">
        <v>1788</v>
      </c>
      <c r="I17" s="190" t="s">
        <v>1789</v>
      </c>
      <c r="J17" s="191" t="s">
        <v>1790</v>
      </c>
      <c r="K17" s="192" t="s">
        <v>1737</v>
      </c>
      <c r="L17" s="190" t="s">
        <v>1728</v>
      </c>
      <c r="M17" s="193" t="s">
        <v>1729</v>
      </c>
    </row>
    <row r="18" spans="2:13" ht="171" customHeight="1" thickTop="1" thickBot="1">
      <c r="B18" s="188">
        <v>10</v>
      </c>
      <c r="C18" s="189" t="s">
        <v>1791</v>
      </c>
      <c r="D18" s="190" t="s">
        <v>1792</v>
      </c>
      <c r="E18" s="190" t="s">
        <v>1793</v>
      </c>
      <c r="F18" s="190" t="s">
        <v>1794</v>
      </c>
      <c r="G18" s="191" t="s">
        <v>1795</v>
      </c>
      <c r="H18" s="190" t="s">
        <v>1796</v>
      </c>
      <c r="I18" s="190" t="s">
        <v>1797</v>
      </c>
      <c r="J18" s="191" t="s">
        <v>1798</v>
      </c>
      <c r="K18" s="192" t="s">
        <v>1737</v>
      </c>
      <c r="L18" s="190" t="s">
        <v>1728</v>
      </c>
      <c r="M18" s="193" t="s">
        <v>1729</v>
      </c>
    </row>
    <row r="19" spans="2:13" ht="107.25" customHeight="1" thickTop="1" thickBot="1">
      <c r="B19" s="200">
        <v>11</v>
      </c>
      <c r="C19" s="189" t="s">
        <v>1799</v>
      </c>
      <c r="D19" s="190" t="s">
        <v>1800</v>
      </c>
      <c r="E19" s="190" t="s">
        <v>1801</v>
      </c>
      <c r="F19" s="190" t="s">
        <v>1802</v>
      </c>
      <c r="G19" s="191" t="s">
        <v>1803</v>
      </c>
      <c r="H19" s="190" t="s">
        <v>1804</v>
      </c>
      <c r="I19" s="190" t="s">
        <v>1805</v>
      </c>
      <c r="J19" s="191" t="s">
        <v>1806</v>
      </c>
      <c r="K19" s="192" t="s">
        <v>1727</v>
      </c>
      <c r="L19" s="190" t="s">
        <v>1728</v>
      </c>
      <c r="M19" s="193" t="s">
        <v>1729</v>
      </c>
    </row>
    <row r="20" spans="2:13" ht="162" customHeight="1" thickTop="1" thickBot="1">
      <c r="B20" s="200">
        <v>12</v>
      </c>
      <c r="C20" s="189" t="s">
        <v>1807</v>
      </c>
      <c r="D20" s="190" t="s">
        <v>1808</v>
      </c>
      <c r="E20" s="190" t="s">
        <v>1809</v>
      </c>
      <c r="F20" s="190" t="s">
        <v>1810</v>
      </c>
      <c r="G20" s="191" t="s">
        <v>1811</v>
      </c>
      <c r="H20" s="190" t="s">
        <v>1812</v>
      </c>
      <c r="I20" s="190" t="s">
        <v>1813</v>
      </c>
      <c r="J20" s="191" t="s">
        <v>1814</v>
      </c>
      <c r="K20" s="192" t="s">
        <v>1737</v>
      </c>
      <c r="L20" s="190" t="s">
        <v>1728</v>
      </c>
      <c r="M20" s="193" t="s">
        <v>1729</v>
      </c>
    </row>
    <row r="21" spans="2:13" ht="167.25" customHeight="1" thickTop="1" thickBot="1">
      <c r="B21" s="188">
        <v>13</v>
      </c>
      <c r="C21" s="194" t="s">
        <v>1815</v>
      </c>
      <c r="D21" s="195" t="s">
        <v>1816</v>
      </c>
      <c r="E21" s="195" t="s">
        <v>1817</v>
      </c>
      <c r="F21" s="195" t="s">
        <v>1818</v>
      </c>
      <c r="G21" s="203">
        <v>721230946</v>
      </c>
      <c r="H21" s="195" t="s">
        <v>1819</v>
      </c>
      <c r="I21" s="195" t="s">
        <v>1820</v>
      </c>
      <c r="J21" s="196" t="s">
        <v>1821</v>
      </c>
      <c r="K21" s="197" t="s">
        <v>1737</v>
      </c>
      <c r="L21" s="195" t="s">
        <v>1728</v>
      </c>
      <c r="M21" s="198" t="s">
        <v>1729</v>
      </c>
    </row>
    <row r="22" spans="2:13" ht="102.75" customHeight="1" thickTop="1" thickBot="1">
      <c r="B22" s="188">
        <v>14</v>
      </c>
      <c r="C22" s="189" t="s">
        <v>48</v>
      </c>
      <c r="D22" s="190" t="s">
        <v>1897</v>
      </c>
      <c r="E22" s="190" t="s">
        <v>1822</v>
      </c>
      <c r="F22" s="190" t="s">
        <v>1823</v>
      </c>
      <c r="G22" s="191" t="s">
        <v>1824</v>
      </c>
      <c r="H22" s="190" t="s">
        <v>1825</v>
      </c>
      <c r="I22" s="190" t="s">
        <v>1826</v>
      </c>
      <c r="J22" s="191" t="s">
        <v>1827</v>
      </c>
      <c r="K22" s="192" t="s">
        <v>1727</v>
      </c>
      <c r="L22" s="190" t="s">
        <v>1728</v>
      </c>
      <c r="M22" s="193" t="s">
        <v>1729</v>
      </c>
    </row>
    <row r="23" spans="2:13" ht="146.25" customHeight="1" thickTop="1" thickBot="1">
      <c r="B23" s="188">
        <v>15</v>
      </c>
      <c r="C23" s="189" t="s">
        <v>1828</v>
      </c>
      <c r="D23" s="190" t="s">
        <v>1829</v>
      </c>
      <c r="E23" s="190" t="s">
        <v>1830</v>
      </c>
      <c r="F23" s="190" t="s">
        <v>1831</v>
      </c>
      <c r="G23" s="191" t="s">
        <v>1832</v>
      </c>
      <c r="H23" s="190" t="s">
        <v>1833</v>
      </c>
      <c r="I23" s="190" t="s">
        <v>1834</v>
      </c>
      <c r="J23" s="191" t="s">
        <v>1835</v>
      </c>
      <c r="K23" s="192" t="s">
        <v>1759</v>
      </c>
      <c r="L23" s="190" t="s">
        <v>1728</v>
      </c>
      <c r="M23" s="193" t="s">
        <v>1729</v>
      </c>
    </row>
    <row r="24" spans="2:13" ht="177" customHeight="1" thickTop="1" thickBot="1">
      <c r="B24" s="188">
        <v>16</v>
      </c>
      <c r="C24" s="194" t="s">
        <v>1828</v>
      </c>
      <c r="D24" s="195" t="s">
        <v>1836</v>
      </c>
      <c r="E24" s="195" t="s">
        <v>1837</v>
      </c>
      <c r="F24" s="195" t="s">
        <v>1838</v>
      </c>
      <c r="G24" s="203">
        <v>721230869</v>
      </c>
      <c r="H24" s="195" t="s">
        <v>1839</v>
      </c>
      <c r="I24" s="195" t="s">
        <v>1840</v>
      </c>
      <c r="J24" s="196" t="s">
        <v>1841</v>
      </c>
      <c r="K24" s="197" t="s">
        <v>1737</v>
      </c>
      <c r="L24" s="195" t="s">
        <v>1728</v>
      </c>
      <c r="M24" s="198" t="s">
        <v>1729</v>
      </c>
    </row>
    <row r="25" spans="2:13" ht="178.5" customHeight="1" thickTop="1" thickBot="1">
      <c r="B25" s="188">
        <v>17</v>
      </c>
      <c r="C25" s="189" t="s">
        <v>1842</v>
      </c>
      <c r="D25" s="190" t="s">
        <v>1843</v>
      </c>
      <c r="E25" s="190" t="s">
        <v>1844</v>
      </c>
      <c r="F25" s="190" t="s">
        <v>1845</v>
      </c>
      <c r="G25" s="191" t="s">
        <v>1846</v>
      </c>
      <c r="H25" s="190" t="s">
        <v>1847</v>
      </c>
      <c r="I25" s="190" t="s">
        <v>1848</v>
      </c>
      <c r="J25" s="191" t="s">
        <v>1849</v>
      </c>
      <c r="K25" s="192" t="s">
        <v>1737</v>
      </c>
      <c r="L25" s="190" t="s">
        <v>1728</v>
      </c>
      <c r="M25" s="193" t="s">
        <v>1729</v>
      </c>
    </row>
    <row r="26" spans="2:13" ht="202.5" customHeight="1" thickTop="1" thickBot="1">
      <c r="B26" s="188">
        <v>18</v>
      </c>
      <c r="C26" s="194" t="s">
        <v>1842</v>
      </c>
      <c r="D26" s="195" t="s">
        <v>1850</v>
      </c>
      <c r="E26" s="195" t="s">
        <v>1851</v>
      </c>
      <c r="F26" s="195" t="s">
        <v>1852</v>
      </c>
      <c r="G26" s="203">
        <v>785662310</v>
      </c>
      <c r="H26" s="195" t="s">
        <v>1853</v>
      </c>
      <c r="I26" s="195" t="s">
        <v>1854</v>
      </c>
      <c r="J26" s="196" t="s">
        <v>1855</v>
      </c>
      <c r="K26" s="197" t="s">
        <v>1737</v>
      </c>
      <c r="L26" s="195" t="s">
        <v>1728</v>
      </c>
      <c r="M26" s="198" t="s">
        <v>1729</v>
      </c>
    </row>
    <row r="27" spans="2:13" ht="151.5" customHeight="1" thickTop="1" thickBot="1">
      <c r="B27" s="188">
        <v>19</v>
      </c>
      <c r="C27" s="189" t="s">
        <v>1856</v>
      </c>
      <c r="D27" s="190" t="s">
        <v>1857</v>
      </c>
      <c r="E27" s="190" t="s">
        <v>1858</v>
      </c>
      <c r="F27" s="190" t="s">
        <v>1859</v>
      </c>
      <c r="G27" s="191" t="s">
        <v>1860</v>
      </c>
      <c r="H27" s="190" t="s">
        <v>1861</v>
      </c>
      <c r="I27" s="190" t="s">
        <v>1862</v>
      </c>
      <c r="J27" s="191" t="s">
        <v>1863</v>
      </c>
      <c r="K27" s="192" t="s">
        <v>1759</v>
      </c>
      <c r="L27" s="190" t="s">
        <v>1728</v>
      </c>
      <c r="M27" s="193" t="s">
        <v>1729</v>
      </c>
    </row>
    <row r="28" spans="2:13" ht="281.25" customHeight="1" thickTop="1" thickBot="1">
      <c r="B28" s="188">
        <v>20</v>
      </c>
      <c r="C28" s="189" t="s">
        <v>1856</v>
      </c>
      <c r="D28" s="201" t="s">
        <v>1864</v>
      </c>
      <c r="E28" s="190" t="s">
        <v>1865</v>
      </c>
      <c r="F28" s="190" t="s">
        <v>1866</v>
      </c>
      <c r="G28" s="191" t="s">
        <v>1867</v>
      </c>
      <c r="H28" s="190" t="s">
        <v>1868</v>
      </c>
      <c r="I28" s="202" t="s">
        <v>1869</v>
      </c>
      <c r="J28" s="191" t="s">
        <v>1870</v>
      </c>
      <c r="K28" s="192" t="s">
        <v>1871</v>
      </c>
      <c r="L28" s="190" t="s">
        <v>1728</v>
      </c>
      <c r="M28" s="193" t="s">
        <v>1729</v>
      </c>
    </row>
    <row r="29" spans="2:13" ht="105" customHeight="1" thickTop="1" thickBot="1">
      <c r="B29" s="200">
        <v>21</v>
      </c>
      <c r="C29" s="189" t="s">
        <v>1872</v>
      </c>
      <c r="D29" s="190" t="s">
        <v>1873</v>
      </c>
      <c r="E29" s="190" t="s">
        <v>1874</v>
      </c>
      <c r="F29" s="190" t="s">
        <v>1875</v>
      </c>
      <c r="G29" s="191" t="s">
        <v>1876</v>
      </c>
      <c r="H29" s="190" t="s">
        <v>1877</v>
      </c>
      <c r="I29" s="190" t="s">
        <v>1878</v>
      </c>
      <c r="J29" s="191" t="s">
        <v>1879</v>
      </c>
      <c r="K29" s="192" t="s">
        <v>1727</v>
      </c>
      <c r="L29" s="190" t="s">
        <v>1728</v>
      </c>
      <c r="M29" s="193" t="s">
        <v>1729</v>
      </c>
    </row>
    <row r="30" spans="2:13" ht="190.5" customHeight="1" thickTop="1" thickBot="1">
      <c r="B30" s="200">
        <v>22</v>
      </c>
      <c r="C30" s="189" t="s">
        <v>1880</v>
      </c>
      <c r="D30" s="190" t="s">
        <v>1881</v>
      </c>
      <c r="E30" s="190" t="s">
        <v>1882</v>
      </c>
      <c r="F30" s="190" t="s">
        <v>1883</v>
      </c>
      <c r="G30" s="191" t="s">
        <v>1884</v>
      </c>
      <c r="H30" s="190" t="s">
        <v>1885</v>
      </c>
      <c r="I30" s="190" t="s">
        <v>1886</v>
      </c>
      <c r="J30" s="191" t="s">
        <v>1887</v>
      </c>
      <c r="K30" s="192" t="s">
        <v>1737</v>
      </c>
      <c r="L30" s="190" t="s">
        <v>1728</v>
      </c>
      <c r="M30" s="193" t="s">
        <v>1729</v>
      </c>
    </row>
    <row r="31" spans="2:13" ht="182.25" customHeight="1" thickTop="1" thickBot="1">
      <c r="B31" s="188">
        <v>23</v>
      </c>
      <c r="C31" s="189" t="s">
        <v>1888</v>
      </c>
      <c r="D31" s="190" t="s">
        <v>1889</v>
      </c>
      <c r="E31" s="190" t="s">
        <v>1890</v>
      </c>
      <c r="F31" s="190" t="s">
        <v>1891</v>
      </c>
      <c r="G31" s="191" t="s">
        <v>1892</v>
      </c>
      <c r="H31" s="190" t="s">
        <v>1893</v>
      </c>
      <c r="I31" s="190" t="s">
        <v>1894</v>
      </c>
      <c r="J31" s="191" t="s">
        <v>1895</v>
      </c>
      <c r="K31" s="192" t="s">
        <v>1737</v>
      </c>
      <c r="L31" s="190" t="s">
        <v>1728</v>
      </c>
      <c r="M31" s="193" t="s">
        <v>1729</v>
      </c>
    </row>
    <row r="32" spans="2:13" ht="15.75" thickTop="1"/>
  </sheetData>
  <mergeCells count="15">
    <mergeCell ref="B2:M2"/>
    <mergeCell ref="B3:B7"/>
    <mergeCell ref="C3:C7"/>
    <mergeCell ref="D3:D7"/>
    <mergeCell ref="E3:F4"/>
    <mergeCell ref="G3:I4"/>
    <mergeCell ref="J3:J7"/>
    <mergeCell ref="K3:K7"/>
    <mergeCell ref="L3:L7"/>
    <mergeCell ref="M3:M7"/>
    <mergeCell ref="E5:E7"/>
    <mergeCell ref="F5:F7"/>
    <mergeCell ref="G5:G7"/>
    <mergeCell ref="H5:H7"/>
    <mergeCell ref="I5:I7"/>
  </mergeCells>
  <hyperlinks>
    <hyperlink ref="I26" r:id="rId1" xr:uid="{00000000-0004-0000-0E00-000000000000}"/>
    <hyperlink ref="I24" r:id="rId2" xr:uid="{00000000-0004-0000-0E00-000001000000}"/>
    <hyperlink ref="I11" r:id="rId3" xr:uid="{00000000-0004-0000-0E00-000002000000}"/>
    <hyperlink ref="I28" r:id="rId4" xr:uid="{00000000-0004-0000-0E00-000003000000}"/>
  </hyperlinks>
  <pageMargins left="0.7" right="0.7" top="0.75" bottom="0.75" header="0.3" footer="0.3"/>
  <pageSetup paperSize="9" scale="33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57BC-EC94-4056-A86C-126889C2B42C}">
  <dimension ref="B1:E89"/>
  <sheetViews>
    <sheetView view="pageBreakPreview" topLeftCell="A75" zoomScale="60" zoomScaleNormal="100" workbookViewId="0">
      <selection activeCell="D77" sqref="D77"/>
    </sheetView>
  </sheetViews>
  <sheetFormatPr defaultRowHeight="15"/>
  <cols>
    <col min="3" max="3" width="59.5703125" customWidth="1"/>
    <col min="4" max="4" width="72" customWidth="1"/>
    <col min="5" max="5" width="78.5703125" customWidth="1"/>
  </cols>
  <sheetData>
    <row r="1" spans="2:5" ht="21">
      <c r="B1" s="379" t="s">
        <v>3652</v>
      </c>
      <c r="C1" s="379"/>
      <c r="D1" s="379"/>
    </row>
    <row r="2" spans="2:5" ht="21">
      <c r="B2" s="501" t="s">
        <v>2121</v>
      </c>
      <c r="C2" s="379"/>
      <c r="D2" s="379"/>
      <c r="E2" s="379"/>
    </row>
    <row r="3" spans="2:5" ht="16.5" thickBot="1">
      <c r="B3" s="154"/>
    </row>
    <row r="4" spans="2:5" ht="15.75" thickBot="1">
      <c r="B4" s="235" t="s">
        <v>26</v>
      </c>
      <c r="C4" s="236" t="s">
        <v>2003</v>
      </c>
      <c r="D4" s="236" t="s">
        <v>1030</v>
      </c>
      <c r="E4" s="236" t="s">
        <v>2004</v>
      </c>
    </row>
    <row r="5" spans="2:5">
      <c r="B5" s="1520" t="s">
        <v>75</v>
      </c>
      <c r="C5" s="1578" t="s">
        <v>2005</v>
      </c>
      <c r="D5" s="237" t="s">
        <v>2006</v>
      </c>
      <c r="E5" s="1578" t="s">
        <v>2008</v>
      </c>
    </row>
    <row r="6" spans="2:5" ht="15.75" thickBot="1">
      <c r="B6" s="1522"/>
      <c r="C6" s="1579"/>
      <c r="D6" s="238" t="s">
        <v>2007</v>
      </c>
      <c r="E6" s="1579"/>
    </row>
    <row r="7" spans="2:5">
      <c r="B7" s="1520" t="s">
        <v>84</v>
      </c>
      <c r="C7" s="1578" t="s">
        <v>2009</v>
      </c>
      <c r="D7" s="237" t="s">
        <v>2006</v>
      </c>
      <c r="E7" s="1578" t="s">
        <v>2008</v>
      </c>
    </row>
    <row r="8" spans="2:5" ht="15.75" thickBot="1">
      <c r="B8" s="1522"/>
      <c r="C8" s="1579"/>
      <c r="D8" s="238" t="s">
        <v>2007</v>
      </c>
      <c r="E8" s="1579"/>
    </row>
    <row r="9" spans="2:5">
      <c r="B9" s="1520" t="s">
        <v>94</v>
      </c>
      <c r="C9" s="1578" t="s">
        <v>2010</v>
      </c>
      <c r="D9" s="237" t="s">
        <v>2006</v>
      </c>
      <c r="E9" s="1578" t="s">
        <v>2008</v>
      </c>
    </row>
    <row r="10" spans="2:5" ht="15.75" thickBot="1">
      <c r="B10" s="1522"/>
      <c r="C10" s="1579"/>
      <c r="D10" s="238" t="s">
        <v>2011</v>
      </c>
      <c r="E10" s="1579"/>
    </row>
    <row r="11" spans="2:5" ht="89.25" customHeight="1">
      <c r="B11" s="1520" t="s">
        <v>99</v>
      </c>
      <c r="C11" s="1578" t="s">
        <v>2012</v>
      </c>
      <c r="D11" s="237" t="s">
        <v>2013</v>
      </c>
      <c r="E11" s="1578" t="s">
        <v>2015</v>
      </c>
    </row>
    <row r="12" spans="2:5" ht="33.75" customHeight="1" thickBot="1">
      <c r="B12" s="1522"/>
      <c r="C12" s="1579"/>
      <c r="D12" s="238" t="s">
        <v>2014</v>
      </c>
      <c r="E12" s="1579"/>
    </row>
    <row r="13" spans="2:5">
      <c r="B13" s="1520" t="s">
        <v>103</v>
      </c>
      <c r="C13" s="1580" t="s">
        <v>2016</v>
      </c>
      <c r="D13" s="239" t="s">
        <v>2017</v>
      </c>
      <c r="E13" s="1580" t="s">
        <v>114</v>
      </c>
    </row>
    <row r="14" spans="2:5" ht="15.75" thickBot="1">
      <c r="B14" s="1522"/>
      <c r="C14" s="1581"/>
      <c r="D14" s="240" t="s">
        <v>2018</v>
      </c>
      <c r="E14" s="1581"/>
    </row>
    <row r="15" spans="2:5">
      <c r="B15" s="1520" t="s">
        <v>108</v>
      </c>
      <c r="C15" s="1580" t="s">
        <v>2019</v>
      </c>
      <c r="D15" s="237" t="s">
        <v>2020</v>
      </c>
      <c r="E15" s="1578" t="s">
        <v>2008</v>
      </c>
    </row>
    <row r="16" spans="2:5" ht="15.75" thickBot="1">
      <c r="B16" s="1522"/>
      <c r="C16" s="1581"/>
      <c r="D16" s="238" t="s">
        <v>2007</v>
      </c>
      <c r="E16" s="1579"/>
    </row>
    <row r="17" spans="2:5">
      <c r="B17" s="1520" t="s">
        <v>110</v>
      </c>
      <c r="C17" s="237" t="s">
        <v>2021</v>
      </c>
      <c r="D17" s="239" t="s">
        <v>2023</v>
      </c>
      <c r="E17" s="1578" t="s">
        <v>2025</v>
      </c>
    </row>
    <row r="18" spans="2:5" ht="15.75" thickBot="1">
      <c r="B18" s="1522"/>
      <c r="C18" s="238" t="s">
        <v>2022</v>
      </c>
      <c r="D18" s="238" t="s">
        <v>2024</v>
      </c>
      <c r="E18" s="1579"/>
    </row>
    <row r="19" spans="2:5" ht="59.25" customHeight="1">
      <c r="B19" s="1520" t="s">
        <v>113</v>
      </c>
      <c r="C19" s="1580" t="s">
        <v>2026</v>
      </c>
      <c r="D19" s="239" t="s">
        <v>2027</v>
      </c>
      <c r="E19" s="1580" t="s">
        <v>1400</v>
      </c>
    </row>
    <row r="20" spans="2:5" ht="15.75" thickBot="1">
      <c r="B20" s="1522"/>
      <c r="C20" s="1581"/>
      <c r="D20" s="240" t="s">
        <v>2028</v>
      </c>
      <c r="E20" s="1581"/>
    </row>
    <row r="21" spans="2:5">
      <c r="B21" s="1520" t="s">
        <v>117</v>
      </c>
      <c r="C21" s="1578" t="s">
        <v>2029</v>
      </c>
      <c r="D21" s="237" t="s">
        <v>2020</v>
      </c>
      <c r="E21" s="1578" t="s">
        <v>2008</v>
      </c>
    </row>
    <row r="22" spans="2:5" ht="15.75" thickBot="1">
      <c r="B22" s="1522"/>
      <c r="C22" s="1579"/>
      <c r="D22" s="238" t="s">
        <v>2007</v>
      </c>
      <c r="E22" s="1579"/>
    </row>
    <row r="23" spans="2:5" ht="30.75" thickBot="1">
      <c r="B23" s="233" t="s">
        <v>122</v>
      </c>
      <c r="C23" s="238" t="s">
        <v>2030</v>
      </c>
      <c r="D23" s="238" t="s">
        <v>2031</v>
      </c>
      <c r="E23" s="238" t="s">
        <v>2032</v>
      </c>
    </row>
    <row r="24" spans="2:5" ht="119.25" customHeight="1">
      <c r="B24" s="1520" t="s">
        <v>124</v>
      </c>
      <c r="C24" s="1578" t="s">
        <v>2033</v>
      </c>
      <c r="D24" s="237" t="s">
        <v>2034</v>
      </c>
      <c r="E24" s="1578" t="s">
        <v>2036</v>
      </c>
    </row>
    <row r="25" spans="2:5" ht="15.75" thickBot="1">
      <c r="B25" s="1522"/>
      <c r="C25" s="1579"/>
      <c r="D25" s="238" t="s">
        <v>2035</v>
      </c>
      <c r="E25" s="1579"/>
    </row>
    <row r="26" spans="2:5">
      <c r="B26" s="1520" t="s">
        <v>128</v>
      </c>
      <c r="C26" s="1578" t="s">
        <v>2037</v>
      </c>
      <c r="D26" s="237" t="s">
        <v>2038</v>
      </c>
      <c r="E26" s="1578" t="s">
        <v>2040</v>
      </c>
    </row>
    <row r="27" spans="2:5" ht="15.75" thickBot="1">
      <c r="B27" s="1522"/>
      <c r="C27" s="1579"/>
      <c r="D27" s="238" t="s">
        <v>2039</v>
      </c>
      <c r="E27" s="1579"/>
    </row>
    <row r="28" spans="2:5" ht="15.75" thickBot="1">
      <c r="B28" s="233" t="s">
        <v>132</v>
      </c>
      <c r="C28" s="238" t="s">
        <v>2041</v>
      </c>
      <c r="D28" s="238" t="s">
        <v>2042</v>
      </c>
      <c r="E28" s="238" t="s">
        <v>1211</v>
      </c>
    </row>
    <row r="29" spans="2:5" ht="119.25" customHeight="1">
      <c r="B29" s="1520" t="s">
        <v>2043</v>
      </c>
      <c r="C29" s="1578" t="s">
        <v>2044</v>
      </c>
      <c r="D29" s="237" t="s">
        <v>2045</v>
      </c>
      <c r="E29" s="1578" t="s">
        <v>1211</v>
      </c>
    </row>
    <row r="30" spans="2:5" ht="15.75" thickBot="1">
      <c r="B30" s="1522"/>
      <c r="C30" s="1579"/>
      <c r="D30" s="238" t="s">
        <v>2046</v>
      </c>
      <c r="E30" s="1579"/>
    </row>
    <row r="31" spans="2:5" ht="59.25" customHeight="1">
      <c r="B31" s="1520" t="s">
        <v>138</v>
      </c>
      <c r="C31" s="1578" t="s">
        <v>2047</v>
      </c>
      <c r="D31" s="1520" t="s">
        <v>3653</v>
      </c>
      <c r="E31" s="1578" t="s">
        <v>337</v>
      </c>
    </row>
    <row r="32" spans="2:5" ht="15.75" thickBot="1">
      <c r="B32" s="1522"/>
      <c r="C32" s="1579"/>
      <c r="D32" s="1522"/>
      <c r="E32" s="1579"/>
    </row>
    <row r="33" spans="2:5">
      <c r="B33" s="1520">
        <v>16</v>
      </c>
      <c r="C33" s="1578" t="s">
        <v>2048</v>
      </c>
      <c r="D33" s="237" t="s">
        <v>101</v>
      </c>
      <c r="E33" s="1578" t="s">
        <v>266</v>
      </c>
    </row>
    <row r="34" spans="2:5" ht="15.75" thickBot="1">
      <c r="B34" s="1522"/>
      <c r="C34" s="1579"/>
      <c r="D34" s="238" t="s">
        <v>2049</v>
      </c>
      <c r="E34" s="1579"/>
    </row>
    <row r="35" spans="2:5" ht="15.75">
      <c r="B35" s="154"/>
    </row>
    <row r="36" spans="2:5" ht="15.75">
      <c r="B36" s="154"/>
    </row>
    <row r="37" spans="2:5" ht="15.75">
      <c r="B37" s="154"/>
    </row>
    <row r="38" spans="2:5" ht="15.75">
      <c r="B38" s="154"/>
    </row>
    <row r="39" spans="2:5" ht="15.75">
      <c r="B39" s="154"/>
    </row>
    <row r="40" spans="2:5" ht="15.75">
      <c r="B40" s="234" t="s">
        <v>2122</v>
      </c>
    </row>
    <row r="41" spans="2:5" ht="16.5" thickBot="1">
      <c r="B41" s="234"/>
    </row>
    <row r="42" spans="2:5" ht="15.75" thickBot="1">
      <c r="B42" s="241" t="s">
        <v>26</v>
      </c>
      <c r="C42" s="242" t="s">
        <v>2003</v>
      </c>
      <c r="D42" s="242" t="s">
        <v>1030</v>
      </c>
      <c r="E42" s="242" t="s">
        <v>2004</v>
      </c>
    </row>
    <row r="43" spans="2:5" ht="16.5" thickTop="1" thickBot="1">
      <c r="B43" s="243" t="s">
        <v>75</v>
      </c>
      <c r="C43" s="244" t="s">
        <v>2050</v>
      </c>
      <c r="D43" s="244" t="s">
        <v>2051</v>
      </c>
      <c r="E43" s="244" t="s">
        <v>2008</v>
      </c>
    </row>
    <row r="44" spans="2:5" ht="30">
      <c r="B44" s="1568" t="s">
        <v>84</v>
      </c>
      <c r="C44" s="245" t="s">
        <v>2052</v>
      </c>
      <c r="D44" s="1570" t="s">
        <v>2054</v>
      </c>
      <c r="E44" s="1570" t="s">
        <v>2008</v>
      </c>
    </row>
    <row r="45" spans="2:5" ht="15.75" thickBot="1">
      <c r="B45" s="1569"/>
      <c r="C45" s="244" t="s">
        <v>2053</v>
      </c>
      <c r="D45" s="1571"/>
      <c r="E45" s="1571"/>
    </row>
    <row r="46" spans="2:5" ht="89.25" customHeight="1">
      <c r="B46" s="1568" t="s">
        <v>94</v>
      </c>
      <c r="C46" s="1570" t="s">
        <v>2055</v>
      </c>
      <c r="D46" s="245" t="s">
        <v>2056</v>
      </c>
      <c r="E46" s="1570" t="s">
        <v>2057</v>
      </c>
    </row>
    <row r="47" spans="2:5">
      <c r="B47" s="1576"/>
      <c r="C47" s="1577"/>
      <c r="D47" s="245" t="s">
        <v>2057</v>
      </c>
      <c r="E47" s="1577"/>
    </row>
    <row r="48" spans="2:5" ht="15.75" thickBot="1">
      <c r="B48" s="1569"/>
      <c r="C48" s="1571"/>
      <c r="D48" s="244" t="s">
        <v>2058</v>
      </c>
      <c r="E48" s="1571"/>
    </row>
    <row r="49" spans="2:5">
      <c r="B49" s="1568" t="s">
        <v>99</v>
      </c>
      <c r="C49" s="1570" t="s">
        <v>2059</v>
      </c>
      <c r="D49" s="245" t="s">
        <v>2060</v>
      </c>
      <c r="E49" s="1572" t="s">
        <v>114</v>
      </c>
    </row>
    <row r="50" spans="2:5" ht="15.75" thickBot="1">
      <c r="B50" s="1569"/>
      <c r="C50" s="1571"/>
      <c r="D50" s="244" t="s">
        <v>2061</v>
      </c>
      <c r="E50" s="1573"/>
    </row>
    <row r="51" spans="2:5" ht="15.75" thickBot="1">
      <c r="B51" s="243" t="s">
        <v>103</v>
      </c>
      <c r="C51" s="247" t="s">
        <v>2062</v>
      </c>
      <c r="D51" s="247" t="s">
        <v>2063</v>
      </c>
      <c r="E51" s="247" t="s">
        <v>2064</v>
      </c>
    </row>
    <row r="52" spans="2:5" ht="30.75" thickBot="1">
      <c r="B52" s="243" t="s">
        <v>108</v>
      </c>
      <c r="C52" s="244" t="s">
        <v>2065</v>
      </c>
      <c r="D52" s="244" t="s">
        <v>2066</v>
      </c>
      <c r="E52" s="247" t="s">
        <v>114</v>
      </c>
    </row>
    <row r="53" spans="2:5" ht="15.75" thickBot="1">
      <c r="B53" s="243" t="s">
        <v>110</v>
      </c>
      <c r="C53" s="244" t="s">
        <v>2067</v>
      </c>
      <c r="D53" s="244" t="s">
        <v>2068</v>
      </c>
      <c r="E53" s="247" t="s">
        <v>114</v>
      </c>
    </row>
    <row r="54" spans="2:5" ht="74.25" customHeight="1">
      <c r="B54" s="1568" t="s">
        <v>113</v>
      </c>
      <c r="C54" s="1570" t="s">
        <v>2069</v>
      </c>
      <c r="D54" s="245" t="s">
        <v>2070</v>
      </c>
      <c r="E54" s="1570" t="s">
        <v>2072</v>
      </c>
    </row>
    <row r="55" spans="2:5" ht="15.75" thickBot="1">
      <c r="B55" s="1569"/>
      <c r="C55" s="1571"/>
      <c r="D55" s="244" t="s">
        <v>2071</v>
      </c>
      <c r="E55" s="1571"/>
    </row>
    <row r="56" spans="2:5" ht="59.25" customHeight="1">
      <c r="B56" s="1568" t="s">
        <v>117</v>
      </c>
      <c r="C56" s="1572" t="s">
        <v>2073</v>
      </c>
      <c r="D56" s="246" t="s">
        <v>2074</v>
      </c>
      <c r="E56" s="1570" t="s">
        <v>2076</v>
      </c>
    </row>
    <row r="57" spans="2:5" ht="15.75" thickBot="1">
      <c r="B57" s="1569"/>
      <c r="C57" s="1573"/>
      <c r="D57" s="247" t="s">
        <v>2075</v>
      </c>
      <c r="E57" s="1571"/>
    </row>
    <row r="58" spans="2:5" ht="74.25" customHeight="1">
      <c r="B58" s="1568" t="s">
        <v>122</v>
      </c>
      <c r="C58" s="1570" t="s">
        <v>2077</v>
      </c>
      <c r="D58" s="245" t="s">
        <v>2078</v>
      </c>
      <c r="E58" s="1570" t="s">
        <v>2080</v>
      </c>
    </row>
    <row r="59" spans="2:5" ht="15.75" thickBot="1">
      <c r="B59" s="1569"/>
      <c r="C59" s="1571"/>
      <c r="D59" s="244" t="s">
        <v>2079</v>
      </c>
      <c r="E59" s="1571"/>
    </row>
    <row r="60" spans="2:5">
      <c r="B60" s="1568" t="s">
        <v>124</v>
      </c>
      <c r="C60" s="245" t="s">
        <v>2081</v>
      </c>
      <c r="D60" s="1570" t="s">
        <v>2083</v>
      </c>
      <c r="E60" s="1570" t="s">
        <v>2084</v>
      </c>
    </row>
    <row r="61" spans="2:5" ht="30.75" thickBot="1">
      <c r="B61" s="1569"/>
      <c r="C61" s="244" t="s">
        <v>2082</v>
      </c>
      <c r="D61" s="1571"/>
      <c r="E61" s="1571"/>
    </row>
    <row r="62" spans="2:5">
      <c r="B62" s="1568" t="s">
        <v>128</v>
      </c>
      <c r="C62" s="1570" t="s">
        <v>2085</v>
      </c>
      <c r="D62" s="245" t="s">
        <v>2020</v>
      </c>
      <c r="E62" s="1570" t="s">
        <v>2008</v>
      </c>
    </row>
    <row r="63" spans="2:5" ht="15.75" thickBot="1">
      <c r="B63" s="1569"/>
      <c r="C63" s="1571"/>
      <c r="D63" s="244" t="s">
        <v>2086</v>
      </c>
      <c r="E63" s="1571"/>
    </row>
    <row r="64" spans="2:5">
      <c r="B64" s="1568" t="s">
        <v>132</v>
      </c>
      <c r="C64" s="1572" t="s">
        <v>2087</v>
      </c>
      <c r="D64" s="1574" t="s">
        <v>3654</v>
      </c>
      <c r="E64" s="1572" t="s">
        <v>114</v>
      </c>
    </row>
    <row r="65" spans="2:5" ht="15.75" thickBot="1">
      <c r="B65" s="1569"/>
      <c r="C65" s="1573"/>
      <c r="D65" s="1575"/>
      <c r="E65" s="1573"/>
    </row>
    <row r="66" spans="2:5" ht="164.25" customHeight="1">
      <c r="B66" s="1568" t="s">
        <v>136</v>
      </c>
      <c r="C66" s="1570" t="s">
        <v>2088</v>
      </c>
      <c r="D66" s="1568" t="s">
        <v>3656</v>
      </c>
      <c r="E66" s="1570" t="s">
        <v>253</v>
      </c>
    </row>
    <row r="67" spans="2:5" ht="15.75" thickBot="1">
      <c r="B67" s="1569"/>
      <c r="C67" s="1571"/>
      <c r="D67" s="1569"/>
      <c r="E67" s="1571"/>
    </row>
    <row r="68" spans="2:5" ht="194.25" customHeight="1">
      <c r="B68" s="1568" t="s">
        <v>138</v>
      </c>
      <c r="C68" s="1570" t="s">
        <v>2089</v>
      </c>
      <c r="D68" s="245" t="s">
        <v>2090</v>
      </c>
      <c r="E68" s="1570" t="s">
        <v>2092</v>
      </c>
    </row>
    <row r="69" spans="2:5" ht="15.75" thickBot="1">
      <c r="B69" s="1569"/>
      <c r="C69" s="1571"/>
      <c r="D69" s="244" t="s">
        <v>2091</v>
      </c>
      <c r="E69" s="1571"/>
    </row>
    <row r="70" spans="2:5" ht="119.25" customHeight="1">
      <c r="B70" s="1568" t="s">
        <v>144</v>
      </c>
      <c r="C70" s="1570" t="s">
        <v>2093</v>
      </c>
      <c r="D70" s="245" t="s">
        <v>2094</v>
      </c>
      <c r="E70" s="1570" t="s">
        <v>2036</v>
      </c>
    </row>
    <row r="71" spans="2:5" ht="15.75" thickBot="1">
      <c r="B71" s="1569"/>
      <c r="C71" s="1571"/>
      <c r="D71" s="244" t="s">
        <v>2095</v>
      </c>
      <c r="E71" s="1571"/>
    </row>
    <row r="72" spans="2:5" ht="59.25" customHeight="1">
      <c r="B72" s="1568" t="s">
        <v>149</v>
      </c>
      <c r="C72" s="1570" t="s">
        <v>2096</v>
      </c>
      <c r="D72" s="1568" t="s">
        <v>3655</v>
      </c>
      <c r="E72" s="1570" t="s">
        <v>2008</v>
      </c>
    </row>
    <row r="73" spans="2:5" ht="15.75" thickBot="1">
      <c r="B73" s="1569"/>
      <c r="C73" s="1571"/>
      <c r="D73" s="1569"/>
      <c r="E73" s="1571"/>
    </row>
    <row r="74" spans="2:5" ht="15.75" thickBot="1">
      <c r="B74" s="243" t="s">
        <v>152</v>
      </c>
      <c r="C74" s="244" t="s">
        <v>2097</v>
      </c>
      <c r="D74" s="244" t="s">
        <v>2098</v>
      </c>
      <c r="E74" s="244" t="s">
        <v>2099</v>
      </c>
    </row>
    <row r="75" spans="2:5" ht="59.25" customHeight="1">
      <c r="B75" s="1568" t="s">
        <v>156</v>
      </c>
      <c r="C75" s="1570" t="s">
        <v>2100</v>
      </c>
      <c r="D75" s="1568" t="s">
        <v>3657</v>
      </c>
      <c r="E75" s="1570" t="s">
        <v>114</v>
      </c>
    </row>
    <row r="76" spans="2:5" ht="15.75" thickBot="1">
      <c r="B76" s="1569"/>
      <c r="C76" s="1571"/>
      <c r="D76" s="1569"/>
      <c r="E76" s="1571"/>
    </row>
    <row r="77" spans="2:5" ht="119.25" customHeight="1">
      <c r="B77" s="1568" t="s">
        <v>161</v>
      </c>
      <c r="C77" s="1572" t="s">
        <v>2101</v>
      </c>
      <c r="D77" s="246" t="s">
        <v>2102</v>
      </c>
      <c r="E77" s="1572" t="s">
        <v>337</v>
      </c>
    </row>
    <row r="78" spans="2:5" ht="15.75" thickBot="1">
      <c r="B78" s="1569"/>
      <c r="C78" s="1573"/>
      <c r="D78" s="247" t="s">
        <v>2103</v>
      </c>
      <c r="E78" s="1573"/>
    </row>
    <row r="79" spans="2:5">
      <c r="B79" s="1568" t="s">
        <v>164</v>
      </c>
      <c r="C79" s="1570" t="s">
        <v>2104</v>
      </c>
      <c r="D79" s="245" t="s">
        <v>2105</v>
      </c>
      <c r="E79" s="1570" t="s">
        <v>2107</v>
      </c>
    </row>
    <row r="80" spans="2:5" ht="15.75" thickBot="1">
      <c r="B80" s="1569"/>
      <c r="C80" s="1571"/>
      <c r="D80" s="244" t="s">
        <v>2106</v>
      </c>
      <c r="E80" s="1571"/>
    </row>
    <row r="81" spans="2:5" ht="59.25" customHeight="1">
      <c r="B81" s="1568" t="s">
        <v>172</v>
      </c>
      <c r="C81" s="1570" t="s">
        <v>2108</v>
      </c>
      <c r="D81" s="245" t="s">
        <v>2109</v>
      </c>
      <c r="E81" s="1570" t="s">
        <v>2111</v>
      </c>
    </row>
    <row r="82" spans="2:5" ht="15.75" thickBot="1">
      <c r="B82" s="1569"/>
      <c r="C82" s="1571"/>
      <c r="D82" s="244" t="s">
        <v>2110</v>
      </c>
      <c r="E82" s="1571"/>
    </row>
    <row r="83" spans="2:5" ht="59.25" customHeight="1">
      <c r="B83" s="1568" t="s">
        <v>177</v>
      </c>
      <c r="C83" s="1570" t="s">
        <v>2112</v>
      </c>
      <c r="D83" s="245" t="s">
        <v>2113</v>
      </c>
      <c r="E83" s="1570" t="s">
        <v>145</v>
      </c>
    </row>
    <row r="84" spans="2:5" ht="15.75" thickBot="1">
      <c r="B84" s="1569"/>
      <c r="C84" s="1571"/>
      <c r="D84" s="244" t="s">
        <v>2114</v>
      </c>
      <c r="E84" s="1571"/>
    </row>
    <row r="85" spans="2:5" ht="15.75" thickBot="1">
      <c r="B85" s="243" t="s">
        <v>182</v>
      </c>
      <c r="C85" s="244" t="s">
        <v>2115</v>
      </c>
      <c r="D85" s="244" t="s">
        <v>2116</v>
      </c>
      <c r="E85" s="244" t="s">
        <v>2117</v>
      </c>
    </row>
    <row r="86" spans="2:5" ht="179.25" customHeight="1">
      <c r="B86" s="1568" t="s">
        <v>188</v>
      </c>
      <c r="C86" s="1570" t="s">
        <v>2118</v>
      </c>
      <c r="D86" s="245" t="s">
        <v>1569</v>
      </c>
      <c r="E86" s="1570" t="s">
        <v>569</v>
      </c>
    </row>
    <row r="87" spans="2:5" ht="15.75" thickBot="1">
      <c r="B87" s="1569"/>
      <c r="C87" s="1571"/>
      <c r="D87" s="244" t="s">
        <v>2119</v>
      </c>
      <c r="E87" s="1571"/>
    </row>
    <row r="88" spans="2:5" ht="59.25" customHeight="1">
      <c r="B88" s="1568" t="s">
        <v>191</v>
      </c>
      <c r="C88" s="1570" t="s">
        <v>2120</v>
      </c>
      <c r="D88" s="245" t="s">
        <v>2034</v>
      </c>
      <c r="E88" s="1570" t="s">
        <v>2036</v>
      </c>
    </row>
    <row r="89" spans="2:5" ht="15.75" thickBot="1">
      <c r="B89" s="1569"/>
      <c r="C89" s="1571"/>
      <c r="D89" s="244" t="s">
        <v>2035</v>
      </c>
      <c r="E89" s="1571"/>
    </row>
  </sheetData>
  <mergeCells count="106">
    <mergeCell ref="B5:B6"/>
    <mergeCell ref="C5:C6"/>
    <mergeCell ref="E5:E6"/>
    <mergeCell ref="B7:B8"/>
    <mergeCell ref="C7:C8"/>
    <mergeCell ref="E7:E8"/>
    <mergeCell ref="B13:B14"/>
    <mergeCell ref="C13:C14"/>
    <mergeCell ref="E13:E14"/>
    <mergeCell ref="B15:B16"/>
    <mergeCell ref="C15:C16"/>
    <mergeCell ref="E15:E16"/>
    <mergeCell ref="B9:B10"/>
    <mergeCell ref="C9:C10"/>
    <mergeCell ref="E9:E10"/>
    <mergeCell ref="B11:B12"/>
    <mergeCell ref="C11:C12"/>
    <mergeCell ref="E11:E12"/>
    <mergeCell ref="B24:B25"/>
    <mergeCell ref="C24:C25"/>
    <mergeCell ref="E24:E25"/>
    <mergeCell ref="B26:B27"/>
    <mergeCell ref="C26:C27"/>
    <mergeCell ref="E26:E27"/>
    <mergeCell ref="B17:B18"/>
    <mergeCell ref="E17:E18"/>
    <mergeCell ref="B19:B20"/>
    <mergeCell ref="C19:C20"/>
    <mergeCell ref="E19:E20"/>
    <mergeCell ref="B21:B22"/>
    <mergeCell ref="C21:C22"/>
    <mergeCell ref="E21:E22"/>
    <mergeCell ref="B33:B34"/>
    <mergeCell ref="C33:C34"/>
    <mergeCell ref="E33:E34"/>
    <mergeCell ref="B44:B45"/>
    <mergeCell ref="D44:D45"/>
    <mergeCell ref="E44:E45"/>
    <mergeCell ref="B29:B30"/>
    <mergeCell ref="C29:C30"/>
    <mergeCell ref="E29:E30"/>
    <mergeCell ref="B31:B32"/>
    <mergeCell ref="C31:C32"/>
    <mergeCell ref="E31:E32"/>
    <mergeCell ref="D31:D32"/>
    <mergeCell ref="B54:B55"/>
    <mergeCell ref="C54:C55"/>
    <mergeCell ref="E54:E55"/>
    <mergeCell ref="B56:B57"/>
    <mergeCell ref="C56:C57"/>
    <mergeCell ref="E56:E57"/>
    <mergeCell ref="B46:B48"/>
    <mergeCell ref="C46:C48"/>
    <mergeCell ref="E46:E48"/>
    <mergeCell ref="B49:B50"/>
    <mergeCell ref="C49:C50"/>
    <mergeCell ref="E49:E50"/>
    <mergeCell ref="B62:B63"/>
    <mergeCell ref="C62:C63"/>
    <mergeCell ref="E62:E63"/>
    <mergeCell ref="B64:B65"/>
    <mergeCell ref="C64:C65"/>
    <mergeCell ref="E64:E65"/>
    <mergeCell ref="B58:B59"/>
    <mergeCell ref="C58:C59"/>
    <mergeCell ref="E58:E59"/>
    <mergeCell ref="B60:B61"/>
    <mergeCell ref="D60:D61"/>
    <mergeCell ref="E60:E61"/>
    <mergeCell ref="D64:D65"/>
    <mergeCell ref="B70:B71"/>
    <mergeCell ref="C70:C71"/>
    <mergeCell ref="E70:E71"/>
    <mergeCell ref="B72:B73"/>
    <mergeCell ref="C72:C73"/>
    <mergeCell ref="E72:E73"/>
    <mergeCell ref="B66:B67"/>
    <mergeCell ref="C66:C67"/>
    <mergeCell ref="E66:E67"/>
    <mergeCell ref="B68:B69"/>
    <mergeCell ref="C68:C69"/>
    <mergeCell ref="E68:E69"/>
    <mergeCell ref="D72:D73"/>
    <mergeCell ref="D66:D67"/>
    <mergeCell ref="B79:B80"/>
    <mergeCell ref="C79:C80"/>
    <mergeCell ref="E79:E80"/>
    <mergeCell ref="B81:B82"/>
    <mergeCell ref="C81:C82"/>
    <mergeCell ref="E81:E82"/>
    <mergeCell ref="B75:B76"/>
    <mergeCell ref="C75:C76"/>
    <mergeCell ref="E75:E76"/>
    <mergeCell ref="B77:B78"/>
    <mergeCell ref="C77:C78"/>
    <mergeCell ref="E77:E78"/>
    <mergeCell ref="D75:D76"/>
    <mergeCell ref="B88:B89"/>
    <mergeCell ref="C88:C89"/>
    <mergeCell ref="E88:E89"/>
    <mergeCell ref="B83:B84"/>
    <mergeCell ref="C83:C84"/>
    <mergeCell ref="E83:E84"/>
    <mergeCell ref="B86:B87"/>
    <mergeCell ref="C86:C87"/>
    <mergeCell ref="E86:E87"/>
  </mergeCells>
  <pageMargins left="0.7" right="0.7" top="0.75" bottom="0.75" header="0.3" footer="0.3"/>
  <pageSetup paperSize="9" scale="53" orientation="landscape" r:id="rId1"/>
  <rowBreaks count="3" manualBreakCount="3">
    <brk id="30" max="16383" man="1"/>
    <brk id="65" max="4" man="1"/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2A44-892D-4132-AD58-C1271FD2706E}">
  <dimension ref="B1:G37"/>
  <sheetViews>
    <sheetView view="pageBreakPreview" topLeftCell="A2" zoomScale="60" zoomScaleNormal="100" workbookViewId="0">
      <selection activeCell="B1" sqref="B1"/>
    </sheetView>
  </sheetViews>
  <sheetFormatPr defaultRowHeight="15"/>
  <cols>
    <col min="2" max="2" width="14.42578125" customWidth="1"/>
    <col min="3" max="3" width="13.5703125" customWidth="1"/>
    <col min="4" max="4" width="12.85546875" customWidth="1"/>
    <col min="5" max="5" width="18.85546875" customWidth="1"/>
    <col min="6" max="6" width="14.28515625" customWidth="1"/>
    <col min="7" max="7" width="21.140625" customWidth="1"/>
  </cols>
  <sheetData>
    <row r="1" spans="2:7" ht="21.75" thickBot="1">
      <c r="B1" s="380" t="s">
        <v>3658</v>
      </c>
    </row>
    <row r="2" spans="2:7">
      <c r="B2" s="1582" t="s">
        <v>2123</v>
      </c>
      <c r="C2" s="249" t="s">
        <v>2124</v>
      </c>
      <c r="D2" s="1582" t="s">
        <v>2126</v>
      </c>
      <c r="E2" s="1582" t="s">
        <v>2127</v>
      </c>
      <c r="F2" s="1582" t="s">
        <v>2128</v>
      </c>
      <c r="G2" s="1582" t="s">
        <v>2129</v>
      </c>
    </row>
    <row r="3" spans="2:7" ht="18" thickBot="1">
      <c r="B3" s="1583"/>
      <c r="C3" s="250" t="s">
        <v>2125</v>
      </c>
      <c r="D3" s="1583"/>
      <c r="E3" s="1583"/>
      <c r="F3" s="1583"/>
      <c r="G3" s="1583"/>
    </row>
    <row r="4" spans="2:7" ht="15.75" thickBot="1">
      <c r="B4" s="251" t="s">
        <v>212</v>
      </c>
      <c r="C4" s="252">
        <v>1304</v>
      </c>
      <c r="D4" s="252">
        <v>90195</v>
      </c>
      <c r="E4" s="252">
        <v>43801</v>
      </c>
      <c r="F4" s="252">
        <v>46394</v>
      </c>
      <c r="G4" s="252">
        <v>69</v>
      </c>
    </row>
    <row r="5" spans="2:7" ht="30.75" thickBot="1">
      <c r="B5" s="251" t="s">
        <v>100</v>
      </c>
      <c r="C5" s="252">
        <v>479</v>
      </c>
      <c r="D5" s="252">
        <v>102977</v>
      </c>
      <c r="E5" s="252">
        <v>49060</v>
      </c>
      <c r="F5" s="252">
        <v>53917</v>
      </c>
      <c r="G5" s="252">
        <v>215</v>
      </c>
    </row>
    <row r="6" spans="2:7" ht="15.75" thickBot="1">
      <c r="B6" s="251" t="s">
        <v>1161</v>
      </c>
      <c r="C6" s="252">
        <v>443</v>
      </c>
      <c r="D6" s="252">
        <v>90087</v>
      </c>
      <c r="E6" s="252">
        <v>43796</v>
      </c>
      <c r="F6" s="252">
        <v>46291</v>
      </c>
      <c r="G6" s="252">
        <v>203</v>
      </c>
    </row>
    <row r="7" spans="2:7" ht="15.75" thickBot="1">
      <c r="B7" s="251" t="s">
        <v>1616</v>
      </c>
      <c r="C7" s="252">
        <v>738</v>
      </c>
      <c r="D7" s="252">
        <v>35847</v>
      </c>
      <c r="E7" s="252">
        <v>17735</v>
      </c>
      <c r="F7" s="252">
        <v>18112</v>
      </c>
      <c r="G7" s="252">
        <v>49</v>
      </c>
    </row>
    <row r="8" spans="2:7" ht="15.75" thickBot="1">
      <c r="B8" s="251" t="s">
        <v>192</v>
      </c>
      <c r="C8" s="252">
        <v>582</v>
      </c>
      <c r="D8" s="252">
        <v>51324</v>
      </c>
      <c r="E8" s="252">
        <v>25158</v>
      </c>
      <c r="F8" s="252">
        <v>26166</v>
      </c>
      <c r="G8" s="252">
        <v>88</v>
      </c>
    </row>
    <row r="9" spans="2:7" ht="15.75" thickBot="1">
      <c r="B9" s="251" t="s">
        <v>201</v>
      </c>
      <c r="C9" s="252">
        <v>109</v>
      </c>
      <c r="D9" s="252">
        <v>80889</v>
      </c>
      <c r="E9" s="252">
        <v>37678</v>
      </c>
      <c r="F9" s="252">
        <v>43211</v>
      </c>
      <c r="G9" s="252">
        <v>742</v>
      </c>
    </row>
    <row r="10" spans="2:7" ht="15.75" thickBot="1">
      <c r="B10" s="251" t="s">
        <v>196</v>
      </c>
      <c r="C10" s="252">
        <v>627</v>
      </c>
      <c r="D10" s="252">
        <v>64430</v>
      </c>
      <c r="E10" s="252">
        <v>31104</v>
      </c>
      <c r="F10" s="252">
        <v>33326</v>
      </c>
      <c r="G10" s="252">
        <v>103</v>
      </c>
    </row>
    <row r="11" spans="2:7" ht="30.75" thickBot="1">
      <c r="B11" s="251" t="s">
        <v>150</v>
      </c>
      <c r="C11" s="252">
        <v>396</v>
      </c>
      <c r="D11" s="252">
        <v>44280</v>
      </c>
      <c r="E11" s="252">
        <v>21635</v>
      </c>
      <c r="F11" s="252">
        <v>22645</v>
      </c>
      <c r="G11" s="252">
        <v>112</v>
      </c>
    </row>
    <row r="12" spans="2:7" ht="15.75" thickBot="1">
      <c r="B12" s="251" t="s">
        <v>157</v>
      </c>
      <c r="C12" s="252">
        <v>1642</v>
      </c>
      <c r="D12" s="252">
        <v>161856</v>
      </c>
      <c r="E12" s="252">
        <v>78131</v>
      </c>
      <c r="F12" s="252">
        <v>83725</v>
      </c>
      <c r="G12" s="252">
        <v>99</v>
      </c>
    </row>
    <row r="13" spans="2:7" ht="15.75" thickBot="1">
      <c r="B13" s="251" t="s">
        <v>1211</v>
      </c>
      <c r="C13" s="252">
        <v>56</v>
      </c>
      <c r="D13" s="252">
        <v>100769</v>
      </c>
      <c r="E13" s="252">
        <v>47653</v>
      </c>
      <c r="F13" s="252">
        <v>53116</v>
      </c>
      <c r="G13" s="252">
        <v>1799</v>
      </c>
    </row>
    <row r="14" spans="2:7" ht="15.75" thickBot="1">
      <c r="B14" s="251" t="s">
        <v>1633</v>
      </c>
      <c r="C14" s="252">
        <v>744</v>
      </c>
      <c r="D14" s="252">
        <v>55115</v>
      </c>
      <c r="E14" s="252">
        <v>26975</v>
      </c>
      <c r="F14" s="252">
        <v>28140</v>
      </c>
      <c r="G14" s="252">
        <v>74</v>
      </c>
    </row>
    <row r="15" spans="2:7" ht="15.75" thickBot="1">
      <c r="B15" s="251" t="s">
        <v>95</v>
      </c>
      <c r="C15" s="252">
        <v>428</v>
      </c>
      <c r="D15" s="252">
        <v>55356</v>
      </c>
      <c r="E15" s="252">
        <v>26996</v>
      </c>
      <c r="F15" s="252">
        <v>28360</v>
      </c>
      <c r="G15" s="252">
        <v>129</v>
      </c>
    </row>
    <row r="16" spans="2:7" ht="15.75" thickBot="1">
      <c r="B16" s="251" t="s">
        <v>76</v>
      </c>
      <c r="C16" s="252">
        <v>712</v>
      </c>
      <c r="D16" s="252">
        <v>106267</v>
      </c>
      <c r="E16" s="252">
        <v>51472</v>
      </c>
      <c r="F16" s="252">
        <v>54795</v>
      </c>
      <c r="G16" s="252">
        <v>149</v>
      </c>
    </row>
    <row r="17" spans="2:7" ht="15.75" thickBot="1">
      <c r="B17" s="251" t="s">
        <v>173</v>
      </c>
      <c r="C17" s="252">
        <v>710</v>
      </c>
      <c r="D17" s="252">
        <v>46536</v>
      </c>
      <c r="E17" s="252">
        <v>22719</v>
      </c>
      <c r="F17" s="252">
        <v>23817</v>
      </c>
      <c r="G17" s="252">
        <v>66</v>
      </c>
    </row>
    <row r="18" spans="2:7" ht="15.75" thickBot="1">
      <c r="B18" s="251" t="s">
        <v>137</v>
      </c>
      <c r="C18" s="252">
        <v>715</v>
      </c>
      <c r="D18" s="252">
        <v>37170</v>
      </c>
      <c r="E18" s="252">
        <v>18404</v>
      </c>
      <c r="F18" s="252">
        <v>18766</v>
      </c>
      <c r="G18" s="252">
        <v>52</v>
      </c>
    </row>
    <row r="19" spans="2:7" ht="15.75" thickBot="1">
      <c r="B19" s="251" t="s">
        <v>139</v>
      </c>
      <c r="C19" s="252">
        <v>1049</v>
      </c>
      <c r="D19" s="252">
        <v>106602</v>
      </c>
      <c r="E19" s="252">
        <v>52105</v>
      </c>
      <c r="F19" s="252">
        <v>54497</v>
      </c>
      <c r="G19" s="252">
        <v>102</v>
      </c>
    </row>
    <row r="20" spans="2:7" ht="15.75" thickBot="1">
      <c r="B20" s="251" t="s">
        <v>1223</v>
      </c>
      <c r="C20" s="252">
        <v>524</v>
      </c>
      <c r="D20" s="252">
        <v>76201</v>
      </c>
      <c r="E20" s="252">
        <v>37171</v>
      </c>
      <c r="F20" s="252">
        <v>39030</v>
      </c>
      <c r="G20" s="252">
        <v>145</v>
      </c>
    </row>
    <row r="21" spans="2:7" ht="15.75" thickBot="1">
      <c r="B21" s="251" t="s">
        <v>1619</v>
      </c>
      <c r="C21" s="252">
        <v>779</v>
      </c>
      <c r="D21" s="252">
        <v>63081</v>
      </c>
      <c r="E21" s="252">
        <v>31207</v>
      </c>
      <c r="F21" s="252">
        <v>31874</v>
      </c>
      <c r="G21" s="252">
        <v>81</v>
      </c>
    </row>
    <row r="22" spans="2:7" ht="15.75" thickBot="1">
      <c r="B22" s="251" t="s">
        <v>178</v>
      </c>
      <c r="C22" s="252">
        <v>622</v>
      </c>
      <c r="D22" s="252">
        <v>44075</v>
      </c>
      <c r="E22" s="252">
        <v>21822</v>
      </c>
      <c r="F22" s="252">
        <v>22253</v>
      </c>
      <c r="G22" s="252">
        <v>71</v>
      </c>
    </row>
    <row r="23" spans="2:7" ht="15.75" thickBot="1">
      <c r="B23" s="251" t="s">
        <v>1622</v>
      </c>
      <c r="C23" s="252">
        <v>704</v>
      </c>
      <c r="D23" s="252">
        <v>52969</v>
      </c>
      <c r="E23" s="252">
        <v>26179</v>
      </c>
      <c r="F23" s="252">
        <v>26790</v>
      </c>
      <c r="G23" s="252">
        <v>75</v>
      </c>
    </row>
    <row r="24" spans="2:7" ht="15.75" thickBot="1">
      <c r="B24" s="251" t="s">
        <v>205</v>
      </c>
      <c r="C24" s="252">
        <v>741</v>
      </c>
      <c r="D24" s="252">
        <v>159259</v>
      </c>
      <c r="E24" s="252">
        <v>76831</v>
      </c>
      <c r="F24" s="252">
        <v>82428</v>
      </c>
      <c r="G24" s="252">
        <v>215</v>
      </c>
    </row>
    <row r="25" spans="2:7" ht="15.75" thickBot="1">
      <c r="B25" s="251" t="s">
        <v>1235</v>
      </c>
      <c r="C25" s="252">
        <v>1025</v>
      </c>
      <c r="D25" s="252">
        <v>83959</v>
      </c>
      <c r="E25" s="252">
        <v>41183</v>
      </c>
      <c r="F25" s="252">
        <v>42776</v>
      </c>
      <c r="G25" s="252">
        <v>82</v>
      </c>
    </row>
    <row r="26" spans="2:7" ht="15.75" thickBot="1">
      <c r="B26" s="251" t="s">
        <v>145</v>
      </c>
      <c r="C26" s="252">
        <v>85</v>
      </c>
      <c r="D26" s="252">
        <v>114930</v>
      </c>
      <c r="E26" s="252">
        <v>54112</v>
      </c>
      <c r="F26" s="252">
        <v>60818</v>
      </c>
      <c r="G26" s="252">
        <v>1352</v>
      </c>
    </row>
    <row r="27" spans="2:7" ht="15.75" thickBot="1">
      <c r="B27" s="251" t="s">
        <v>1677</v>
      </c>
      <c r="C27" s="252">
        <v>430</v>
      </c>
      <c r="D27" s="252">
        <v>56848</v>
      </c>
      <c r="E27" s="252">
        <v>27416</v>
      </c>
      <c r="F27" s="252">
        <v>29432</v>
      </c>
      <c r="G27" s="252">
        <v>132</v>
      </c>
    </row>
    <row r="28" spans="2:7" ht="15.75" thickBot="1">
      <c r="B28" s="251" t="s">
        <v>165</v>
      </c>
      <c r="C28" s="252">
        <v>675</v>
      </c>
      <c r="D28" s="252">
        <v>47128</v>
      </c>
      <c r="E28" s="252">
        <v>23055</v>
      </c>
      <c r="F28" s="252">
        <v>24073</v>
      </c>
      <c r="G28" s="252">
        <v>70</v>
      </c>
    </row>
    <row r="29" spans="2:7" ht="15.75" thickBot="1">
      <c r="B29" s="251" t="s">
        <v>114</v>
      </c>
      <c r="C29" s="252">
        <v>293</v>
      </c>
      <c r="D29" s="252">
        <v>637075</v>
      </c>
      <c r="E29" s="252">
        <v>297249</v>
      </c>
      <c r="F29" s="252">
        <v>339826</v>
      </c>
      <c r="G29" s="252">
        <v>2174</v>
      </c>
    </row>
    <row r="30" spans="2:7" ht="15.75" thickBot="1">
      <c r="B30" s="251" t="s">
        <v>1621</v>
      </c>
      <c r="C30" s="252">
        <v>1118</v>
      </c>
      <c r="D30" s="252">
        <v>135837</v>
      </c>
      <c r="E30" s="252">
        <v>66531</v>
      </c>
      <c r="F30" s="252">
        <v>69306</v>
      </c>
      <c r="G30" s="252">
        <v>122</v>
      </c>
    </row>
    <row r="31" spans="2:7" ht="15.75" thickBot="1">
      <c r="B31" s="251" t="s">
        <v>1346</v>
      </c>
      <c r="C31" s="252">
        <v>802</v>
      </c>
      <c r="D31" s="252">
        <v>66758</v>
      </c>
      <c r="E31" s="252">
        <v>32446</v>
      </c>
      <c r="F31" s="252">
        <v>34312</v>
      </c>
      <c r="G31" s="252">
        <v>83</v>
      </c>
    </row>
    <row r="32" spans="2:7" ht="15.75" thickBot="1">
      <c r="B32" s="251" t="s">
        <v>104</v>
      </c>
      <c r="C32" s="252">
        <v>839</v>
      </c>
      <c r="D32" s="252">
        <v>91579</v>
      </c>
      <c r="E32" s="252">
        <v>44635</v>
      </c>
      <c r="F32" s="252">
        <v>46944</v>
      </c>
      <c r="G32" s="252">
        <v>109</v>
      </c>
    </row>
    <row r="33" spans="2:7" ht="15.75" thickBot="1">
      <c r="B33" s="251" t="s">
        <v>183</v>
      </c>
      <c r="C33" s="252">
        <v>576</v>
      </c>
      <c r="D33" s="252">
        <v>44440</v>
      </c>
      <c r="E33" s="252">
        <v>21776</v>
      </c>
      <c r="F33" s="252">
        <v>22664</v>
      </c>
      <c r="G33" s="252">
        <v>77</v>
      </c>
    </row>
    <row r="34" spans="2:7" ht="15.75" thickBot="1">
      <c r="B34" s="251" t="s">
        <v>2130</v>
      </c>
      <c r="C34" s="252">
        <v>19947</v>
      </c>
      <c r="D34" s="252">
        <v>2903839</v>
      </c>
      <c r="E34" s="252">
        <v>1396035</v>
      </c>
      <c r="F34" s="252">
        <v>1507804</v>
      </c>
      <c r="G34" s="252">
        <v>146</v>
      </c>
    </row>
    <row r="35" spans="2:7">
      <c r="B35" s="254"/>
    </row>
    <row r="36" spans="2:7">
      <c r="B36" s="254"/>
    </row>
    <row r="37" spans="2:7">
      <c r="B37" s="254" t="s">
        <v>2131</v>
      </c>
    </row>
  </sheetData>
  <mergeCells count="5"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3"/>
  <sheetViews>
    <sheetView topLeftCell="A45" zoomScale="66" zoomScaleNormal="66" workbookViewId="0">
      <selection activeCell="T54" sqref="T54"/>
    </sheetView>
  </sheetViews>
  <sheetFormatPr defaultRowHeight="15"/>
  <cols>
    <col min="2" max="2" width="16.85546875" customWidth="1"/>
    <col min="3" max="3" width="31.7109375" customWidth="1"/>
    <col min="4" max="4" width="18.7109375" customWidth="1"/>
    <col min="5" max="5" width="24.85546875" customWidth="1"/>
    <col min="6" max="6" width="18.7109375" customWidth="1"/>
    <col min="7" max="7" width="35.28515625" customWidth="1"/>
    <col min="8" max="8" width="12.42578125" customWidth="1"/>
    <col min="9" max="9" width="21" customWidth="1"/>
    <col min="10" max="10" width="12.28515625" customWidth="1"/>
    <col min="11" max="11" width="11" customWidth="1"/>
    <col min="12" max="12" width="14.42578125" customWidth="1"/>
    <col min="13" max="13" width="12.28515625" customWidth="1"/>
    <col min="14" max="14" width="10.42578125" bestFit="1" customWidth="1"/>
    <col min="15" max="15" width="14.5703125" bestFit="1" customWidth="1"/>
    <col min="16" max="16" width="19.140625" customWidth="1"/>
    <col min="17" max="17" width="12" customWidth="1"/>
    <col min="18" max="18" width="13.7109375" customWidth="1"/>
    <col min="19" max="19" width="16.5703125" customWidth="1"/>
    <col min="20" max="20" width="26.140625" customWidth="1"/>
  </cols>
  <sheetData>
    <row r="1" spans="2:20" ht="26.25">
      <c r="B1" s="549" t="s">
        <v>3636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</row>
    <row r="2" spans="2:20" ht="27" thickBot="1">
      <c r="B2" s="622" t="s">
        <v>3625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2:20" ht="27" thickBot="1">
      <c r="B3" s="617">
        <v>1</v>
      </c>
      <c r="C3" s="617">
        <v>2</v>
      </c>
      <c r="D3" s="623">
        <v>3</v>
      </c>
      <c r="E3" s="624"/>
      <c r="F3" s="624"/>
      <c r="G3" s="625"/>
      <c r="H3" s="632" t="s">
        <v>1608</v>
      </c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4"/>
      <c r="T3" s="550">
        <v>7</v>
      </c>
    </row>
    <row r="4" spans="2:20" ht="27" thickBot="1">
      <c r="B4" s="618"/>
      <c r="C4" s="618"/>
      <c r="D4" s="626"/>
      <c r="E4" s="627"/>
      <c r="F4" s="627"/>
      <c r="G4" s="628"/>
      <c r="H4" s="635">
        <v>4</v>
      </c>
      <c r="I4" s="636"/>
      <c r="J4" s="636"/>
      <c r="K4" s="636"/>
      <c r="L4" s="636"/>
      <c r="M4" s="637"/>
      <c r="N4" s="623">
        <v>5</v>
      </c>
      <c r="O4" s="624"/>
      <c r="P4" s="625"/>
      <c r="Q4" s="623">
        <v>6</v>
      </c>
      <c r="R4" s="624"/>
      <c r="S4" s="625"/>
      <c r="T4" s="610" t="s">
        <v>1609</v>
      </c>
    </row>
    <row r="5" spans="2:20" ht="27" thickBot="1">
      <c r="B5" s="618"/>
      <c r="C5" s="618"/>
      <c r="D5" s="626"/>
      <c r="E5" s="627"/>
      <c r="F5" s="627"/>
      <c r="G5" s="628"/>
      <c r="H5" s="635" t="s">
        <v>1610</v>
      </c>
      <c r="I5" s="636"/>
      <c r="J5" s="636"/>
      <c r="K5" s="636"/>
      <c r="L5" s="636"/>
      <c r="M5" s="637"/>
      <c r="N5" s="626"/>
      <c r="O5" s="638"/>
      <c r="P5" s="628"/>
      <c r="Q5" s="626"/>
      <c r="R5" s="638"/>
      <c r="S5" s="628"/>
      <c r="T5" s="611"/>
    </row>
    <row r="6" spans="2:20" ht="27" thickBot="1">
      <c r="B6" s="618"/>
      <c r="C6" s="618"/>
      <c r="D6" s="626"/>
      <c r="E6" s="627"/>
      <c r="F6" s="627"/>
      <c r="G6" s="628"/>
      <c r="H6" s="600" t="s">
        <v>55</v>
      </c>
      <c r="I6" s="601"/>
      <c r="J6" s="550" t="s">
        <v>56</v>
      </c>
      <c r="K6" s="635" t="s">
        <v>57</v>
      </c>
      <c r="L6" s="636"/>
      <c r="M6" s="637"/>
      <c r="N6" s="629"/>
      <c r="O6" s="630"/>
      <c r="P6" s="631"/>
      <c r="Q6" s="629"/>
      <c r="R6" s="630"/>
      <c r="S6" s="631"/>
      <c r="T6" s="611"/>
    </row>
    <row r="7" spans="2:20" ht="27" thickBot="1">
      <c r="B7" s="619"/>
      <c r="C7" s="620"/>
      <c r="D7" s="629"/>
      <c r="E7" s="630"/>
      <c r="F7" s="630"/>
      <c r="G7" s="631"/>
      <c r="H7" s="639"/>
      <c r="I7" s="640"/>
      <c r="J7" s="610" t="s">
        <v>1120</v>
      </c>
      <c r="K7" s="600" t="s">
        <v>1611</v>
      </c>
      <c r="L7" s="601"/>
      <c r="M7" s="550" t="s">
        <v>60</v>
      </c>
      <c r="N7" s="600" t="s">
        <v>1612</v>
      </c>
      <c r="O7" s="601"/>
      <c r="P7" s="550" t="s">
        <v>61</v>
      </c>
      <c r="Q7" s="600" t="s">
        <v>1613</v>
      </c>
      <c r="R7" s="601"/>
      <c r="S7" s="550" t="s">
        <v>18</v>
      </c>
      <c r="T7" s="611"/>
    </row>
    <row r="8" spans="2:20" ht="140.25" customHeight="1" thickBot="1">
      <c r="B8" s="617" t="s">
        <v>26</v>
      </c>
      <c r="C8" s="621" t="s">
        <v>63</v>
      </c>
      <c r="D8" s="604" t="s">
        <v>3539</v>
      </c>
      <c r="E8" s="605"/>
      <c r="F8" s="605"/>
      <c r="G8" s="606"/>
      <c r="H8" s="602"/>
      <c r="I8" s="603"/>
      <c r="J8" s="611"/>
      <c r="K8" s="602"/>
      <c r="L8" s="603"/>
      <c r="M8" s="610" t="s">
        <v>65</v>
      </c>
      <c r="N8" s="602"/>
      <c r="O8" s="603"/>
      <c r="P8" s="610" t="s">
        <v>1614</v>
      </c>
      <c r="Q8" s="602"/>
      <c r="R8" s="603"/>
      <c r="S8" s="610" t="s">
        <v>3713</v>
      </c>
      <c r="T8" s="611"/>
    </row>
    <row r="9" spans="2:20" ht="42" customHeight="1" thickBot="1">
      <c r="B9" s="618"/>
      <c r="C9" s="618"/>
      <c r="D9" s="607"/>
      <c r="E9" s="608"/>
      <c r="F9" s="608"/>
      <c r="G9" s="609"/>
      <c r="H9" s="550" t="s">
        <v>68</v>
      </c>
      <c r="I9" s="550" t="s">
        <v>69</v>
      </c>
      <c r="J9" s="611"/>
      <c r="K9" s="550" t="s">
        <v>70</v>
      </c>
      <c r="L9" s="550" t="s">
        <v>71</v>
      </c>
      <c r="M9" s="611"/>
      <c r="N9" s="550" t="s">
        <v>72</v>
      </c>
      <c r="O9" s="550" t="s">
        <v>73</v>
      </c>
      <c r="P9" s="611"/>
      <c r="Q9" s="550" t="s">
        <v>37</v>
      </c>
      <c r="R9" s="550" t="s">
        <v>38</v>
      </c>
      <c r="S9" s="611"/>
      <c r="T9" s="611"/>
    </row>
    <row r="10" spans="2:20" ht="132" thickBot="1">
      <c r="B10" s="619"/>
      <c r="C10" s="620"/>
      <c r="D10" s="551" t="s">
        <v>244</v>
      </c>
      <c r="E10" s="551" t="s">
        <v>3540</v>
      </c>
      <c r="F10" s="551" t="s">
        <v>245</v>
      </c>
      <c r="G10" s="551" t="s">
        <v>3540</v>
      </c>
      <c r="H10" s="552" t="s">
        <v>47</v>
      </c>
      <c r="I10" s="552" t="s">
        <v>74</v>
      </c>
      <c r="J10" s="612"/>
      <c r="K10" s="552" t="s">
        <v>47</v>
      </c>
      <c r="L10" s="552" t="s">
        <v>74</v>
      </c>
      <c r="M10" s="612"/>
      <c r="N10" s="552" t="s">
        <v>47</v>
      </c>
      <c r="O10" s="552" t="s">
        <v>74</v>
      </c>
      <c r="P10" s="612"/>
      <c r="Q10" s="552" t="s">
        <v>47</v>
      </c>
      <c r="R10" s="552" t="s">
        <v>74</v>
      </c>
      <c r="S10" s="612"/>
      <c r="T10" s="612"/>
    </row>
    <row r="11" spans="2:20">
      <c r="B11" s="592">
        <v>1</v>
      </c>
      <c r="C11" s="641" t="s">
        <v>212</v>
      </c>
      <c r="D11" s="579">
        <v>1</v>
      </c>
      <c r="E11" s="643" t="s">
        <v>3541</v>
      </c>
      <c r="F11" s="579">
        <v>3</v>
      </c>
      <c r="G11" s="643" t="s">
        <v>3541</v>
      </c>
      <c r="H11" s="613">
        <v>519</v>
      </c>
      <c r="I11" s="613">
        <v>6671</v>
      </c>
      <c r="J11" s="615">
        <v>33</v>
      </c>
      <c r="K11" s="613">
        <v>148</v>
      </c>
      <c r="L11" s="613">
        <v>1310</v>
      </c>
      <c r="M11" s="615">
        <v>23</v>
      </c>
      <c r="N11" s="613">
        <v>72</v>
      </c>
      <c r="O11" s="613">
        <v>240</v>
      </c>
      <c r="P11" s="613">
        <v>4</v>
      </c>
      <c r="Q11" s="613">
        <v>0</v>
      </c>
      <c r="R11" s="613">
        <v>204</v>
      </c>
      <c r="S11" s="613">
        <v>1</v>
      </c>
      <c r="T11" s="613">
        <v>4135</v>
      </c>
    </row>
    <row r="12" spans="2:20" ht="96" customHeight="1" thickBot="1">
      <c r="B12" s="594"/>
      <c r="C12" s="642"/>
      <c r="D12" s="581"/>
      <c r="E12" s="644"/>
      <c r="F12" s="581"/>
      <c r="G12" s="644"/>
      <c r="H12" s="614"/>
      <c r="I12" s="614"/>
      <c r="J12" s="616"/>
      <c r="K12" s="614"/>
      <c r="L12" s="614"/>
      <c r="M12" s="616"/>
      <c r="N12" s="614"/>
      <c r="O12" s="614"/>
      <c r="P12" s="614"/>
      <c r="Q12" s="614"/>
      <c r="R12" s="614"/>
      <c r="S12" s="614"/>
      <c r="T12" s="614"/>
    </row>
    <row r="13" spans="2:20">
      <c r="B13" s="579">
        <v>2</v>
      </c>
      <c r="C13" s="645" t="s">
        <v>104</v>
      </c>
      <c r="D13" s="579">
        <v>1</v>
      </c>
      <c r="E13" s="643" t="s">
        <v>3542</v>
      </c>
      <c r="F13" s="579">
        <v>3</v>
      </c>
      <c r="G13" s="643" t="s">
        <v>3543</v>
      </c>
      <c r="H13" s="597">
        <v>184</v>
      </c>
      <c r="I13" s="597">
        <v>6414</v>
      </c>
      <c r="J13" s="589">
        <v>25</v>
      </c>
      <c r="K13" s="597">
        <v>98</v>
      </c>
      <c r="L13" s="597">
        <v>2267</v>
      </c>
      <c r="M13" s="589">
        <v>21</v>
      </c>
      <c r="N13" s="597">
        <v>42</v>
      </c>
      <c r="O13" s="597">
        <v>1328</v>
      </c>
      <c r="P13" s="589">
        <v>22</v>
      </c>
      <c r="Q13" s="597">
        <v>1</v>
      </c>
      <c r="R13" s="597">
        <v>471</v>
      </c>
      <c r="S13" s="597">
        <v>0</v>
      </c>
      <c r="T13" s="597">
        <v>3143</v>
      </c>
    </row>
    <row r="14" spans="2:20" ht="205.5" customHeight="1" thickBot="1">
      <c r="B14" s="581"/>
      <c r="C14" s="646"/>
      <c r="D14" s="581"/>
      <c r="E14" s="581"/>
      <c r="F14" s="581"/>
      <c r="G14" s="581"/>
      <c r="H14" s="599"/>
      <c r="I14" s="599"/>
      <c r="J14" s="591"/>
      <c r="K14" s="599"/>
      <c r="L14" s="599"/>
      <c r="M14" s="591"/>
      <c r="N14" s="599"/>
      <c r="O14" s="599"/>
      <c r="P14" s="591"/>
      <c r="Q14" s="599"/>
      <c r="R14" s="599"/>
      <c r="S14" s="599"/>
      <c r="T14" s="599"/>
    </row>
    <row r="15" spans="2:20">
      <c r="B15" s="592">
        <v>3</v>
      </c>
      <c r="C15" s="647" t="s">
        <v>1615</v>
      </c>
      <c r="D15" s="643">
        <v>2</v>
      </c>
      <c r="E15" s="643" t="s">
        <v>3544</v>
      </c>
      <c r="F15" s="643">
        <v>4</v>
      </c>
      <c r="G15" s="643" t="s">
        <v>3720</v>
      </c>
      <c r="H15" s="589">
        <v>295</v>
      </c>
      <c r="I15" s="589">
        <v>4704</v>
      </c>
      <c r="J15" s="589">
        <v>60</v>
      </c>
      <c r="K15" s="597">
        <v>120</v>
      </c>
      <c r="L15" s="597">
        <v>942</v>
      </c>
      <c r="M15" s="589">
        <v>27</v>
      </c>
      <c r="N15" s="597">
        <v>798</v>
      </c>
      <c r="O15" s="597">
        <v>10533</v>
      </c>
      <c r="P15" s="589">
        <v>137</v>
      </c>
      <c r="Q15" s="597">
        <v>5</v>
      </c>
      <c r="R15" s="597">
        <v>288</v>
      </c>
      <c r="S15" s="589">
        <v>3</v>
      </c>
      <c r="T15" s="589">
        <v>8201</v>
      </c>
    </row>
    <row r="16" spans="2:20" ht="332.25" customHeight="1" thickBot="1">
      <c r="B16" s="593"/>
      <c r="C16" s="648"/>
      <c r="D16" s="644"/>
      <c r="E16" s="644"/>
      <c r="F16" s="644"/>
      <c r="G16" s="644"/>
      <c r="H16" s="591"/>
      <c r="I16" s="591"/>
      <c r="J16" s="591"/>
      <c r="K16" s="599"/>
      <c r="L16" s="599"/>
      <c r="M16" s="591"/>
      <c r="N16" s="599"/>
      <c r="O16" s="599"/>
      <c r="P16" s="591"/>
      <c r="Q16" s="599"/>
      <c r="R16" s="599"/>
      <c r="S16" s="591"/>
      <c r="T16" s="591"/>
    </row>
    <row r="17" spans="2:20" ht="59.25" customHeight="1">
      <c r="B17" s="593"/>
      <c r="C17" s="647" t="s">
        <v>150</v>
      </c>
      <c r="D17" s="643">
        <v>1</v>
      </c>
      <c r="E17" s="643" t="s">
        <v>3545</v>
      </c>
      <c r="F17" s="643">
        <v>1</v>
      </c>
      <c r="G17" s="643" t="s">
        <v>3545</v>
      </c>
      <c r="H17" s="589">
        <v>55</v>
      </c>
      <c r="I17" s="589">
        <v>982</v>
      </c>
      <c r="J17" s="589">
        <v>8</v>
      </c>
      <c r="K17" s="597">
        <v>30</v>
      </c>
      <c r="L17" s="597">
        <v>190</v>
      </c>
      <c r="M17" s="589">
        <v>3</v>
      </c>
      <c r="N17" s="597">
        <v>141</v>
      </c>
      <c r="O17" s="597">
        <v>2379</v>
      </c>
      <c r="P17" s="589">
        <v>14</v>
      </c>
      <c r="Q17" s="597">
        <v>0</v>
      </c>
      <c r="R17" s="597">
        <v>85</v>
      </c>
      <c r="S17" s="597">
        <v>1</v>
      </c>
      <c r="T17" s="589">
        <v>2199</v>
      </c>
    </row>
    <row r="18" spans="2:20" ht="38.25" customHeight="1" thickBot="1">
      <c r="B18" s="593"/>
      <c r="C18" s="648"/>
      <c r="D18" s="644"/>
      <c r="E18" s="644"/>
      <c r="F18" s="644"/>
      <c r="G18" s="644"/>
      <c r="H18" s="591"/>
      <c r="I18" s="591"/>
      <c r="J18" s="591"/>
      <c r="K18" s="599"/>
      <c r="L18" s="599"/>
      <c r="M18" s="591"/>
      <c r="N18" s="599"/>
      <c r="O18" s="599"/>
      <c r="P18" s="591"/>
      <c r="Q18" s="599"/>
      <c r="R18" s="599"/>
      <c r="S18" s="599"/>
      <c r="T18" s="591"/>
    </row>
    <row r="19" spans="2:20">
      <c r="B19" s="593"/>
      <c r="C19" s="647" t="s">
        <v>95</v>
      </c>
      <c r="D19" s="643">
        <v>1</v>
      </c>
      <c r="E19" s="643" t="s">
        <v>3546</v>
      </c>
      <c r="F19" s="643">
        <v>2</v>
      </c>
      <c r="G19" s="643" t="s">
        <v>3547</v>
      </c>
      <c r="H19" s="589">
        <v>89</v>
      </c>
      <c r="I19" s="589">
        <v>1870</v>
      </c>
      <c r="J19" s="589">
        <v>41</v>
      </c>
      <c r="K19" s="597">
        <v>33</v>
      </c>
      <c r="L19" s="597">
        <v>261</v>
      </c>
      <c r="M19" s="589">
        <v>15</v>
      </c>
      <c r="N19" s="597">
        <v>179</v>
      </c>
      <c r="O19" s="597">
        <v>3233</v>
      </c>
      <c r="P19" s="589">
        <v>92</v>
      </c>
      <c r="Q19" s="597">
        <v>1</v>
      </c>
      <c r="R19" s="597">
        <v>87</v>
      </c>
      <c r="S19" s="589">
        <v>1</v>
      </c>
      <c r="T19" s="589">
        <v>2289</v>
      </c>
    </row>
    <row r="20" spans="2:20" ht="180.75" customHeight="1" thickBot="1">
      <c r="B20" s="593"/>
      <c r="C20" s="648"/>
      <c r="D20" s="644"/>
      <c r="E20" s="644"/>
      <c r="F20" s="644"/>
      <c r="G20" s="644"/>
      <c r="H20" s="591"/>
      <c r="I20" s="591"/>
      <c r="J20" s="591"/>
      <c r="K20" s="599"/>
      <c r="L20" s="599"/>
      <c r="M20" s="591"/>
      <c r="N20" s="599"/>
      <c r="O20" s="599"/>
      <c r="P20" s="591"/>
      <c r="Q20" s="599"/>
      <c r="R20" s="599"/>
      <c r="S20" s="591"/>
      <c r="T20" s="591"/>
    </row>
    <row r="21" spans="2:20">
      <c r="B21" s="593"/>
      <c r="C21" s="647" t="s">
        <v>173</v>
      </c>
      <c r="D21" s="643">
        <v>1</v>
      </c>
      <c r="E21" s="643" t="s">
        <v>3548</v>
      </c>
      <c r="F21" s="643">
        <v>1</v>
      </c>
      <c r="G21" s="643" t="s">
        <v>3549</v>
      </c>
      <c r="H21" s="589">
        <v>68</v>
      </c>
      <c r="I21" s="589">
        <v>1089</v>
      </c>
      <c r="J21" s="589">
        <v>7</v>
      </c>
      <c r="K21" s="597">
        <v>37</v>
      </c>
      <c r="L21" s="597">
        <v>178</v>
      </c>
      <c r="M21" s="589">
        <v>3</v>
      </c>
      <c r="N21" s="597">
        <v>114</v>
      </c>
      <c r="O21" s="597">
        <v>2050</v>
      </c>
      <c r="P21" s="589">
        <v>10</v>
      </c>
      <c r="Q21" s="597">
        <v>1</v>
      </c>
      <c r="R21" s="597">
        <v>65</v>
      </c>
      <c r="S21" s="597">
        <v>0</v>
      </c>
      <c r="T21" s="589">
        <v>1591</v>
      </c>
    </row>
    <row r="22" spans="2:20">
      <c r="B22" s="593"/>
      <c r="C22" s="649"/>
      <c r="D22" s="650"/>
      <c r="E22" s="650"/>
      <c r="F22" s="650"/>
      <c r="G22" s="650"/>
      <c r="H22" s="590"/>
      <c r="I22" s="590"/>
      <c r="J22" s="590"/>
      <c r="K22" s="598"/>
      <c r="L22" s="598"/>
      <c r="M22" s="590"/>
      <c r="N22" s="598"/>
      <c r="O22" s="598"/>
      <c r="P22" s="590"/>
      <c r="Q22" s="598"/>
      <c r="R22" s="598"/>
      <c r="S22" s="598"/>
      <c r="T22" s="590"/>
    </row>
    <row r="23" spans="2:20" ht="96.75" customHeight="1" thickBot="1">
      <c r="B23" s="593"/>
      <c r="C23" s="648"/>
      <c r="D23" s="644"/>
      <c r="E23" s="644"/>
      <c r="F23" s="644"/>
      <c r="G23" s="644"/>
      <c r="H23" s="591"/>
      <c r="I23" s="591"/>
      <c r="J23" s="591"/>
      <c r="K23" s="599"/>
      <c r="L23" s="599"/>
      <c r="M23" s="591"/>
      <c r="N23" s="599"/>
      <c r="O23" s="599"/>
      <c r="P23" s="591"/>
      <c r="Q23" s="599"/>
      <c r="R23" s="599"/>
      <c r="S23" s="599"/>
      <c r="T23" s="591"/>
    </row>
    <row r="24" spans="2:20" ht="105.75" thickBot="1">
      <c r="B24" s="553">
        <v>4</v>
      </c>
      <c r="C24" s="554" t="s">
        <v>1616</v>
      </c>
      <c r="D24" s="553">
        <v>1</v>
      </c>
      <c r="E24" s="555" t="s">
        <v>3550</v>
      </c>
      <c r="F24" s="553">
        <v>1</v>
      </c>
      <c r="G24" s="555" t="s">
        <v>3550</v>
      </c>
      <c r="H24" s="555">
        <v>136</v>
      </c>
      <c r="I24" s="555">
        <v>2323</v>
      </c>
      <c r="J24" s="555">
        <v>6</v>
      </c>
      <c r="K24" s="555">
        <v>50</v>
      </c>
      <c r="L24" s="555">
        <v>437</v>
      </c>
      <c r="M24" s="555">
        <v>2</v>
      </c>
      <c r="N24" s="555">
        <v>26</v>
      </c>
      <c r="O24" s="555">
        <v>228</v>
      </c>
      <c r="P24" s="555">
        <v>70</v>
      </c>
      <c r="Q24" s="555">
        <v>1</v>
      </c>
      <c r="R24" s="555">
        <v>75</v>
      </c>
      <c r="S24" s="555">
        <v>36</v>
      </c>
      <c r="T24" s="555">
        <v>1705</v>
      </c>
    </row>
    <row r="25" spans="2:20" ht="105.75" thickBot="1">
      <c r="B25" s="592">
        <v>5</v>
      </c>
      <c r="C25" s="556" t="s">
        <v>1617</v>
      </c>
      <c r="D25" s="557">
        <v>1</v>
      </c>
      <c r="E25" s="557" t="s">
        <v>705</v>
      </c>
      <c r="F25" s="557">
        <v>0</v>
      </c>
      <c r="G25" s="557">
        <v>0</v>
      </c>
      <c r="H25" s="557">
        <v>72</v>
      </c>
      <c r="I25" s="557">
        <v>1405</v>
      </c>
      <c r="J25" s="557">
        <v>10</v>
      </c>
      <c r="K25" s="557">
        <v>19</v>
      </c>
      <c r="L25" s="557">
        <v>283</v>
      </c>
      <c r="M25" s="557">
        <v>4</v>
      </c>
      <c r="N25" s="557">
        <v>25</v>
      </c>
      <c r="O25" s="557">
        <v>568</v>
      </c>
      <c r="P25" s="557">
        <v>1</v>
      </c>
      <c r="Q25" s="557">
        <v>1</v>
      </c>
      <c r="R25" s="557">
        <v>64</v>
      </c>
      <c r="S25" s="557">
        <v>1</v>
      </c>
      <c r="T25" s="557">
        <v>894</v>
      </c>
    </row>
    <row r="26" spans="2:20" ht="87" customHeight="1" thickBot="1">
      <c r="B26" s="593"/>
      <c r="C26" s="556" t="s">
        <v>1618</v>
      </c>
      <c r="D26" s="557">
        <v>1</v>
      </c>
      <c r="E26" s="557" t="s">
        <v>693</v>
      </c>
      <c r="F26" s="557">
        <v>3.5</v>
      </c>
      <c r="G26" s="557" t="s">
        <v>3551</v>
      </c>
      <c r="H26" s="557">
        <v>564</v>
      </c>
      <c r="I26" s="557">
        <v>9049</v>
      </c>
      <c r="J26" s="557">
        <v>73</v>
      </c>
      <c r="K26" s="557">
        <v>172</v>
      </c>
      <c r="L26" s="557">
        <v>1875</v>
      </c>
      <c r="M26" s="557">
        <v>29</v>
      </c>
      <c r="N26" s="557">
        <v>281</v>
      </c>
      <c r="O26" s="557">
        <v>5451</v>
      </c>
      <c r="P26" s="557">
        <v>65</v>
      </c>
      <c r="Q26" s="557">
        <v>0</v>
      </c>
      <c r="R26" s="557">
        <v>290</v>
      </c>
      <c r="S26" s="557">
        <v>7</v>
      </c>
      <c r="T26" s="557">
        <v>11773</v>
      </c>
    </row>
    <row r="27" spans="2:20" ht="167.25" customHeight="1" thickBot="1">
      <c r="B27" s="593"/>
      <c r="C27" s="556" t="s">
        <v>1161</v>
      </c>
      <c r="D27" s="557">
        <v>1</v>
      </c>
      <c r="E27" s="557" t="s">
        <v>3552</v>
      </c>
      <c r="F27" s="557">
        <v>2</v>
      </c>
      <c r="G27" s="557" t="s">
        <v>3603</v>
      </c>
      <c r="H27" s="558">
        <v>584</v>
      </c>
      <c r="I27" s="558">
        <v>4044</v>
      </c>
      <c r="J27" s="558">
        <v>66</v>
      </c>
      <c r="K27" s="558">
        <v>169</v>
      </c>
      <c r="L27" s="558">
        <v>2065</v>
      </c>
      <c r="M27" s="558">
        <v>28</v>
      </c>
      <c r="N27" s="558">
        <v>263</v>
      </c>
      <c r="O27" s="558">
        <v>4416</v>
      </c>
      <c r="P27" s="558">
        <v>29</v>
      </c>
      <c r="Q27" s="558">
        <f t="shared" ref="Q27" si="0">Q25+Q26</f>
        <v>1</v>
      </c>
      <c r="R27" s="558">
        <v>296</v>
      </c>
      <c r="S27" s="558">
        <v>4</v>
      </c>
      <c r="T27" s="553">
        <v>11207</v>
      </c>
    </row>
    <row r="28" spans="2:20" ht="223.5" customHeight="1" thickBot="1">
      <c r="B28" s="593"/>
      <c r="C28" s="556" t="s">
        <v>192</v>
      </c>
      <c r="D28" s="557">
        <v>1</v>
      </c>
      <c r="E28" s="557" t="s">
        <v>3553</v>
      </c>
      <c r="F28" s="557">
        <v>1.5</v>
      </c>
      <c r="G28" s="557" t="s">
        <v>3554</v>
      </c>
      <c r="H28" s="558">
        <v>1041</v>
      </c>
      <c r="I28" s="558">
        <v>18203</v>
      </c>
      <c r="J28" s="558">
        <v>116</v>
      </c>
      <c r="K28" s="558">
        <v>305</v>
      </c>
      <c r="L28" s="558">
        <v>3778</v>
      </c>
      <c r="M28" s="558">
        <v>49</v>
      </c>
      <c r="N28" s="558">
        <v>282</v>
      </c>
      <c r="O28" s="558">
        <v>5710</v>
      </c>
      <c r="P28" s="558">
        <v>40</v>
      </c>
      <c r="Q28" s="558">
        <v>9</v>
      </c>
      <c r="R28" s="558">
        <v>499</v>
      </c>
      <c r="S28" s="558">
        <v>9</v>
      </c>
      <c r="T28" s="553">
        <v>18918</v>
      </c>
    </row>
    <row r="29" spans="2:20" ht="79.5" thickBot="1">
      <c r="B29" s="593"/>
      <c r="C29" s="556" t="s">
        <v>76</v>
      </c>
      <c r="D29" s="557">
        <v>1</v>
      </c>
      <c r="E29" s="557" t="s">
        <v>3555</v>
      </c>
      <c r="F29" s="557">
        <v>3</v>
      </c>
      <c r="G29" s="557" t="s">
        <v>3555</v>
      </c>
      <c r="H29" s="557">
        <v>500</v>
      </c>
      <c r="I29" s="557">
        <v>7369</v>
      </c>
      <c r="J29" s="557">
        <v>39</v>
      </c>
      <c r="K29" s="557">
        <v>175</v>
      </c>
      <c r="L29" s="557">
        <v>1394</v>
      </c>
      <c r="M29" s="557">
        <v>15</v>
      </c>
      <c r="N29" s="557">
        <v>216</v>
      </c>
      <c r="O29" s="557">
        <v>3284</v>
      </c>
      <c r="P29" s="557">
        <v>30</v>
      </c>
      <c r="Q29" s="557">
        <v>1</v>
      </c>
      <c r="R29" s="557">
        <v>197</v>
      </c>
      <c r="S29" s="557">
        <v>5</v>
      </c>
      <c r="T29" s="555">
        <v>7817</v>
      </c>
    </row>
    <row r="30" spans="2:20" ht="105.75" thickBot="1">
      <c r="B30" s="593"/>
      <c r="C30" s="556" t="s">
        <v>1619</v>
      </c>
      <c r="D30" s="557">
        <v>1</v>
      </c>
      <c r="E30" s="557" t="s">
        <v>3556</v>
      </c>
      <c r="F30" s="557">
        <v>1.5</v>
      </c>
      <c r="G30" s="557" t="s">
        <v>3556</v>
      </c>
      <c r="H30" s="557">
        <v>174</v>
      </c>
      <c r="I30" s="557">
        <v>2592</v>
      </c>
      <c r="J30" s="557">
        <v>10</v>
      </c>
      <c r="K30" s="557">
        <v>45</v>
      </c>
      <c r="L30" s="557">
        <v>545</v>
      </c>
      <c r="M30" s="557">
        <v>2</v>
      </c>
      <c r="N30" s="557">
        <v>146</v>
      </c>
      <c r="O30" s="557">
        <v>2750</v>
      </c>
      <c r="P30" s="557">
        <v>13</v>
      </c>
      <c r="Q30" s="557">
        <v>2</v>
      </c>
      <c r="R30" s="557">
        <v>95</v>
      </c>
      <c r="S30" s="557">
        <v>0</v>
      </c>
      <c r="T30" s="555">
        <v>3277</v>
      </c>
    </row>
    <row r="31" spans="2:20" ht="70.5" customHeight="1" thickBot="1">
      <c r="B31" s="594"/>
      <c r="C31" s="556" t="s">
        <v>183</v>
      </c>
      <c r="D31" s="557">
        <v>1</v>
      </c>
      <c r="E31" s="557" t="s">
        <v>3557</v>
      </c>
      <c r="F31" s="557">
        <v>1</v>
      </c>
      <c r="G31" s="557" t="s">
        <v>3557</v>
      </c>
      <c r="H31" s="557">
        <v>118</v>
      </c>
      <c r="I31" s="557">
        <v>2211</v>
      </c>
      <c r="J31" s="557">
        <v>17</v>
      </c>
      <c r="K31" s="557">
        <v>42</v>
      </c>
      <c r="L31" s="557">
        <v>418</v>
      </c>
      <c r="M31" s="557">
        <v>5</v>
      </c>
      <c r="N31" s="557">
        <v>66</v>
      </c>
      <c r="O31" s="557">
        <v>1209</v>
      </c>
      <c r="P31" s="557">
        <v>7</v>
      </c>
      <c r="Q31" s="557">
        <v>1</v>
      </c>
      <c r="R31" s="557">
        <v>105</v>
      </c>
      <c r="S31" s="557">
        <v>3</v>
      </c>
      <c r="T31" s="555">
        <v>2485</v>
      </c>
    </row>
    <row r="32" spans="2:20" ht="15.75" thickBot="1">
      <c r="B32" s="592">
        <v>6</v>
      </c>
      <c r="C32" s="595" t="s">
        <v>1620</v>
      </c>
      <c r="D32" s="596">
        <v>2</v>
      </c>
      <c r="E32" s="588" t="s">
        <v>3558</v>
      </c>
      <c r="F32" s="596">
        <v>4</v>
      </c>
      <c r="G32" s="588" t="s">
        <v>3559</v>
      </c>
      <c r="H32" s="578">
        <v>1032</v>
      </c>
      <c r="I32" s="578">
        <v>20393</v>
      </c>
      <c r="J32" s="586">
        <v>37</v>
      </c>
      <c r="K32" s="578">
        <v>380</v>
      </c>
      <c r="L32" s="578">
        <v>3328</v>
      </c>
      <c r="M32" s="586">
        <v>12</v>
      </c>
      <c r="N32" s="578">
        <v>12</v>
      </c>
      <c r="O32" s="578">
        <v>1510</v>
      </c>
      <c r="P32" s="586">
        <v>5</v>
      </c>
      <c r="Q32" s="578">
        <v>1</v>
      </c>
      <c r="R32" s="578">
        <v>347</v>
      </c>
      <c r="S32" s="586">
        <v>2</v>
      </c>
      <c r="T32" s="578">
        <v>15621</v>
      </c>
    </row>
    <row r="33" spans="2:20" ht="90" customHeight="1" thickBot="1">
      <c r="B33" s="594"/>
      <c r="C33" s="595"/>
      <c r="D33" s="596"/>
      <c r="E33" s="596"/>
      <c r="F33" s="596"/>
      <c r="G33" s="596"/>
      <c r="H33" s="578"/>
      <c r="I33" s="578"/>
      <c r="J33" s="586"/>
      <c r="K33" s="578"/>
      <c r="L33" s="578"/>
      <c r="M33" s="586"/>
      <c r="N33" s="578"/>
      <c r="O33" s="578"/>
      <c r="P33" s="586"/>
      <c r="Q33" s="578"/>
      <c r="R33" s="578"/>
      <c r="S33" s="586"/>
      <c r="T33" s="578"/>
    </row>
    <row r="34" spans="2:20" ht="267" customHeight="1" thickBot="1">
      <c r="B34" s="559">
        <v>7</v>
      </c>
      <c r="C34" s="554" t="s">
        <v>205</v>
      </c>
      <c r="D34" s="553">
        <v>2</v>
      </c>
      <c r="E34" s="555" t="s">
        <v>3560</v>
      </c>
      <c r="F34" s="553">
        <v>3</v>
      </c>
      <c r="G34" s="555" t="s">
        <v>3561</v>
      </c>
      <c r="H34" s="560">
        <v>723</v>
      </c>
      <c r="I34" s="561">
        <v>13582</v>
      </c>
      <c r="J34" s="562">
        <v>26</v>
      </c>
      <c r="K34" s="560">
        <v>251</v>
      </c>
      <c r="L34" s="560">
        <v>2149</v>
      </c>
      <c r="M34" s="562">
        <v>6</v>
      </c>
      <c r="N34" s="560">
        <v>65</v>
      </c>
      <c r="O34" s="560">
        <v>1370</v>
      </c>
      <c r="P34" s="560">
        <v>4</v>
      </c>
      <c r="Q34" s="560">
        <v>1</v>
      </c>
      <c r="R34" s="560">
        <v>309</v>
      </c>
      <c r="S34" s="560">
        <v>0</v>
      </c>
      <c r="T34" s="560">
        <v>7304</v>
      </c>
    </row>
    <row r="35" spans="2:20" ht="15.75" thickBot="1">
      <c r="B35" s="592">
        <v>8</v>
      </c>
      <c r="C35" s="587" t="s">
        <v>100</v>
      </c>
      <c r="D35" s="596">
        <v>1</v>
      </c>
      <c r="E35" s="588" t="s">
        <v>3562</v>
      </c>
      <c r="F35" s="596">
        <v>2.5</v>
      </c>
      <c r="G35" s="588" t="s">
        <v>3563</v>
      </c>
      <c r="H35" s="585">
        <v>581</v>
      </c>
      <c r="I35" s="585">
        <v>11408</v>
      </c>
      <c r="J35" s="651">
        <v>7</v>
      </c>
      <c r="K35" s="585">
        <v>156</v>
      </c>
      <c r="L35" s="585">
        <v>1536</v>
      </c>
      <c r="M35" s="651">
        <v>5</v>
      </c>
      <c r="N35" s="585">
        <v>8</v>
      </c>
      <c r="O35" s="585">
        <v>133</v>
      </c>
      <c r="P35" s="585">
        <v>0</v>
      </c>
      <c r="Q35" s="585">
        <v>0</v>
      </c>
      <c r="R35" s="585">
        <v>315</v>
      </c>
      <c r="S35" s="585">
        <v>0</v>
      </c>
      <c r="T35" s="585">
        <v>4723</v>
      </c>
    </row>
    <row r="36" spans="2:20" ht="123" customHeight="1" thickBot="1">
      <c r="B36" s="594"/>
      <c r="C36" s="587"/>
      <c r="D36" s="596"/>
      <c r="E36" s="596"/>
      <c r="F36" s="596"/>
      <c r="G36" s="596"/>
      <c r="H36" s="585"/>
      <c r="I36" s="585"/>
      <c r="J36" s="651"/>
      <c r="K36" s="585"/>
      <c r="L36" s="585"/>
      <c r="M36" s="651"/>
      <c r="N36" s="585"/>
      <c r="O36" s="585"/>
      <c r="P36" s="585"/>
      <c r="Q36" s="585"/>
      <c r="R36" s="585"/>
      <c r="S36" s="585"/>
      <c r="T36" s="585"/>
    </row>
    <row r="37" spans="2:20" ht="143.25" customHeight="1" thickBot="1">
      <c r="B37" s="563">
        <v>9</v>
      </c>
      <c r="C37" s="554" t="s">
        <v>1346</v>
      </c>
      <c r="D37" s="553">
        <v>1</v>
      </c>
      <c r="E37" s="555" t="s">
        <v>3564</v>
      </c>
      <c r="F37" s="553">
        <v>2</v>
      </c>
      <c r="G37" s="555" t="s">
        <v>3565</v>
      </c>
      <c r="H37" s="560">
        <v>312</v>
      </c>
      <c r="I37" s="560">
        <v>5613</v>
      </c>
      <c r="J37" s="562">
        <v>3</v>
      </c>
      <c r="K37" s="560">
        <v>31</v>
      </c>
      <c r="L37" s="560">
        <v>401</v>
      </c>
      <c r="M37" s="562">
        <v>2</v>
      </c>
      <c r="N37" s="560">
        <v>98</v>
      </c>
      <c r="O37" s="560">
        <v>1306</v>
      </c>
      <c r="P37" s="560">
        <v>0</v>
      </c>
      <c r="Q37" s="560">
        <v>0</v>
      </c>
      <c r="R37" s="560">
        <v>178</v>
      </c>
      <c r="S37" s="560">
        <v>0</v>
      </c>
      <c r="T37" s="560">
        <v>3140</v>
      </c>
    </row>
    <row r="38" spans="2:20" ht="15.75" thickBot="1">
      <c r="B38" s="579">
        <v>10</v>
      </c>
      <c r="C38" s="587" t="s">
        <v>157</v>
      </c>
      <c r="D38" s="588">
        <v>3</v>
      </c>
      <c r="E38" s="588" t="s">
        <v>3566</v>
      </c>
      <c r="F38" s="588">
        <v>5</v>
      </c>
      <c r="G38" s="588" t="s">
        <v>3714</v>
      </c>
      <c r="H38" s="578">
        <v>829</v>
      </c>
      <c r="I38" s="578">
        <v>8792</v>
      </c>
      <c r="J38" s="586">
        <v>54</v>
      </c>
      <c r="K38" s="578">
        <v>384</v>
      </c>
      <c r="L38" s="578">
        <v>2580</v>
      </c>
      <c r="M38" s="586">
        <v>28</v>
      </c>
      <c r="N38" s="578">
        <v>242</v>
      </c>
      <c r="O38" s="578">
        <v>8053</v>
      </c>
      <c r="P38" s="586">
        <v>41</v>
      </c>
      <c r="Q38" s="578">
        <v>0</v>
      </c>
      <c r="R38" s="578">
        <v>427</v>
      </c>
      <c r="S38" s="586">
        <v>2</v>
      </c>
      <c r="T38" s="586">
        <v>9675</v>
      </c>
    </row>
    <row r="39" spans="2:20" ht="409.6" customHeight="1" thickBot="1">
      <c r="B39" s="581"/>
      <c r="C39" s="587"/>
      <c r="D39" s="588"/>
      <c r="E39" s="588"/>
      <c r="F39" s="588"/>
      <c r="G39" s="588"/>
      <c r="H39" s="578"/>
      <c r="I39" s="578"/>
      <c r="J39" s="586"/>
      <c r="K39" s="578"/>
      <c r="L39" s="578"/>
      <c r="M39" s="586"/>
      <c r="N39" s="578"/>
      <c r="O39" s="578"/>
      <c r="P39" s="586"/>
      <c r="Q39" s="578"/>
      <c r="R39" s="578"/>
      <c r="S39" s="586"/>
      <c r="T39" s="586"/>
    </row>
    <row r="40" spans="2:20" ht="15.75" thickBot="1">
      <c r="B40" s="579">
        <v>11</v>
      </c>
      <c r="C40" s="587" t="s">
        <v>139</v>
      </c>
      <c r="D40" s="588">
        <v>1</v>
      </c>
      <c r="E40" s="588" t="s">
        <v>3567</v>
      </c>
      <c r="F40" s="588">
        <v>3</v>
      </c>
      <c r="G40" s="588" t="s">
        <v>3568</v>
      </c>
      <c r="H40" s="578">
        <v>184</v>
      </c>
      <c r="I40" s="578">
        <v>3216</v>
      </c>
      <c r="J40" s="586">
        <v>12</v>
      </c>
      <c r="K40" s="578">
        <v>112</v>
      </c>
      <c r="L40" s="578">
        <v>727</v>
      </c>
      <c r="M40" s="578">
        <v>5</v>
      </c>
      <c r="N40" s="578">
        <v>213</v>
      </c>
      <c r="O40" s="578">
        <v>4091</v>
      </c>
      <c r="P40" s="578">
        <v>5</v>
      </c>
      <c r="Q40" s="578">
        <v>3</v>
      </c>
      <c r="R40" s="578">
        <v>140</v>
      </c>
      <c r="S40" s="578">
        <v>0</v>
      </c>
      <c r="T40" s="578">
        <v>6322</v>
      </c>
    </row>
    <row r="41" spans="2:20" ht="279" customHeight="1" thickBot="1">
      <c r="B41" s="581"/>
      <c r="C41" s="587"/>
      <c r="D41" s="588"/>
      <c r="E41" s="588"/>
      <c r="F41" s="588"/>
      <c r="G41" s="588"/>
      <c r="H41" s="578"/>
      <c r="I41" s="578"/>
      <c r="J41" s="586"/>
      <c r="K41" s="578"/>
      <c r="L41" s="578"/>
      <c r="M41" s="578"/>
      <c r="N41" s="578"/>
      <c r="O41" s="578"/>
      <c r="P41" s="578"/>
      <c r="Q41" s="578"/>
      <c r="R41" s="578"/>
      <c r="S41" s="578"/>
      <c r="T41" s="578"/>
    </row>
    <row r="42" spans="2:20" ht="409.6" customHeight="1" thickBot="1">
      <c r="B42" s="579">
        <v>12</v>
      </c>
      <c r="C42" s="554" t="s">
        <v>114</v>
      </c>
      <c r="D42" s="553">
        <v>5</v>
      </c>
      <c r="E42" s="555" t="s">
        <v>3569</v>
      </c>
      <c r="F42" s="553">
        <v>18</v>
      </c>
      <c r="G42" s="555" t="s">
        <v>3570</v>
      </c>
      <c r="H42" s="560">
        <v>3304</v>
      </c>
      <c r="I42" s="560">
        <v>45136</v>
      </c>
      <c r="J42" s="562">
        <v>439</v>
      </c>
      <c r="K42" s="560">
        <v>1434</v>
      </c>
      <c r="L42" s="560">
        <v>12404</v>
      </c>
      <c r="M42" s="562">
        <v>183</v>
      </c>
      <c r="N42" s="560">
        <v>1310</v>
      </c>
      <c r="O42" s="560">
        <v>40958</v>
      </c>
      <c r="P42" s="562">
        <v>363</v>
      </c>
      <c r="Q42" s="560">
        <v>9</v>
      </c>
      <c r="R42" s="560">
        <v>1400</v>
      </c>
      <c r="S42" s="562">
        <v>10</v>
      </c>
      <c r="T42" s="560">
        <v>49184</v>
      </c>
    </row>
    <row r="43" spans="2:20" ht="197.25" customHeight="1" thickBot="1">
      <c r="B43" s="580"/>
      <c r="C43" s="554" t="s">
        <v>1621</v>
      </c>
      <c r="D43" s="553">
        <v>1</v>
      </c>
      <c r="E43" s="555" t="s">
        <v>3571</v>
      </c>
      <c r="F43" s="553">
        <v>1</v>
      </c>
      <c r="G43" s="555" t="s">
        <v>3572</v>
      </c>
      <c r="H43" s="560">
        <v>218</v>
      </c>
      <c r="I43" s="560">
        <v>2291</v>
      </c>
      <c r="J43" s="562">
        <v>19</v>
      </c>
      <c r="K43" s="560">
        <v>64</v>
      </c>
      <c r="L43" s="560">
        <v>585</v>
      </c>
      <c r="M43" s="562">
        <v>5</v>
      </c>
      <c r="N43" s="560">
        <v>263</v>
      </c>
      <c r="O43" s="560">
        <v>3072</v>
      </c>
      <c r="P43" s="562">
        <v>15</v>
      </c>
      <c r="Q43" s="560">
        <v>0</v>
      </c>
      <c r="R43" s="560">
        <v>102</v>
      </c>
      <c r="S43" s="562">
        <v>1</v>
      </c>
      <c r="T43" s="560">
        <v>2072</v>
      </c>
    </row>
    <row r="44" spans="2:20" ht="166.5" customHeight="1" thickBot="1">
      <c r="B44" s="580"/>
      <c r="C44" s="554" t="s">
        <v>1223</v>
      </c>
      <c r="D44" s="553">
        <v>1</v>
      </c>
      <c r="E44" s="555" t="s">
        <v>3573</v>
      </c>
      <c r="F44" s="553">
        <v>1.5</v>
      </c>
      <c r="G44" s="555" t="s">
        <v>3574</v>
      </c>
      <c r="H44" s="560">
        <v>270</v>
      </c>
      <c r="I44" s="560">
        <v>3129</v>
      </c>
      <c r="J44" s="562">
        <v>72</v>
      </c>
      <c r="K44" s="560">
        <v>112</v>
      </c>
      <c r="L44" s="560">
        <v>903</v>
      </c>
      <c r="M44" s="562">
        <v>32</v>
      </c>
      <c r="N44" s="560">
        <v>181</v>
      </c>
      <c r="O44" s="560">
        <v>3358</v>
      </c>
      <c r="P44" s="562">
        <v>64</v>
      </c>
      <c r="Q44" s="560">
        <v>0</v>
      </c>
      <c r="R44" s="560">
        <v>154</v>
      </c>
      <c r="S44" s="562">
        <v>1</v>
      </c>
      <c r="T44" s="560">
        <v>3442</v>
      </c>
    </row>
    <row r="45" spans="2:20" ht="79.5" thickBot="1">
      <c r="B45" s="580"/>
      <c r="C45" s="554" t="s">
        <v>137</v>
      </c>
      <c r="D45" s="553">
        <v>1</v>
      </c>
      <c r="E45" s="555" t="s">
        <v>3575</v>
      </c>
      <c r="F45" s="553">
        <v>1</v>
      </c>
      <c r="G45" s="555" t="s">
        <v>3576</v>
      </c>
      <c r="H45" s="555">
        <v>115</v>
      </c>
      <c r="I45" s="555">
        <v>1493</v>
      </c>
      <c r="J45" s="555">
        <v>7</v>
      </c>
      <c r="K45" s="555">
        <v>46</v>
      </c>
      <c r="L45" s="555">
        <v>336</v>
      </c>
      <c r="M45" s="555">
        <v>3</v>
      </c>
      <c r="N45" s="555">
        <v>38</v>
      </c>
      <c r="O45" s="555">
        <v>1353</v>
      </c>
      <c r="P45" s="555">
        <v>11</v>
      </c>
      <c r="Q45" s="555">
        <v>1</v>
      </c>
      <c r="R45" s="555">
        <v>66</v>
      </c>
      <c r="S45" s="555">
        <v>0</v>
      </c>
      <c r="T45" s="555">
        <v>1556</v>
      </c>
    </row>
    <row r="46" spans="2:20" ht="214.5" customHeight="1" thickBot="1">
      <c r="B46" s="580"/>
      <c r="C46" s="554" t="s">
        <v>1235</v>
      </c>
      <c r="D46" s="553">
        <v>1</v>
      </c>
      <c r="E46" s="555" t="s">
        <v>3577</v>
      </c>
      <c r="F46" s="553">
        <v>2</v>
      </c>
      <c r="G46" s="555" t="s">
        <v>3715</v>
      </c>
      <c r="H46" s="560">
        <v>330</v>
      </c>
      <c r="I46" s="560">
        <v>3625</v>
      </c>
      <c r="J46" s="562">
        <v>24</v>
      </c>
      <c r="K46" s="560">
        <v>132</v>
      </c>
      <c r="L46" s="560">
        <v>989</v>
      </c>
      <c r="M46" s="562">
        <v>8</v>
      </c>
      <c r="N46" s="560">
        <v>134</v>
      </c>
      <c r="O46" s="560">
        <v>3522</v>
      </c>
      <c r="P46" s="562">
        <v>24</v>
      </c>
      <c r="Q46" s="562">
        <v>0</v>
      </c>
      <c r="R46" s="560">
        <v>167</v>
      </c>
      <c r="S46" s="560">
        <v>1</v>
      </c>
      <c r="T46" s="560">
        <v>4193</v>
      </c>
    </row>
    <row r="47" spans="2:20" ht="158.25" thickBot="1">
      <c r="B47" s="580"/>
      <c r="C47" s="554" t="s">
        <v>178</v>
      </c>
      <c r="D47" s="553">
        <v>1</v>
      </c>
      <c r="E47" s="555" t="s">
        <v>3578</v>
      </c>
      <c r="F47" s="553">
        <v>1</v>
      </c>
      <c r="G47" s="555" t="s">
        <v>3578</v>
      </c>
      <c r="H47" s="555">
        <v>189</v>
      </c>
      <c r="I47" s="555">
        <v>2136</v>
      </c>
      <c r="J47" s="555">
        <v>7</v>
      </c>
      <c r="K47" s="555">
        <v>64</v>
      </c>
      <c r="L47" s="555">
        <v>504</v>
      </c>
      <c r="M47" s="555">
        <v>5</v>
      </c>
      <c r="N47" s="555">
        <v>34</v>
      </c>
      <c r="O47" s="555">
        <v>1591</v>
      </c>
      <c r="P47" s="555">
        <v>5</v>
      </c>
      <c r="Q47" s="555">
        <v>0</v>
      </c>
      <c r="R47" s="555">
        <v>75</v>
      </c>
      <c r="S47" s="555">
        <v>0</v>
      </c>
      <c r="T47" s="555">
        <v>2332</v>
      </c>
    </row>
    <row r="48" spans="2:20" ht="116.25" customHeight="1" thickBot="1">
      <c r="B48" s="580"/>
      <c r="C48" s="554" t="s">
        <v>1622</v>
      </c>
      <c r="D48" s="553">
        <v>1</v>
      </c>
      <c r="E48" s="555" t="s">
        <v>3579</v>
      </c>
      <c r="F48" s="553">
        <v>1</v>
      </c>
      <c r="G48" s="555" t="s">
        <v>3579</v>
      </c>
      <c r="H48" s="555">
        <v>177</v>
      </c>
      <c r="I48" s="555">
        <v>2205</v>
      </c>
      <c r="J48" s="555">
        <v>10</v>
      </c>
      <c r="K48" s="555">
        <v>52</v>
      </c>
      <c r="L48" s="555">
        <v>532</v>
      </c>
      <c r="M48" s="555">
        <v>5</v>
      </c>
      <c r="N48" s="555">
        <v>98</v>
      </c>
      <c r="O48" s="555">
        <v>2556</v>
      </c>
      <c r="P48" s="555">
        <v>8</v>
      </c>
      <c r="Q48" s="555">
        <v>0</v>
      </c>
      <c r="R48" s="555">
        <v>108</v>
      </c>
      <c r="S48" s="555">
        <v>1</v>
      </c>
      <c r="T48" s="555">
        <v>2122</v>
      </c>
    </row>
    <row r="49" spans="2:20" ht="132" thickBot="1">
      <c r="B49" s="581"/>
      <c r="C49" s="554" t="s">
        <v>165</v>
      </c>
      <c r="D49" s="553">
        <v>1</v>
      </c>
      <c r="E49" s="555" t="s">
        <v>3580</v>
      </c>
      <c r="F49" s="553">
        <v>1</v>
      </c>
      <c r="G49" s="555" t="s">
        <v>3580</v>
      </c>
      <c r="H49" s="555">
        <v>213</v>
      </c>
      <c r="I49" s="555">
        <v>2970</v>
      </c>
      <c r="J49" s="555">
        <v>7</v>
      </c>
      <c r="K49" s="555">
        <v>79</v>
      </c>
      <c r="L49" s="555">
        <v>633</v>
      </c>
      <c r="M49" s="555">
        <v>4</v>
      </c>
      <c r="N49" s="555">
        <v>121</v>
      </c>
      <c r="O49" s="555">
        <v>2357</v>
      </c>
      <c r="P49" s="555">
        <v>5</v>
      </c>
      <c r="Q49" s="555">
        <v>0</v>
      </c>
      <c r="R49" s="555">
        <v>93</v>
      </c>
      <c r="S49" s="555">
        <v>0</v>
      </c>
      <c r="T49" s="555">
        <v>2178</v>
      </c>
    </row>
    <row r="50" spans="2:20" ht="27" thickBot="1">
      <c r="B50" s="549"/>
      <c r="C50" s="564" t="s">
        <v>1623</v>
      </c>
      <c r="D50" s="565">
        <v>37</v>
      </c>
      <c r="E50" s="565"/>
      <c r="F50" s="565">
        <v>73.5</v>
      </c>
      <c r="G50" s="565"/>
      <c r="H50" s="566">
        <f>SUM(H11:H49)</f>
        <v>12876</v>
      </c>
      <c r="I50" s="566">
        <f t="shared" ref="I50:T50" si="1">SUM(I11:I49)</f>
        <v>194915</v>
      </c>
      <c r="J50" s="566">
        <f t="shared" si="1"/>
        <v>1235</v>
      </c>
      <c r="K50" s="566">
        <f t="shared" si="1"/>
        <v>4740</v>
      </c>
      <c r="L50" s="566">
        <f t="shared" si="1"/>
        <v>43550</v>
      </c>
      <c r="M50" s="566">
        <f t="shared" si="1"/>
        <v>529</v>
      </c>
      <c r="N50" s="566">
        <f t="shared" si="1"/>
        <v>5468</v>
      </c>
      <c r="O50" s="566">
        <f t="shared" si="1"/>
        <v>118609</v>
      </c>
      <c r="P50" s="566">
        <f t="shared" si="1"/>
        <v>1084</v>
      </c>
      <c r="Q50" s="566">
        <f t="shared" si="1"/>
        <v>39</v>
      </c>
      <c r="R50" s="566">
        <f t="shared" si="1"/>
        <v>6702</v>
      </c>
      <c r="S50" s="566">
        <f t="shared" si="1"/>
        <v>89</v>
      </c>
      <c r="T50" s="566">
        <f t="shared" si="1"/>
        <v>193498</v>
      </c>
    </row>
    <row r="51" spans="2:20" ht="27" thickBot="1">
      <c r="B51" s="549"/>
      <c r="C51" s="564" t="s">
        <v>1624</v>
      </c>
      <c r="D51" s="582">
        <v>110.5</v>
      </c>
      <c r="E51" s="583"/>
      <c r="F51" s="584"/>
      <c r="G51" s="567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</row>
    <row r="53" spans="2:20" ht="21">
      <c r="B53" s="379"/>
      <c r="C53" s="379"/>
      <c r="D53" s="379"/>
      <c r="E53" s="379"/>
      <c r="F53" s="379"/>
      <c r="G53" s="379"/>
    </row>
  </sheetData>
  <mergeCells count="212">
    <mergeCell ref="Q38:Q39"/>
    <mergeCell ref="R38:R39"/>
    <mergeCell ref="S38:S39"/>
    <mergeCell ref="I38:I39"/>
    <mergeCell ref="J38:J39"/>
    <mergeCell ref="K38:K39"/>
    <mergeCell ref="L38:L39"/>
    <mergeCell ref="M38:M39"/>
    <mergeCell ref="O38:O39"/>
    <mergeCell ref="P38:P39"/>
    <mergeCell ref="K35:K36"/>
    <mergeCell ref="L35:L36"/>
    <mergeCell ref="M35:M36"/>
    <mergeCell ref="N35:N36"/>
    <mergeCell ref="O35:O36"/>
    <mergeCell ref="C15:C16"/>
    <mergeCell ref="D15:D16"/>
    <mergeCell ref="E15:E16"/>
    <mergeCell ref="F15:F16"/>
    <mergeCell ref="G15:G16"/>
    <mergeCell ref="I15:I16"/>
    <mergeCell ref="J21:J23"/>
    <mergeCell ref="I21:I23"/>
    <mergeCell ref="I19:I20"/>
    <mergeCell ref="K15:K16"/>
    <mergeCell ref="C35:C36"/>
    <mergeCell ref="D35:D36"/>
    <mergeCell ref="E35:E36"/>
    <mergeCell ref="F35:F36"/>
    <mergeCell ref="G35:G36"/>
    <mergeCell ref="H35:H36"/>
    <mergeCell ref="I35:I36"/>
    <mergeCell ref="J35:J36"/>
    <mergeCell ref="H15:H16"/>
    <mergeCell ref="B38:B39"/>
    <mergeCell ref="C38:C39"/>
    <mergeCell ref="D38:D39"/>
    <mergeCell ref="E38:E39"/>
    <mergeCell ref="F38:F39"/>
    <mergeCell ref="G38:G39"/>
    <mergeCell ref="H38:H39"/>
    <mergeCell ref="B15:B23"/>
    <mergeCell ref="C21:C23"/>
    <mergeCell ref="D21:D23"/>
    <mergeCell ref="E21:E23"/>
    <mergeCell ref="F21:F23"/>
    <mergeCell ref="G21:G23"/>
    <mergeCell ref="H21:H23"/>
    <mergeCell ref="C19:C20"/>
    <mergeCell ref="D19:D20"/>
    <mergeCell ref="E19:E20"/>
    <mergeCell ref="F19:F20"/>
    <mergeCell ref="G19:G20"/>
    <mergeCell ref="B35:B36"/>
    <mergeCell ref="S19:S20"/>
    <mergeCell ref="J19:J20"/>
    <mergeCell ref="L19:L20"/>
    <mergeCell ref="M19:M20"/>
    <mergeCell ref="O19:O20"/>
    <mergeCell ref="P19:P20"/>
    <mergeCell ref="R19:R20"/>
    <mergeCell ref="C17:C18"/>
    <mergeCell ref="D17:D18"/>
    <mergeCell ref="E17:E18"/>
    <mergeCell ref="F17:F18"/>
    <mergeCell ref="G17:G18"/>
    <mergeCell ref="I17:I18"/>
    <mergeCell ref="J17:J18"/>
    <mergeCell ref="L17:L18"/>
    <mergeCell ref="M17:M18"/>
    <mergeCell ref="B11:B12"/>
    <mergeCell ref="C11:C12"/>
    <mergeCell ref="D11:D12"/>
    <mergeCell ref="E11:E12"/>
    <mergeCell ref="F11:F12"/>
    <mergeCell ref="G11:G12"/>
    <mergeCell ref="I13:I14"/>
    <mergeCell ref="J13:J14"/>
    <mergeCell ref="L13:L14"/>
    <mergeCell ref="B13:B14"/>
    <mergeCell ref="C13:C14"/>
    <mergeCell ref="D13:D14"/>
    <mergeCell ref="E13:E14"/>
    <mergeCell ref="F13:F14"/>
    <mergeCell ref="G13:G14"/>
    <mergeCell ref="B3:B7"/>
    <mergeCell ref="C3:C7"/>
    <mergeCell ref="B8:B10"/>
    <mergeCell ref="C8:C10"/>
    <mergeCell ref="B2:T2"/>
    <mergeCell ref="D3:G7"/>
    <mergeCell ref="P11:P12"/>
    <mergeCell ref="Q11:Q12"/>
    <mergeCell ref="R11:R12"/>
    <mergeCell ref="S11:S12"/>
    <mergeCell ref="M11:M12"/>
    <mergeCell ref="N11:N12"/>
    <mergeCell ref="O11:O12"/>
    <mergeCell ref="H3:S3"/>
    <mergeCell ref="H4:M4"/>
    <mergeCell ref="N4:P6"/>
    <mergeCell ref="Q4:S6"/>
    <mergeCell ref="T4:T10"/>
    <mergeCell ref="H5:M5"/>
    <mergeCell ref="H6:I8"/>
    <mergeCell ref="K6:M6"/>
    <mergeCell ref="J7:J10"/>
    <mergeCell ref="K7:L8"/>
    <mergeCell ref="N7:O8"/>
    <mergeCell ref="Q7:R8"/>
    <mergeCell ref="D8:G9"/>
    <mergeCell ref="M8:M10"/>
    <mergeCell ref="P8:P10"/>
    <mergeCell ref="H11:H12"/>
    <mergeCell ref="K11:K12"/>
    <mergeCell ref="T11:T12"/>
    <mergeCell ref="H13:H14"/>
    <mergeCell ref="K13:K14"/>
    <mergeCell ref="N13:N14"/>
    <mergeCell ref="T13:T14"/>
    <mergeCell ref="Q13:Q14"/>
    <mergeCell ref="R13:R14"/>
    <mergeCell ref="S13:S14"/>
    <mergeCell ref="M13:M14"/>
    <mergeCell ref="O13:O14"/>
    <mergeCell ref="P13:P14"/>
    <mergeCell ref="I11:I12"/>
    <mergeCell ref="J11:J12"/>
    <mergeCell ref="L11:L12"/>
    <mergeCell ref="S8:S10"/>
    <mergeCell ref="T15:T16"/>
    <mergeCell ref="H17:H18"/>
    <mergeCell ref="K17:K18"/>
    <mergeCell ref="N17:N18"/>
    <mergeCell ref="Q17:Q18"/>
    <mergeCell ref="T17:T18"/>
    <mergeCell ref="H19:H20"/>
    <mergeCell ref="K19:K20"/>
    <mergeCell ref="N19:N20"/>
    <mergeCell ref="Q19:Q20"/>
    <mergeCell ref="T19:T20"/>
    <mergeCell ref="S15:S16"/>
    <mergeCell ref="M15:M16"/>
    <mergeCell ref="O15:O16"/>
    <mergeCell ref="P15:P16"/>
    <mergeCell ref="R15:R16"/>
    <mergeCell ref="O17:O18"/>
    <mergeCell ref="P17:P18"/>
    <mergeCell ref="R17:R18"/>
    <mergeCell ref="N15:N16"/>
    <mergeCell ref="Q15:Q16"/>
    <mergeCell ref="S17:S18"/>
    <mergeCell ref="J15:J16"/>
    <mergeCell ref="L15:L16"/>
    <mergeCell ref="T32:T3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O40:O41"/>
    <mergeCell ref="P40:P41"/>
    <mergeCell ref="Q40:Q41"/>
    <mergeCell ref="R40:R41"/>
    <mergeCell ref="T21:T23"/>
    <mergeCell ref="B25:B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S40:S41"/>
    <mergeCell ref="T40:T41"/>
    <mergeCell ref="B42:B49"/>
    <mergeCell ref="D51:F51"/>
    <mergeCell ref="P35:P36"/>
    <mergeCell ref="Q35:Q36"/>
    <mergeCell ref="R35:R36"/>
    <mergeCell ref="S35:S36"/>
    <mergeCell ref="T35:T36"/>
    <mergeCell ref="N38:N39"/>
    <mergeCell ref="T38:T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rowBreaks count="3" manualBreakCount="3">
    <brk id="18" max="16383" man="1"/>
    <brk id="31" max="16383" man="1"/>
    <brk id="3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292C-73CC-45E0-81ED-267FE044152A}">
  <dimension ref="B1:C63"/>
  <sheetViews>
    <sheetView view="pageBreakPreview" topLeftCell="A7" zoomScale="60" zoomScaleNormal="100" workbookViewId="0">
      <selection activeCell="B1" sqref="B1"/>
    </sheetView>
  </sheetViews>
  <sheetFormatPr defaultRowHeight="15"/>
  <cols>
    <col min="2" max="2" width="24.85546875" customWidth="1"/>
    <col min="3" max="3" width="53.42578125" customWidth="1"/>
  </cols>
  <sheetData>
    <row r="1" spans="2:3">
      <c r="B1" t="s">
        <v>3659</v>
      </c>
    </row>
    <row r="2" spans="2:3">
      <c r="B2" s="253" t="s">
        <v>2188</v>
      </c>
    </row>
    <row r="3" spans="2:3" ht="15.75" thickBot="1">
      <c r="B3" s="255"/>
    </row>
    <row r="4" spans="2:3" ht="30.75" thickBot="1">
      <c r="B4" s="256" t="s">
        <v>2132</v>
      </c>
      <c r="C4" s="257" t="s">
        <v>2133</v>
      </c>
    </row>
    <row r="5" spans="2:3" ht="15.75" thickBot="1">
      <c r="B5" s="251" t="s">
        <v>212</v>
      </c>
      <c r="C5" s="258" t="s">
        <v>2134</v>
      </c>
    </row>
    <row r="6" spans="2:3">
      <c r="B6" s="1584" t="s">
        <v>100</v>
      </c>
      <c r="C6" s="259" t="s">
        <v>2135</v>
      </c>
    </row>
    <row r="7" spans="2:3" ht="15.75" thickBot="1">
      <c r="B7" s="1586"/>
      <c r="C7" s="258" t="s">
        <v>2136</v>
      </c>
    </row>
    <row r="8" spans="2:3" ht="15.75" thickBot="1">
      <c r="B8" s="251" t="s">
        <v>1161</v>
      </c>
      <c r="C8" s="258" t="s">
        <v>2137</v>
      </c>
    </row>
    <row r="9" spans="2:3" ht="15.75" thickBot="1">
      <c r="B9" s="251" t="s">
        <v>1616</v>
      </c>
      <c r="C9" s="258" t="s">
        <v>2138</v>
      </c>
    </row>
    <row r="10" spans="2:3">
      <c r="B10" s="1584" t="s">
        <v>192</v>
      </c>
      <c r="C10" s="259" t="s">
        <v>2139</v>
      </c>
    </row>
    <row r="11" spans="2:3" ht="15.75" thickBot="1">
      <c r="B11" s="1586"/>
      <c r="C11" s="258" t="s">
        <v>2140</v>
      </c>
    </row>
    <row r="12" spans="2:3" ht="15.75" thickBot="1">
      <c r="B12" s="251" t="s">
        <v>201</v>
      </c>
      <c r="C12" s="258" t="s">
        <v>2141</v>
      </c>
    </row>
    <row r="13" spans="2:3">
      <c r="B13" s="1584" t="s">
        <v>196</v>
      </c>
      <c r="C13" s="259" t="s">
        <v>2142</v>
      </c>
    </row>
    <row r="14" spans="2:3">
      <c r="B14" s="1585"/>
      <c r="C14" s="259" t="s">
        <v>2143</v>
      </c>
    </row>
    <row r="15" spans="2:3">
      <c r="B15" s="1585"/>
      <c r="C15" s="259" t="s">
        <v>2144</v>
      </c>
    </row>
    <row r="16" spans="2:3" ht="15.75" thickBot="1">
      <c r="B16" s="1586"/>
      <c r="C16" s="258" t="s">
        <v>2145</v>
      </c>
    </row>
    <row r="17" spans="2:3" ht="15.75" thickBot="1">
      <c r="B17" s="251" t="s">
        <v>150</v>
      </c>
      <c r="C17" s="258" t="s">
        <v>2146</v>
      </c>
    </row>
    <row r="18" spans="2:3">
      <c r="B18" s="1584" t="s">
        <v>157</v>
      </c>
      <c r="C18" s="259" t="s">
        <v>2147</v>
      </c>
    </row>
    <row r="19" spans="2:3" ht="30">
      <c r="B19" s="1585"/>
      <c r="C19" s="259" t="s">
        <v>2148</v>
      </c>
    </row>
    <row r="20" spans="2:3" ht="15.75" thickBot="1">
      <c r="B20" s="1586"/>
      <c r="C20" s="258" t="s">
        <v>2149</v>
      </c>
    </row>
    <row r="21" spans="2:3" ht="15.75" thickBot="1">
      <c r="B21" s="251" t="s">
        <v>1211</v>
      </c>
      <c r="C21" s="258" t="s">
        <v>2150</v>
      </c>
    </row>
    <row r="22" spans="2:3" ht="15.75" thickBot="1">
      <c r="B22" s="251" t="s">
        <v>1633</v>
      </c>
      <c r="C22" s="258" t="s">
        <v>2151</v>
      </c>
    </row>
    <row r="23" spans="2:3">
      <c r="B23" s="1584" t="s">
        <v>95</v>
      </c>
      <c r="C23" s="259" t="s">
        <v>2152</v>
      </c>
    </row>
    <row r="24" spans="2:3" ht="15.75" thickBot="1">
      <c r="B24" s="1586"/>
      <c r="C24" s="258" t="s">
        <v>2153</v>
      </c>
    </row>
    <row r="25" spans="2:3" ht="15.75" thickBot="1">
      <c r="B25" s="251" t="s">
        <v>76</v>
      </c>
      <c r="C25" s="258" t="s">
        <v>2154</v>
      </c>
    </row>
    <row r="26" spans="2:3">
      <c r="B26" s="1584" t="s">
        <v>173</v>
      </c>
      <c r="C26" s="259" t="s">
        <v>2155</v>
      </c>
    </row>
    <row r="27" spans="2:3">
      <c r="B27" s="1585"/>
      <c r="C27" s="259" t="s">
        <v>2156</v>
      </c>
    </row>
    <row r="28" spans="2:3" ht="15.75" thickBot="1">
      <c r="B28" s="1586"/>
      <c r="C28" s="258" t="s">
        <v>2157</v>
      </c>
    </row>
    <row r="29" spans="2:3">
      <c r="B29" s="1584" t="s">
        <v>137</v>
      </c>
      <c r="C29" s="259" t="s">
        <v>2158</v>
      </c>
    </row>
    <row r="30" spans="2:3">
      <c r="B30" s="1585"/>
      <c r="C30" s="259" t="s">
        <v>2159</v>
      </c>
    </row>
    <row r="31" spans="2:3">
      <c r="B31" s="1585"/>
      <c r="C31" s="259" t="s">
        <v>2160</v>
      </c>
    </row>
    <row r="32" spans="2:3" ht="15.75" thickBot="1">
      <c r="B32" s="1586"/>
      <c r="C32" s="258" t="s">
        <v>2161</v>
      </c>
    </row>
    <row r="33" spans="2:3">
      <c r="B33" s="1584" t="s">
        <v>139</v>
      </c>
      <c r="C33" s="259" t="s">
        <v>2162</v>
      </c>
    </row>
    <row r="34" spans="2:3">
      <c r="B34" s="1585"/>
      <c r="C34" s="259" t="s">
        <v>2163</v>
      </c>
    </row>
    <row r="35" spans="2:3" ht="15.75" thickBot="1">
      <c r="B35" s="1586"/>
      <c r="C35" s="258" t="s">
        <v>2164</v>
      </c>
    </row>
    <row r="36" spans="2:3">
      <c r="B36" s="1584" t="s">
        <v>1223</v>
      </c>
      <c r="C36" s="259" t="s">
        <v>2165</v>
      </c>
    </row>
    <row r="37" spans="2:3" ht="15.75" thickBot="1">
      <c r="B37" s="1586"/>
      <c r="C37" s="258" t="s">
        <v>2166</v>
      </c>
    </row>
    <row r="38" spans="2:3">
      <c r="B38" s="1584" t="s">
        <v>1619</v>
      </c>
      <c r="C38" s="259" t="s">
        <v>2167</v>
      </c>
    </row>
    <row r="39" spans="2:3" ht="15.75" thickBot="1">
      <c r="B39" s="1586"/>
      <c r="C39" s="258" t="s">
        <v>2168</v>
      </c>
    </row>
    <row r="40" spans="2:3">
      <c r="B40" s="1584" t="s">
        <v>178</v>
      </c>
      <c r="C40" s="259" t="s">
        <v>2169</v>
      </c>
    </row>
    <row r="41" spans="2:3" ht="15.75" thickBot="1">
      <c r="B41" s="1586"/>
      <c r="C41" s="258" t="s">
        <v>2170</v>
      </c>
    </row>
    <row r="42" spans="2:3" ht="15.75" thickBot="1">
      <c r="B42" s="251" t="s">
        <v>1622</v>
      </c>
      <c r="C42" s="258" t="s">
        <v>2171</v>
      </c>
    </row>
    <row r="43" spans="2:3" ht="15.75" thickBot="1">
      <c r="B43" s="251" t="s">
        <v>1235</v>
      </c>
      <c r="C43" s="258" t="s">
        <v>2172</v>
      </c>
    </row>
    <row r="44" spans="2:3" ht="15.75" thickBot="1">
      <c r="B44" s="251" t="s">
        <v>145</v>
      </c>
      <c r="C44" s="258" t="s">
        <v>2173</v>
      </c>
    </row>
    <row r="45" spans="2:3" ht="15.75" thickBot="1">
      <c r="B45" s="251" t="s">
        <v>145</v>
      </c>
      <c r="C45" s="258" t="s">
        <v>2174</v>
      </c>
    </row>
    <row r="46" spans="2:3" ht="15.75" thickBot="1">
      <c r="B46" s="251" t="s">
        <v>1677</v>
      </c>
      <c r="C46" s="258" t="s">
        <v>2175</v>
      </c>
    </row>
    <row r="47" spans="2:3">
      <c r="B47" s="1584" t="s">
        <v>165</v>
      </c>
      <c r="C47" s="259" t="s">
        <v>2176</v>
      </c>
    </row>
    <row r="48" spans="2:3">
      <c r="B48" s="1585"/>
      <c r="C48" s="259" t="s">
        <v>2177</v>
      </c>
    </row>
    <row r="49" spans="2:3" ht="15.75" thickBot="1">
      <c r="B49" s="1586"/>
      <c r="C49" s="258" t="s">
        <v>2178</v>
      </c>
    </row>
    <row r="50" spans="2:3" ht="15.75" thickBot="1">
      <c r="B50" s="251" t="s">
        <v>114</v>
      </c>
      <c r="C50" s="258" t="s">
        <v>2179</v>
      </c>
    </row>
    <row r="51" spans="2:3">
      <c r="B51" s="1584" t="s">
        <v>1621</v>
      </c>
      <c r="C51" s="259" t="s">
        <v>2180</v>
      </c>
    </row>
    <row r="52" spans="2:3" ht="15.75" thickBot="1">
      <c r="B52" s="1586"/>
      <c r="C52" s="258" t="s">
        <v>2181</v>
      </c>
    </row>
    <row r="53" spans="2:3">
      <c r="B53" s="1584" t="s">
        <v>1346</v>
      </c>
      <c r="C53" s="259" t="s">
        <v>2182</v>
      </c>
    </row>
    <row r="54" spans="2:3" ht="15.75" thickBot="1">
      <c r="B54" s="1586"/>
      <c r="C54" s="258" t="s">
        <v>2183</v>
      </c>
    </row>
    <row r="55" spans="2:3">
      <c r="B55" s="1584" t="s">
        <v>104</v>
      </c>
      <c r="C55" s="259" t="s">
        <v>2184</v>
      </c>
    </row>
    <row r="56" spans="2:3" ht="15.75" thickBot="1">
      <c r="B56" s="1586"/>
      <c r="C56" s="258" t="s">
        <v>2134</v>
      </c>
    </row>
    <row r="57" spans="2:3">
      <c r="B57" s="1584" t="s">
        <v>183</v>
      </c>
      <c r="C57" s="259" t="s">
        <v>2185</v>
      </c>
    </row>
    <row r="58" spans="2:3">
      <c r="B58" s="1585"/>
      <c r="C58" s="259" t="s">
        <v>2186</v>
      </c>
    </row>
    <row r="59" spans="2:3" ht="15.75" thickBot="1">
      <c r="B59" s="1586"/>
      <c r="C59" s="258" t="s">
        <v>2187</v>
      </c>
    </row>
    <row r="60" spans="2:3">
      <c r="B60" s="253"/>
    </row>
    <row r="61" spans="2:3">
      <c r="B61" s="260"/>
    </row>
    <row r="62" spans="2:3" ht="17.25">
      <c r="B62" s="172"/>
    </row>
    <row r="63" spans="2:3" ht="17.25">
      <c r="B63" s="172"/>
    </row>
  </sheetData>
  <mergeCells count="16">
    <mergeCell ref="B51:B52"/>
    <mergeCell ref="B53:B54"/>
    <mergeCell ref="B55:B56"/>
    <mergeCell ref="B57:B59"/>
    <mergeCell ref="B29:B32"/>
    <mergeCell ref="B33:B35"/>
    <mergeCell ref="B36:B37"/>
    <mergeCell ref="B38:B39"/>
    <mergeCell ref="B40:B41"/>
    <mergeCell ref="B47:B49"/>
    <mergeCell ref="B26:B28"/>
    <mergeCell ref="B6:B7"/>
    <mergeCell ref="B10:B11"/>
    <mergeCell ref="B13:B16"/>
    <mergeCell ref="B18:B20"/>
    <mergeCell ref="B23:B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710C-ABE8-45FD-A117-1CEFAB5CC42C}">
  <dimension ref="C1:E24"/>
  <sheetViews>
    <sheetView view="pageBreakPreview" topLeftCell="A10" zoomScale="60" zoomScaleNormal="100" workbookViewId="0">
      <selection activeCell="D1" sqref="D1"/>
    </sheetView>
  </sheetViews>
  <sheetFormatPr defaultRowHeight="15"/>
  <cols>
    <col min="2" max="2" width="9.140625" customWidth="1"/>
    <col min="3" max="3" width="4.5703125" customWidth="1"/>
    <col min="4" max="4" width="21.5703125" customWidth="1"/>
    <col min="5" max="5" width="73.5703125" customWidth="1"/>
  </cols>
  <sheetData>
    <row r="1" spans="3:5">
      <c r="D1" t="s">
        <v>3675</v>
      </c>
    </row>
    <row r="2" spans="3:5" ht="15.75" thickBot="1"/>
    <row r="3" spans="3:5" ht="48" customHeight="1" thickBot="1">
      <c r="C3" s="261" t="s">
        <v>26</v>
      </c>
      <c r="D3" s="262" t="s">
        <v>2189</v>
      </c>
      <c r="E3" s="262" t="s">
        <v>2190</v>
      </c>
    </row>
    <row r="4" spans="3:5" ht="125.25" customHeight="1" thickBot="1">
      <c r="C4" s="266">
        <v>1</v>
      </c>
      <c r="D4" s="265" t="s">
        <v>2191</v>
      </c>
      <c r="E4" s="265" t="s">
        <v>2195</v>
      </c>
    </row>
    <row r="5" spans="3:5" ht="102" customHeight="1" thickBot="1">
      <c r="C5" s="266">
        <v>2</v>
      </c>
      <c r="D5" s="265" t="s">
        <v>2196</v>
      </c>
      <c r="E5" s="265" t="s">
        <v>2197</v>
      </c>
    </row>
    <row r="6" spans="3:5" ht="111" customHeight="1" thickBot="1">
      <c r="C6" s="266">
        <v>3</v>
      </c>
      <c r="D6" s="265" t="s">
        <v>2192</v>
      </c>
      <c r="E6" s="265" t="s">
        <v>2198</v>
      </c>
    </row>
    <row r="7" spans="3:5" ht="161.25" customHeight="1" thickBot="1">
      <c r="C7" s="266">
        <v>4</v>
      </c>
      <c r="D7" s="265" t="s">
        <v>2193</v>
      </c>
      <c r="E7" s="265" t="s">
        <v>2199</v>
      </c>
    </row>
    <row r="8" spans="3:5" ht="161.25" customHeight="1" thickBot="1">
      <c r="C8" s="503">
        <v>5</v>
      </c>
      <c r="D8" s="504" t="s">
        <v>2200</v>
      </c>
      <c r="E8" s="504" t="s">
        <v>2201</v>
      </c>
    </row>
    <row r="9" spans="3:5" ht="161.25" customHeight="1" thickBot="1">
      <c r="C9" s="503">
        <v>6</v>
      </c>
      <c r="D9" s="503" t="s">
        <v>2202</v>
      </c>
      <c r="E9" s="503" t="s">
        <v>2203</v>
      </c>
    </row>
    <row r="10" spans="3:5" ht="122.25" customHeight="1" thickBot="1">
      <c r="C10" s="266">
        <v>7</v>
      </c>
      <c r="D10" s="265" t="s">
        <v>2204</v>
      </c>
      <c r="E10" s="265" t="s">
        <v>2205</v>
      </c>
    </row>
    <row r="11" spans="3:5" ht="140.25" customHeight="1" thickBot="1">
      <c r="C11" s="266">
        <v>8</v>
      </c>
      <c r="D11" s="265" t="s">
        <v>2194</v>
      </c>
      <c r="E11" s="502" t="s">
        <v>3660</v>
      </c>
    </row>
    <row r="12" spans="3:5" ht="122.25" customHeight="1" thickBot="1">
      <c r="C12" s="266">
        <v>9</v>
      </c>
      <c r="D12" s="265" t="s">
        <v>888</v>
      </c>
      <c r="E12" s="265" t="s">
        <v>2206</v>
      </c>
    </row>
    <row r="13" spans="3:5" ht="170.25" customHeight="1" thickBot="1">
      <c r="C13" s="503">
        <v>10</v>
      </c>
      <c r="D13" s="503" t="s">
        <v>761</v>
      </c>
      <c r="E13" s="503" t="s">
        <v>2207</v>
      </c>
    </row>
    <row r="14" spans="3:5" ht="122.25" customHeight="1" thickBot="1">
      <c r="C14" s="503">
        <v>11</v>
      </c>
      <c r="D14" s="503" t="s">
        <v>2208</v>
      </c>
      <c r="E14" s="503" t="s">
        <v>2209</v>
      </c>
    </row>
    <row r="15" spans="3:5">
      <c r="C15" s="1591">
        <v>12</v>
      </c>
      <c r="D15" s="1587" t="s">
        <v>2210</v>
      </c>
      <c r="E15" s="1559" t="s">
        <v>2211</v>
      </c>
    </row>
    <row r="16" spans="3:5">
      <c r="C16" s="1592"/>
      <c r="D16" s="1588"/>
      <c r="E16" s="1590"/>
    </row>
    <row r="17" spans="3:5">
      <c r="C17" s="1592"/>
      <c r="D17" s="1588"/>
      <c r="E17" s="1590"/>
    </row>
    <row r="18" spans="3:5">
      <c r="C18" s="1592"/>
      <c r="D18" s="1588"/>
      <c r="E18" s="1590"/>
    </row>
    <row r="19" spans="3:5">
      <c r="C19" s="1592"/>
      <c r="D19" s="1588"/>
      <c r="E19" s="1590"/>
    </row>
    <row r="20" spans="3:5" ht="3.75" customHeight="1">
      <c r="C20" s="1592"/>
      <c r="D20" s="1588"/>
      <c r="E20" s="1590"/>
    </row>
    <row r="21" spans="3:5" ht="15" hidden="1" customHeight="1">
      <c r="C21" s="1592"/>
      <c r="D21" s="1588"/>
      <c r="E21" s="1590"/>
    </row>
    <row r="22" spans="3:5" ht="15" hidden="1" customHeight="1">
      <c r="C22" s="1592"/>
      <c r="D22" s="1588"/>
      <c r="E22" s="1590"/>
    </row>
    <row r="23" spans="3:5" ht="15" hidden="1" customHeight="1">
      <c r="C23" s="1592"/>
      <c r="D23" s="1588"/>
      <c r="E23" s="1590"/>
    </row>
    <row r="24" spans="3:5" ht="37.5" customHeight="1" thickBot="1">
      <c r="C24" s="1593"/>
      <c r="D24" s="1589"/>
      <c r="E24" s="1560"/>
    </row>
  </sheetData>
  <mergeCells count="3">
    <mergeCell ref="D15:D24"/>
    <mergeCell ref="E15:E24"/>
    <mergeCell ref="C15:C24"/>
  </mergeCells>
  <pageMargins left="0.7" right="0.7" top="0.75" bottom="0.75" header="0.3" footer="0.3"/>
  <pageSetup paperSize="9" scale="67" orientation="landscape" r:id="rId1"/>
  <rowBreaks count="1" manualBreakCount="1">
    <brk id="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94A9-3690-4549-BC0D-94D2CB2FF8EA}">
  <dimension ref="C1:G15"/>
  <sheetViews>
    <sheetView zoomScaleNormal="100" workbookViewId="0">
      <selection activeCell="K16" sqref="K16"/>
    </sheetView>
  </sheetViews>
  <sheetFormatPr defaultRowHeight="15"/>
  <cols>
    <col min="3" max="3" width="19.7109375" customWidth="1"/>
    <col min="4" max="4" width="13.85546875" customWidth="1"/>
    <col min="5" max="5" width="22.7109375" customWidth="1"/>
    <col min="6" max="6" width="27.140625" customWidth="1"/>
    <col min="7" max="7" width="23.7109375" customWidth="1"/>
  </cols>
  <sheetData>
    <row r="1" spans="3:7" ht="21.75" thickBot="1">
      <c r="C1" s="379" t="s">
        <v>3661</v>
      </c>
      <c r="D1" s="379"/>
    </row>
    <row r="2" spans="3:7" ht="21">
      <c r="C2" s="1594" t="s">
        <v>2212</v>
      </c>
      <c r="D2" s="1594" t="s">
        <v>2213</v>
      </c>
      <c r="E2" s="1594" t="s">
        <v>2214</v>
      </c>
      <c r="F2" s="1594" t="s">
        <v>2215</v>
      </c>
      <c r="G2" s="267" t="s">
        <v>2216</v>
      </c>
    </row>
    <row r="3" spans="3:7" ht="21.75" thickBot="1">
      <c r="C3" s="1595"/>
      <c r="D3" s="1595"/>
      <c r="E3" s="1595"/>
      <c r="F3" s="1595"/>
      <c r="G3" s="268" t="s">
        <v>2217</v>
      </c>
    </row>
    <row r="4" spans="3:7" ht="21.75" thickBot="1">
      <c r="C4" s="269" t="s">
        <v>2218</v>
      </c>
      <c r="D4" s="270" t="s">
        <v>1211</v>
      </c>
      <c r="E4" s="270" t="s">
        <v>1616</v>
      </c>
      <c r="F4" s="270">
        <v>2</v>
      </c>
      <c r="G4" s="270">
        <v>2</v>
      </c>
    </row>
    <row r="5" spans="3:7" ht="21.75" thickBot="1">
      <c r="C5" s="269" t="s">
        <v>2219</v>
      </c>
      <c r="D5" s="270" t="s">
        <v>1211</v>
      </c>
      <c r="E5" s="270" t="s">
        <v>1633</v>
      </c>
      <c r="F5" s="270">
        <v>21</v>
      </c>
      <c r="G5" s="270">
        <v>23</v>
      </c>
    </row>
    <row r="6" spans="3:7" ht="21.75" thickBot="1">
      <c r="C6" s="271" t="s">
        <v>2220</v>
      </c>
      <c r="D6" s="272" t="s">
        <v>114</v>
      </c>
      <c r="E6" s="272" t="s">
        <v>1621</v>
      </c>
      <c r="F6" s="272">
        <v>42</v>
      </c>
      <c r="G6" s="272">
        <v>65</v>
      </c>
    </row>
    <row r="7" spans="3:7" ht="21.75" thickBot="1">
      <c r="C7" s="271" t="s">
        <v>2221</v>
      </c>
      <c r="D7" s="272" t="s">
        <v>114</v>
      </c>
      <c r="E7" s="272" t="s">
        <v>139</v>
      </c>
      <c r="F7" s="272">
        <v>4</v>
      </c>
      <c r="G7" s="272">
        <v>69</v>
      </c>
    </row>
    <row r="8" spans="3:7" ht="21.75" thickBot="1">
      <c r="C8" s="269" t="s">
        <v>2222</v>
      </c>
      <c r="D8" s="270" t="s">
        <v>1211</v>
      </c>
      <c r="E8" s="270" t="s">
        <v>212</v>
      </c>
      <c r="F8" s="270">
        <v>4</v>
      </c>
      <c r="G8" s="270">
        <v>73</v>
      </c>
    </row>
    <row r="9" spans="3:7" ht="21.75" thickBot="1">
      <c r="C9" s="271" t="s">
        <v>2223</v>
      </c>
      <c r="D9" s="272" t="s">
        <v>114</v>
      </c>
      <c r="E9" s="272" t="s">
        <v>1346</v>
      </c>
      <c r="F9" s="272">
        <v>3</v>
      </c>
      <c r="G9" s="272">
        <v>76</v>
      </c>
    </row>
    <row r="10" spans="3:7" ht="21.75" thickBot="1">
      <c r="C10" s="271" t="s">
        <v>260</v>
      </c>
      <c r="D10" s="272" t="s">
        <v>114</v>
      </c>
      <c r="E10" s="272" t="s">
        <v>205</v>
      </c>
      <c r="F10" s="272">
        <v>5</v>
      </c>
      <c r="G10" s="272">
        <v>81</v>
      </c>
    </row>
    <row r="11" spans="3:7" ht="21.75" thickBot="1">
      <c r="C11" s="269" t="s">
        <v>2224</v>
      </c>
      <c r="D11" s="270" t="s">
        <v>1211</v>
      </c>
      <c r="E11" s="270" t="s">
        <v>104</v>
      </c>
      <c r="F11" s="270">
        <v>4</v>
      </c>
      <c r="G11" s="270">
        <v>85</v>
      </c>
    </row>
    <row r="12" spans="3:7" ht="21.75" thickBot="1">
      <c r="C12" s="271" t="s">
        <v>2225</v>
      </c>
      <c r="D12" s="272" t="s">
        <v>114</v>
      </c>
      <c r="E12" s="272" t="s">
        <v>100</v>
      </c>
      <c r="F12" s="272">
        <v>4</v>
      </c>
      <c r="G12" s="272">
        <v>89</v>
      </c>
    </row>
    <row r="13" spans="3:7" ht="21.75" thickBot="1">
      <c r="C13" s="269" t="s">
        <v>2226</v>
      </c>
      <c r="D13" s="270" t="s">
        <v>1211</v>
      </c>
      <c r="E13" s="270" t="s">
        <v>196</v>
      </c>
      <c r="F13" s="270">
        <v>13</v>
      </c>
      <c r="G13" s="270">
        <v>102</v>
      </c>
    </row>
    <row r="14" spans="3:7" ht="21.75" thickBot="1">
      <c r="C14" s="271" t="s">
        <v>2227</v>
      </c>
      <c r="D14" s="272" t="s">
        <v>114</v>
      </c>
      <c r="E14" s="272" t="s">
        <v>1677</v>
      </c>
      <c r="F14" s="272">
        <v>6</v>
      </c>
      <c r="G14" s="272">
        <v>108</v>
      </c>
    </row>
    <row r="15" spans="3:7" ht="21.75" thickBot="1">
      <c r="C15" s="271" t="s">
        <v>2228</v>
      </c>
      <c r="D15" s="272" t="s">
        <v>114</v>
      </c>
      <c r="E15" s="272" t="s">
        <v>157</v>
      </c>
      <c r="F15" s="272">
        <v>8</v>
      </c>
      <c r="G15" s="272">
        <v>116</v>
      </c>
    </row>
  </sheetData>
  <mergeCells count="4">
    <mergeCell ref="C2:C3"/>
    <mergeCell ref="D2:D3"/>
    <mergeCell ref="E2:E3"/>
    <mergeCell ref="F2:F3"/>
  </mergeCells>
  <pageMargins left="0.7" right="0.7" top="0.75" bottom="0.75" header="0.3" footer="0.3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2F6D-A1A4-482C-95B5-36415E82B9CC}">
  <dimension ref="A2:H138"/>
  <sheetViews>
    <sheetView view="pageBreakPreview" topLeftCell="A103" zoomScale="60" zoomScaleNormal="100" workbookViewId="0">
      <selection activeCell="B48" sqref="B48:H48"/>
    </sheetView>
  </sheetViews>
  <sheetFormatPr defaultRowHeight="15"/>
  <cols>
    <col min="2" max="2" width="14.5703125" customWidth="1"/>
    <col min="3" max="3" width="33" customWidth="1"/>
    <col min="4" max="4" width="29.7109375" customWidth="1"/>
    <col min="5" max="5" width="33.42578125" customWidth="1"/>
    <col min="6" max="6" width="22.85546875" customWidth="1"/>
    <col min="7" max="7" width="30" customWidth="1"/>
    <col min="8" max="8" width="57.5703125" customWidth="1"/>
  </cols>
  <sheetData>
    <row r="2" spans="1:8" ht="21.75" thickBot="1">
      <c r="A2" s="379"/>
      <c r="B2" s="505" t="s">
        <v>3662</v>
      </c>
      <c r="C2" s="379"/>
    </row>
    <row r="3" spans="1:8" ht="30" customHeight="1">
      <c r="B3" s="1613" t="s">
        <v>2229</v>
      </c>
      <c r="C3" s="1614"/>
      <c r="D3" s="1614"/>
      <c r="E3" s="1614"/>
      <c r="F3" s="1614"/>
      <c r="G3" s="1614"/>
      <c r="H3" s="1615"/>
    </row>
    <row r="4" spans="1:8" ht="15.75" thickBot="1">
      <c r="B4" s="1622" t="s">
        <v>355</v>
      </c>
      <c r="C4" s="1623"/>
      <c r="D4" s="1623"/>
      <c r="E4" s="1623"/>
      <c r="F4" s="1623"/>
      <c r="G4" s="1623"/>
      <c r="H4" s="1624"/>
    </row>
    <row r="5" spans="1:8">
      <c r="B5" s="1613" t="s">
        <v>2230</v>
      </c>
      <c r="C5" s="1614"/>
      <c r="D5" s="1614"/>
      <c r="E5" s="1614"/>
      <c r="F5" s="1614"/>
      <c r="G5" s="1614"/>
      <c r="H5" s="1615"/>
    </row>
    <row r="6" spans="1:8">
      <c r="B6" s="1616"/>
      <c r="C6" s="1617"/>
      <c r="D6" s="1617"/>
      <c r="E6" s="1617"/>
      <c r="F6" s="1617"/>
      <c r="G6" s="1617"/>
      <c r="H6" s="1618"/>
    </row>
    <row r="7" spans="1:8" ht="15.75" thickBot="1">
      <c r="B7" s="1610"/>
      <c r="C7" s="1611"/>
      <c r="D7" s="1611"/>
      <c r="E7" s="1611"/>
      <c r="F7" s="1611"/>
      <c r="G7" s="1611"/>
      <c r="H7" s="1612"/>
    </row>
    <row r="8" spans="1:8" ht="73.5" customHeight="1">
      <c r="B8" s="1608" t="s">
        <v>26</v>
      </c>
      <c r="C8" s="1608" t="s">
        <v>2231</v>
      </c>
      <c r="D8" s="274"/>
      <c r="E8" s="1626" t="s">
        <v>2233</v>
      </c>
      <c r="F8" s="1627"/>
      <c r="G8" s="1608" t="s">
        <v>2234</v>
      </c>
      <c r="H8" s="1608" t="s">
        <v>2235</v>
      </c>
    </row>
    <row r="9" spans="1:8" ht="15.75" thickBot="1">
      <c r="B9" s="1625"/>
      <c r="C9" s="1625"/>
      <c r="D9" s="274" t="s">
        <v>2232</v>
      </c>
      <c r="E9" s="1628"/>
      <c r="F9" s="1629"/>
      <c r="G9" s="1625"/>
      <c r="H9" s="1625"/>
    </row>
    <row r="10" spans="1:8" ht="15.75" thickBot="1">
      <c r="B10" s="1609"/>
      <c r="C10" s="1609"/>
      <c r="D10" s="275" t="s">
        <v>928</v>
      </c>
      <c r="E10" s="276" t="s">
        <v>244</v>
      </c>
      <c r="F10" s="276" t="s">
        <v>245</v>
      </c>
      <c r="G10" s="1609"/>
      <c r="H10" s="1609"/>
    </row>
    <row r="11" spans="1:8">
      <c r="B11" s="1599" t="s">
        <v>75</v>
      </c>
      <c r="C11" s="277" t="s">
        <v>2236</v>
      </c>
      <c r="D11" s="277" t="s">
        <v>2245</v>
      </c>
      <c r="E11" s="1599">
        <v>1</v>
      </c>
      <c r="F11" s="1599">
        <v>1</v>
      </c>
      <c r="G11" s="277" t="s">
        <v>2247</v>
      </c>
      <c r="H11" s="1599" t="s">
        <v>2249</v>
      </c>
    </row>
    <row r="12" spans="1:8" ht="30">
      <c r="B12" s="1600"/>
      <c r="C12" s="277" t="s">
        <v>2237</v>
      </c>
      <c r="D12" s="277" t="s">
        <v>2246</v>
      </c>
      <c r="E12" s="1600"/>
      <c r="F12" s="1600"/>
      <c r="G12" s="277" t="s">
        <v>2248</v>
      </c>
      <c r="H12" s="1600"/>
    </row>
    <row r="13" spans="1:8" ht="30">
      <c r="B13" s="1600"/>
      <c r="C13" s="277" t="s">
        <v>2238</v>
      </c>
      <c r="D13" s="277" t="s">
        <v>2247</v>
      </c>
      <c r="E13" s="1600"/>
      <c r="F13" s="1600"/>
      <c r="G13" s="278"/>
      <c r="H13" s="1600"/>
    </row>
    <row r="14" spans="1:8" ht="30">
      <c r="B14" s="1600"/>
      <c r="C14" s="277" t="s">
        <v>2239</v>
      </c>
      <c r="D14" s="277" t="s">
        <v>2248</v>
      </c>
      <c r="E14" s="1600"/>
      <c r="F14" s="1600"/>
      <c r="G14" s="278"/>
      <c r="H14" s="1600"/>
    </row>
    <row r="15" spans="1:8">
      <c r="B15" s="1600"/>
      <c r="C15" s="277" t="s">
        <v>2240</v>
      </c>
      <c r="D15" s="278"/>
      <c r="E15" s="1600"/>
      <c r="F15" s="1600"/>
      <c r="G15" s="278"/>
      <c r="H15" s="1600"/>
    </row>
    <row r="16" spans="1:8">
      <c r="B16" s="1600"/>
      <c r="C16" s="277" t="s">
        <v>2241</v>
      </c>
      <c r="D16" s="278"/>
      <c r="E16" s="1600"/>
      <c r="F16" s="1600"/>
      <c r="G16" s="278"/>
      <c r="H16" s="1600"/>
    </row>
    <row r="17" spans="2:8" ht="15.75" thickBot="1">
      <c r="B17" s="1600"/>
      <c r="C17" s="277" t="s">
        <v>2242</v>
      </c>
      <c r="D17" s="278"/>
      <c r="E17" s="1601"/>
      <c r="F17" s="1601"/>
      <c r="G17" s="25"/>
      <c r="H17" s="1600"/>
    </row>
    <row r="18" spans="2:8" ht="30">
      <c r="B18" s="1600"/>
      <c r="C18" s="277" t="s">
        <v>2243</v>
      </c>
      <c r="D18" s="278"/>
      <c r="E18" s="1599">
        <v>0</v>
      </c>
      <c r="F18" s="1599">
        <v>2</v>
      </c>
      <c r="G18" s="277" t="s">
        <v>2250</v>
      </c>
      <c r="H18" s="1600"/>
    </row>
    <row r="19" spans="2:8" ht="15.75" thickBot="1">
      <c r="B19" s="1600"/>
      <c r="C19" s="277" t="s">
        <v>2244</v>
      </c>
      <c r="D19" s="278"/>
      <c r="E19" s="1601"/>
      <c r="F19" s="1601"/>
      <c r="G19" s="279" t="s">
        <v>2251</v>
      </c>
      <c r="H19" s="1600"/>
    </row>
    <row r="20" spans="2:8">
      <c r="B20" s="1600"/>
      <c r="C20" s="278"/>
      <c r="D20" s="278"/>
      <c r="E20" s="1599">
        <v>0</v>
      </c>
      <c r="F20" s="1599">
        <v>1</v>
      </c>
      <c r="G20" s="277" t="s">
        <v>2252</v>
      </c>
      <c r="H20" s="1600"/>
    </row>
    <row r="21" spans="2:8" ht="15.75" thickBot="1">
      <c r="B21" s="1601"/>
      <c r="C21" s="25"/>
      <c r="D21" s="25"/>
      <c r="E21" s="1601"/>
      <c r="F21" s="1601"/>
      <c r="G21" s="279" t="s">
        <v>2253</v>
      </c>
      <c r="H21" s="1601"/>
    </row>
    <row r="22" spans="2:8" ht="30">
      <c r="B22" s="1599" t="s">
        <v>84</v>
      </c>
      <c r="C22" s="277" t="s">
        <v>2254</v>
      </c>
      <c r="D22" s="277" t="s">
        <v>2263</v>
      </c>
      <c r="E22" s="1599">
        <v>1</v>
      </c>
      <c r="F22" s="1599">
        <v>1</v>
      </c>
      <c r="G22" s="277" t="s">
        <v>2265</v>
      </c>
      <c r="H22" s="1599" t="s">
        <v>2249</v>
      </c>
    </row>
    <row r="23" spans="2:8" ht="30">
      <c r="B23" s="1600"/>
      <c r="C23" s="277" t="s">
        <v>2255</v>
      </c>
      <c r="D23" s="277" t="s">
        <v>2264</v>
      </c>
      <c r="E23" s="1600"/>
      <c r="F23" s="1600"/>
      <c r="G23" s="277" t="s">
        <v>2266</v>
      </c>
      <c r="H23" s="1600"/>
    </row>
    <row r="24" spans="2:8">
      <c r="B24" s="1600"/>
      <c r="C24" s="277" t="s">
        <v>2256</v>
      </c>
      <c r="D24" s="277" t="s">
        <v>2248</v>
      </c>
      <c r="E24" s="1600"/>
      <c r="F24" s="1600"/>
      <c r="G24" s="278"/>
      <c r="H24" s="1600"/>
    </row>
    <row r="25" spans="2:8">
      <c r="B25" s="1600"/>
      <c r="C25" s="277" t="s">
        <v>2257</v>
      </c>
      <c r="D25" s="278"/>
      <c r="E25" s="1600"/>
      <c r="F25" s="1600"/>
      <c r="G25" s="278"/>
      <c r="H25" s="1600"/>
    </row>
    <row r="26" spans="2:8" ht="30">
      <c r="B26" s="1600"/>
      <c r="C26" s="277" t="s">
        <v>2258</v>
      </c>
      <c r="D26" s="278"/>
      <c r="E26" s="1600"/>
      <c r="F26" s="1600"/>
      <c r="G26" s="278"/>
      <c r="H26" s="1600"/>
    </row>
    <row r="27" spans="2:8">
      <c r="B27" s="1600"/>
      <c r="C27" s="277" t="s">
        <v>2259</v>
      </c>
      <c r="D27" s="278"/>
      <c r="E27" s="1600"/>
      <c r="F27" s="1600"/>
      <c r="G27" s="278"/>
      <c r="H27" s="1600"/>
    </row>
    <row r="28" spans="2:8" ht="30.75" thickBot="1">
      <c r="B28" s="1600"/>
      <c r="C28" s="277" t="s">
        <v>2260</v>
      </c>
      <c r="D28" s="278"/>
      <c r="E28" s="1601"/>
      <c r="F28" s="1601"/>
      <c r="G28" s="25"/>
      <c r="H28" s="1600"/>
    </row>
    <row r="29" spans="2:8">
      <c r="B29" s="1600"/>
      <c r="C29" s="277" t="s">
        <v>2261</v>
      </c>
      <c r="D29" s="278"/>
      <c r="E29" s="1599">
        <v>0</v>
      </c>
      <c r="F29" s="1599">
        <v>2</v>
      </c>
      <c r="G29" s="277" t="s">
        <v>2267</v>
      </c>
      <c r="H29" s="1600"/>
    </row>
    <row r="30" spans="2:8" ht="30.75" thickBot="1">
      <c r="B30" s="1600"/>
      <c r="C30" s="277" t="s">
        <v>2262</v>
      </c>
      <c r="D30" s="278"/>
      <c r="E30" s="1601"/>
      <c r="F30" s="1601"/>
      <c r="G30" s="279" t="s">
        <v>2268</v>
      </c>
      <c r="H30" s="1600"/>
    </row>
    <row r="31" spans="2:8">
      <c r="B31" s="1600"/>
      <c r="C31" s="278"/>
      <c r="D31" s="278"/>
      <c r="E31" s="1599">
        <v>0</v>
      </c>
      <c r="F31" s="1599">
        <v>1</v>
      </c>
      <c r="G31" s="277" t="s">
        <v>2269</v>
      </c>
      <c r="H31" s="1600"/>
    </row>
    <row r="32" spans="2:8" ht="15.75" thickBot="1">
      <c r="B32" s="1601"/>
      <c r="C32" s="25"/>
      <c r="D32" s="25"/>
      <c r="E32" s="1601"/>
      <c r="F32" s="1601"/>
      <c r="G32" s="279" t="s">
        <v>2270</v>
      </c>
      <c r="H32" s="1601"/>
    </row>
    <row r="33" spans="2:8" ht="30">
      <c r="B33" s="1599" t="s">
        <v>94</v>
      </c>
      <c r="C33" s="277" t="s">
        <v>2271</v>
      </c>
      <c r="D33" s="277" t="s">
        <v>2279</v>
      </c>
      <c r="E33" s="1599">
        <v>2</v>
      </c>
      <c r="F33" s="1599">
        <v>0</v>
      </c>
      <c r="G33" s="277" t="s">
        <v>2280</v>
      </c>
      <c r="H33" s="1599" t="s">
        <v>2249</v>
      </c>
    </row>
    <row r="34" spans="2:8" ht="30">
      <c r="B34" s="1600"/>
      <c r="C34" s="277" t="s">
        <v>2272</v>
      </c>
      <c r="D34" s="277" t="s">
        <v>2280</v>
      </c>
      <c r="E34" s="1600"/>
      <c r="F34" s="1600"/>
      <c r="G34" s="277" t="s">
        <v>2281</v>
      </c>
      <c r="H34" s="1600"/>
    </row>
    <row r="35" spans="2:8" ht="30">
      <c r="B35" s="1600"/>
      <c r="C35" s="277" t="s">
        <v>2273</v>
      </c>
      <c r="D35" s="277" t="s">
        <v>2281</v>
      </c>
      <c r="E35" s="1600"/>
      <c r="F35" s="1600"/>
      <c r="G35" s="278"/>
      <c r="H35" s="1600"/>
    </row>
    <row r="36" spans="2:8">
      <c r="B36" s="1600"/>
      <c r="C36" s="277" t="s">
        <v>2274</v>
      </c>
      <c r="D36" s="278"/>
      <c r="E36" s="1600"/>
      <c r="F36" s="1600"/>
      <c r="G36" s="278"/>
      <c r="H36" s="1600"/>
    </row>
    <row r="37" spans="2:8" ht="30">
      <c r="B37" s="1600"/>
      <c r="C37" s="277" t="s">
        <v>2275</v>
      </c>
      <c r="D37" s="278"/>
      <c r="E37" s="1600"/>
      <c r="F37" s="1600"/>
      <c r="G37" s="278"/>
      <c r="H37" s="1600"/>
    </row>
    <row r="38" spans="2:8">
      <c r="B38" s="1600"/>
      <c r="C38" s="277" t="s">
        <v>2276</v>
      </c>
      <c r="D38" s="278"/>
      <c r="E38" s="1600"/>
      <c r="F38" s="1600"/>
      <c r="G38" s="278"/>
      <c r="H38" s="1600"/>
    </row>
    <row r="39" spans="2:8" ht="15.75" thickBot="1">
      <c r="B39" s="1600"/>
      <c r="C39" s="277" t="s">
        <v>2277</v>
      </c>
      <c r="D39" s="278"/>
      <c r="E39" s="1601"/>
      <c r="F39" s="1601"/>
      <c r="G39" s="25"/>
      <c r="H39" s="1600"/>
    </row>
    <row r="40" spans="2:8" ht="30">
      <c r="B40" s="1600"/>
      <c r="C40" s="277" t="s">
        <v>2278</v>
      </c>
      <c r="D40" s="278"/>
      <c r="E40" s="1599">
        <v>0</v>
      </c>
      <c r="F40" s="1599">
        <v>1</v>
      </c>
      <c r="G40" s="277" t="s">
        <v>2282</v>
      </c>
      <c r="H40" s="1600"/>
    </row>
    <row r="41" spans="2:8" ht="15.75" thickBot="1">
      <c r="B41" s="1601"/>
      <c r="C41" s="25"/>
      <c r="D41" s="25"/>
      <c r="E41" s="1601"/>
      <c r="F41" s="1601"/>
      <c r="G41" s="279" t="s">
        <v>2283</v>
      </c>
      <c r="H41" s="1601"/>
    </row>
    <row r="42" spans="2:8" ht="45" customHeight="1">
      <c r="B42" s="1599" t="s">
        <v>99</v>
      </c>
      <c r="C42" s="506" t="s">
        <v>3664</v>
      </c>
      <c r="D42" s="1619" t="s">
        <v>3663</v>
      </c>
      <c r="E42" s="1599">
        <v>1</v>
      </c>
      <c r="F42" s="1599">
        <v>0</v>
      </c>
      <c r="G42" s="277" t="s">
        <v>1009</v>
      </c>
      <c r="H42" s="1599" t="s">
        <v>2249</v>
      </c>
    </row>
    <row r="43" spans="2:8" ht="45.75" thickBot="1">
      <c r="B43" s="1600"/>
      <c r="C43" s="277" t="s">
        <v>2284</v>
      </c>
      <c r="D43" s="1620"/>
      <c r="E43" s="1601"/>
      <c r="F43" s="1601"/>
      <c r="G43" s="279" t="s">
        <v>1010</v>
      </c>
      <c r="H43" s="1600"/>
    </row>
    <row r="44" spans="2:8" ht="30">
      <c r="B44" s="1600"/>
      <c r="C44" s="277" t="s">
        <v>2285</v>
      </c>
      <c r="D44" s="1620"/>
      <c r="E44" s="1599">
        <v>0</v>
      </c>
      <c r="F44" s="1599">
        <v>1</v>
      </c>
      <c r="G44" s="277" t="s">
        <v>2286</v>
      </c>
      <c r="H44" s="1600"/>
    </row>
    <row r="45" spans="2:8" ht="15.75" thickBot="1">
      <c r="B45" s="1601"/>
      <c r="C45" s="25"/>
      <c r="D45" s="1621"/>
      <c r="E45" s="1601"/>
      <c r="F45" s="1601"/>
      <c r="G45" s="279" t="s">
        <v>2287</v>
      </c>
      <c r="H45" s="1601"/>
    </row>
    <row r="46" spans="2:8">
      <c r="B46" s="1613"/>
      <c r="C46" s="1614"/>
      <c r="D46" s="1614"/>
      <c r="E46" s="1614"/>
      <c r="F46" s="1614"/>
      <c r="G46" s="1614"/>
      <c r="H46" s="1615"/>
    </row>
    <row r="47" spans="2:8" ht="15" customHeight="1">
      <c r="B47" s="1616" t="s">
        <v>2288</v>
      </c>
      <c r="C47" s="1617"/>
      <c r="D47" s="1617"/>
      <c r="E47" s="1617"/>
      <c r="F47" s="1617"/>
      <c r="G47" s="1617"/>
      <c r="H47" s="1618"/>
    </row>
    <row r="48" spans="2:8">
      <c r="B48" s="1616"/>
      <c r="C48" s="1617"/>
      <c r="D48" s="1617"/>
      <c r="E48" s="1617"/>
      <c r="F48" s="1617"/>
      <c r="G48" s="1617"/>
      <c r="H48" s="1618"/>
    </row>
    <row r="49" spans="2:8" ht="15.75" thickBot="1">
      <c r="B49" s="1610"/>
      <c r="C49" s="1611"/>
      <c r="D49" s="1611"/>
      <c r="E49" s="1611"/>
      <c r="F49" s="1611"/>
      <c r="G49" s="1611"/>
      <c r="H49" s="1612"/>
    </row>
    <row r="50" spans="2:8" ht="30.75" thickBot="1">
      <c r="B50" s="1568" t="s">
        <v>103</v>
      </c>
      <c r="C50" s="1568" t="s">
        <v>2289</v>
      </c>
      <c r="D50" s="1568" t="s">
        <v>2290</v>
      </c>
      <c r="E50" s="281">
        <v>2</v>
      </c>
      <c r="F50" s="281">
        <v>1</v>
      </c>
      <c r="G50" s="281" t="s">
        <v>2291</v>
      </c>
      <c r="H50" s="277" t="s">
        <v>2292</v>
      </c>
    </row>
    <row r="51" spans="2:8" ht="30.75" thickBot="1">
      <c r="B51" s="1569"/>
      <c r="C51" s="1569"/>
      <c r="D51" s="1569"/>
      <c r="E51" s="281" t="s">
        <v>2297</v>
      </c>
      <c r="F51" s="281">
        <v>1</v>
      </c>
      <c r="G51" s="281" t="s">
        <v>2298</v>
      </c>
      <c r="H51" s="277" t="s">
        <v>2293</v>
      </c>
    </row>
    <row r="52" spans="2:8" ht="30.75" thickBot="1">
      <c r="B52" s="1568" t="s">
        <v>108</v>
      </c>
      <c r="C52" s="1568" t="s">
        <v>2299</v>
      </c>
      <c r="D52" s="1568" t="s">
        <v>2300</v>
      </c>
      <c r="E52" s="281">
        <v>1</v>
      </c>
      <c r="F52" s="281" t="s">
        <v>2297</v>
      </c>
      <c r="G52" s="281" t="s">
        <v>2301</v>
      </c>
      <c r="H52" s="277" t="s">
        <v>2294</v>
      </c>
    </row>
    <row r="53" spans="2:8" ht="30.75" thickBot="1">
      <c r="B53" s="1576"/>
      <c r="C53" s="1576"/>
      <c r="D53" s="1576"/>
      <c r="E53" s="281">
        <v>1</v>
      </c>
      <c r="F53" s="281">
        <v>1</v>
      </c>
      <c r="G53" s="281" t="s">
        <v>2302</v>
      </c>
      <c r="H53" s="277" t="s">
        <v>2295</v>
      </c>
    </row>
    <row r="54" spans="2:8" ht="30.75" thickBot="1">
      <c r="B54" s="1569"/>
      <c r="C54" s="1569"/>
      <c r="D54" s="1569"/>
      <c r="E54" s="281">
        <v>1</v>
      </c>
      <c r="F54" s="281" t="s">
        <v>1001</v>
      </c>
      <c r="G54" s="281" t="s">
        <v>2303</v>
      </c>
      <c r="H54" s="279" t="s">
        <v>2296</v>
      </c>
    </row>
    <row r="55" spans="2:8">
      <c r="B55" s="1613"/>
      <c r="C55" s="1614"/>
      <c r="D55" s="1614"/>
      <c r="E55" s="1614"/>
      <c r="F55" s="1614"/>
      <c r="G55" s="1614"/>
      <c r="H55" s="1615"/>
    </row>
    <row r="56" spans="2:8" ht="15" customHeight="1">
      <c r="B56" s="1616" t="s">
        <v>2304</v>
      </c>
      <c r="C56" s="1617"/>
      <c r="D56" s="1617"/>
      <c r="E56" s="1617"/>
      <c r="F56" s="1617"/>
      <c r="G56" s="1617"/>
      <c r="H56" s="1618"/>
    </row>
    <row r="57" spans="2:8">
      <c r="B57" s="1616"/>
      <c r="C57" s="1617"/>
      <c r="D57" s="1617"/>
      <c r="E57" s="1617"/>
      <c r="F57" s="1617"/>
      <c r="G57" s="1617"/>
      <c r="H57" s="1618"/>
    </row>
    <row r="58" spans="2:8" ht="15.75" thickBot="1">
      <c r="B58" s="1610"/>
      <c r="C58" s="1611"/>
      <c r="D58" s="1611"/>
      <c r="E58" s="1611"/>
      <c r="F58" s="1611"/>
      <c r="G58" s="1611"/>
      <c r="H58" s="1612"/>
    </row>
    <row r="59" spans="2:8" ht="30">
      <c r="B59" s="1599" t="s">
        <v>110</v>
      </c>
      <c r="C59" s="1599" t="s">
        <v>2305</v>
      </c>
      <c r="D59" s="277" t="s">
        <v>2306</v>
      </c>
      <c r="E59" s="1599">
        <v>1</v>
      </c>
      <c r="F59" s="1599"/>
      <c r="G59" s="277" t="s">
        <v>2309</v>
      </c>
      <c r="H59" s="282" t="s">
        <v>2310</v>
      </c>
    </row>
    <row r="60" spans="2:8" ht="15.75" thickBot="1">
      <c r="B60" s="1600"/>
      <c r="C60" s="1600"/>
      <c r="D60" s="277" t="s">
        <v>2307</v>
      </c>
      <c r="E60" s="1601"/>
      <c r="F60" s="1601"/>
      <c r="G60" s="279" t="s">
        <v>2308</v>
      </c>
      <c r="H60" s="282" t="s">
        <v>2311</v>
      </c>
    </row>
    <row r="61" spans="2:8">
      <c r="B61" s="1600"/>
      <c r="C61" s="1600"/>
      <c r="D61" s="277" t="s">
        <v>2308</v>
      </c>
      <c r="E61" s="1599"/>
      <c r="F61" s="1599">
        <v>1</v>
      </c>
      <c r="G61" s="277" t="s">
        <v>2307</v>
      </c>
      <c r="H61" s="282" t="s">
        <v>2308</v>
      </c>
    </row>
    <row r="62" spans="2:8" ht="15.75" thickBot="1">
      <c r="B62" s="1600"/>
      <c r="C62" s="1600"/>
      <c r="D62" s="278"/>
      <c r="E62" s="1601"/>
      <c r="F62" s="1601"/>
      <c r="G62" s="279" t="s">
        <v>2308</v>
      </c>
      <c r="H62" s="282" t="s">
        <v>2312</v>
      </c>
    </row>
    <row r="63" spans="2:8">
      <c r="B63" s="1600"/>
      <c r="C63" s="1600"/>
      <c r="D63" s="278"/>
      <c r="E63" s="1599"/>
      <c r="F63" s="1599">
        <v>1</v>
      </c>
      <c r="G63" s="277" t="s">
        <v>2314</v>
      </c>
      <c r="H63" s="282" t="s">
        <v>2313</v>
      </c>
    </row>
    <row r="64" spans="2:8" ht="15.75" thickBot="1">
      <c r="B64" s="1600"/>
      <c r="C64" s="1600"/>
      <c r="D64" s="278"/>
      <c r="E64" s="1601"/>
      <c r="F64" s="1601"/>
      <c r="G64" s="279" t="s">
        <v>2315</v>
      </c>
      <c r="H64" s="278"/>
    </row>
    <row r="65" spans="2:8">
      <c r="B65" s="1600"/>
      <c r="C65" s="1600"/>
      <c r="D65" s="278"/>
      <c r="E65" s="1599"/>
      <c r="F65" s="1599">
        <v>1</v>
      </c>
      <c r="G65" s="277" t="s">
        <v>2316</v>
      </c>
      <c r="H65" s="278"/>
    </row>
    <row r="66" spans="2:8" ht="15.75" thickBot="1">
      <c r="B66" s="1601"/>
      <c r="C66" s="1601"/>
      <c r="D66" s="25"/>
      <c r="E66" s="1601"/>
      <c r="F66" s="1601"/>
      <c r="G66" s="279" t="s">
        <v>2317</v>
      </c>
      <c r="H66" s="278"/>
    </row>
    <row r="67" spans="2:8">
      <c r="B67" s="1599" t="s">
        <v>113</v>
      </c>
      <c r="C67" s="1599" t="s">
        <v>2318</v>
      </c>
      <c r="D67" s="277" t="s">
        <v>2319</v>
      </c>
      <c r="E67" s="1599">
        <v>1</v>
      </c>
      <c r="F67" s="1599">
        <v>1</v>
      </c>
      <c r="G67" s="277" t="s">
        <v>2321</v>
      </c>
      <c r="H67" s="278"/>
    </row>
    <row r="68" spans="2:8">
      <c r="B68" s="1600"/>
      <c r="C68" s="1600"/>
      <c r="D68" s="277" t="s">
        <v>2320</v>
      </c>
      <c r="E68" s="1600"/>
      <c r="F68" s="1600"/>
      <c r="G68" s="277" t="s">
        <v>2322</v>
      </c>
      <c r="H68" s="278"/>
    </row>
    <row r="69" spans="2:8">
      <c r="B69" s="1600"/>
      <c r="C69" s="1600"/>
      <c r="D69" s="277" t="s">
        <v>2321</v>
      </c>
      <c r="E69" s="1600"/>
      <c r="F69" s="1600"/>
      <c r="G69" s="278"/>
      <c r="H69" s="278"/>
    </row>
    <row r="70" spans="2:8" ht="15.75" thickBot="1">
      <c r="B70" s="1601"/>
      <c r="C70" s="1601"/>
      <c r="D70" s="279" t="s">
        <v>2322</v>
      </c>
      <c r="E70" s="1601"/>
      <c r="F70" s="1601"/>
      <c r="G70" s="25"/>
      <c r="H70" s="25"/>
    </row>
    <row r="71" spans="2:8" ht="30">
      <c r="B71" s="1599" t="s">
        <v>117</v>
      </c>
      <c r="C71" s="1599" t="s">
        <v>2323</v>
      </c>
      <c r="D71" s="277" t="s">
        <v>2324</v>
      </c>
      <c r="E71" s="1599">
        <v>1</v>
      </c>
      <c r="F71" s="1599"/>
      <c r="G71" s="280" t="s">
        <v>2327</v>
      </c>
      <c r="H71" s="282" t="s">
        <v>2310</v>
      </c>
    </row>
    <row r="72" spans="2:8" ht="15.75" thickBot="1">
      <c r="B72" s="1600"/>
      <c r="C72" s="1600"/>
      <c r="D72" s="277" t="s">
        <v>2325</v>
      </c>
      <c r="E72" s="1601"/>
      <c r="F72" s="1601"/>
      <c r="G72" s="281" t="s">
        <v>2326</v>
      </c>
      <c r="H72" s="282" t="s">
        <v>2328</v>
      </c>
    </row>
    <row r="73" spans="2:8">
      <c r="B73" s="1600"/>
      <c r="C73" s="1600"/>
      <c r="D73" s="277" t="s">
        <v>2326</v>
      </c>
      <c r="E73" s="1599"/>
      <c r="F73" s="1599">
        <v>1</v>
      </c>
      <c r="G73" s="280" t="s">
        <v>2332</v>
      </c>
      <c r="H73" s="282" t="s">
        <v>2329</v>
      </c>
    </row>
    <row r="74" spans="2:8" ht="15.75" thickBot="1">
      <c r="B74" s="1600"/>
      <c r="C74" s="1600"/>
      <c r="D74" s="278"/>
      <c r="E74" s="1601"/>
      <c r="F74" s="1601"/>
      <c r="G74" s="281" t="s">
        <v>2333</v>
      </c>
      <c r="H74" s="282" t="s">
        <v>2330</v>
      </c>
    </row>
    <row r="75" spans="2:8">
      <c r="B75" s="1600"/>
      <c r="C75" s="1600"/>
      <c r="D75" s="278"/>
      <c r="E75" s="1599"/>
      <c r="F75" s="1599">
        <v>1</v>
      </c>
      <c r="G75" s="280" t="s">
        <v>2334</v>
      </c>
      <c r="H75" s="282" t="s">
        <v>2331</v>
      </c>
    </row>
    <row r="76" spans="2:8" ht="15.75" thickBot="1">
      <c r="B76" s="1601"/>
      <c r="C76" s="1601"/>
      <c r="D76" s="25"/>
      <c r="E76" s="1601"/>
      <c r="F76" s="1601"/>
      <c r="G76" s="281" t="s">
        <v>2335</v>
      </c>
      <c r="H76" s="283"/>
    </row>
    <row r="77" spans="2:8" ht="30">
      <c r="B77" s="1599" t="s">
        <v>122</v>
      </c>
      <c r="C77" s="1599" t="s">
        <v>2336</v>
      </c>
      <c r="D77" s="277" t="s">
        <v>2337</v>
      </c>
      <c r="E77" s="1599">
        <v>2</v>
      </c>
      <c r="F77" s="1599"/>
      <c r="G77" s="280" t="s">
        <v>2338</v>
      </c>
      <c r="H77" s="278"/>
    </row>
    <row r="78" spans="2:8" ht="15.75" thickBot="1">
      <c r="B78" s="1600"/>
      <c r="C78" s="1600"/>
      <c r="D78" s="277" t="s">
        <v>2338</v>
      </c>
      <c r="E78" s="1601"/>
      <c r="F78" s="1601"/>
      <c r="G78" s="281" t="s">
        <v>2339</v>
      </c>
      <c r="H78" s="278"/>
    </row>
    <row r="79" spans="2:8">
      <c r="B79" s="1600"/>
      <c r="C79" s="1600"/>
      <c r="D79" s="277" t="s">
        <v>2339</v>
      </c>
      <c r="E79" s="1599"/>
      <c r="F79" s="1599">
        <v>1</v>
      </c>
      <c r="G79" s="280" t="s">
        <v>2340</v>
      </c>
      <c r="H79" s="278"/>
    </row>
    <row r="80" spans="2:8" ht="15.75" thickBot="1">
      <c r="B80" s="1600"/>
      <c r="C80" s="1600"/>
      <c r="D80" s="278"/>
      <c r="E80" s="1601"/>
      <c r="F80" s="1601"/>
      <c r="G80" s="281" t="s">
        <v>2341</v>
      </c>
      <c r="H80" s="278"/>
    </row>
    <row r="81" spans="2:8">
      <c r="B81" s="1600"/>
      <c r="C81" s="1600"/>
      <c r="D81" s="278"/>
      <c r="E81" s="1599"/>
      <c r="F81" s="1599">
        <v>1</v>
      </c>
      <c r="G81" s="280" t="s">
        <v>2342</v>
      </c>
      <c r="H81" s="278"/>
    </row>
    <row r="82" spans="2:8" ht="15.75" thickBot="1">
      <c r="B82" s="1600"/>
      <c r="C82" s="1600"/>
      <c r="D82" s="278"/>
      <c r="E82" s="1601"/>
      <c r="F82" s="1601"/>
      <c r="G82" s="281" t="s">
        <v>2339</v>
      </c>
      <c r="H82" s="278"/>
    </row>
    <row r="83" spans="2:8">
      <c r="B83" s="1600"/>
      <c r="C83" s="1600"/>
      <c r="D83" s="278"/>
      <c r="E83" s="1599"/>
      <c r="F83" s="1599">
        <v>1</v>
      </c>
      <c r="G83" s="280" t="s">
        <v>2343</v>
      </c>
      <c r="H83" s="278"/>
    </row>
    <row r="84" spans="2:8" ht="15.75" thickBot="1">
      <c r="B84" s="1601"/>
      <c r="C84" s="1601"/>
      <c r="D84" s="25"/>
      <c r="E84" s="1601"/>
      <c r="F84" s="1601"/>
      <c r="G84" s="281" t="s">
        <v>2344</v>
      </c>
      <c r="H84" s="278"/>
    </row>
    <row r="85" spans="2:8" ht="30">
      <c r="B85" s="1599" t="s">
        <v>124</v>
      </c>
      <c r="C85" s="1599" t="s">
        <v>2345</v>
      </c>
      <c r="D85" s="277" t="s">
        <v>2346</v>
      </c>
      <c r="E85" s="1599">
        <v>1</v>
      </c>
      <c r="F85" s="1599"/>
      <c r="G85" s="280" t="s">
        <v>2347</v>
      </c>
      <c r="H85" s="278"/>
    </row>
    <row r="86" spans="2:8" ht="15.75" thickBot="1">
      <c r="B86" s="1600"/>
      <c r="C86" s="1600"/>
      <c r="D86" s="277" t="s">
        <v>2347</v>
      </c>
      <c r="E86" s="1601"/>
      <c r="F86" s="1601"/>
      <c r="G86" s="281" t="s">
        <v>2348</v>
      </c>
      <c r="H86" s="278"/>
    </row>
    <row r="87" spans="2:8">
      <c r="B87" s="1600"/>
      <c r="C87" s="1600"/>
      <c r="D87" s="277" t="s">
        <v>2348</v>
      </c>
      <c r="E87" s="1599"/>
      <c r="F87" s="1599">
        <v>1</v>
      </c>
      <c r="G87" s="280" t="s">
        <v>2349</v>
      </c>
      <c r="H87" s="278"/>
    </row>
    <row r="88" spans="2:8" ht="15.75" thickBot="1">
      <c r="B88" s="1601"/>
      <c r="C88" s="1601"/>
      <c r="D88" s="25"/>
      <c r="E88" s="1601"/>
      <c r="F88" s="1601"/>
      <c r="G88" s="281" t="s">
        <v>2350</v>
      </c>
      <c r="H88" s="278"/>
    </row>
    <row r="89" spans="2:8" ht="30">
      <c r="B89" s="1599" t="s">
        <v>128</v>
      </c>
      <c r="C89" s="1599" t="s">
        <v>2351</v>
      </c>
      <c r="D89" s="277" t="s">
        <v>2324</v>
      </c>
      <c r="E89" s="1599">
        <v>1</v>
      </c>
      <c r="F89" s="1599">
        <v>1</v>
      </c>
      <c r="G89" s="277" t="s">
        <v>2354</v>
      </c>
      <c r="H89" s="278"/>
    </row>
    <row r="90" spans="2:8">
      <c r="B90" s="1600"/>
      <c r="C90" s="1600"/>
      <c r="D90" s="277" t="s">
        <v>2352</v>
      </c>
      <c r="E90" s="1600"/>
      <c r="F90" s="1600"/>
      <c r="G90" s="277" t="s">
        <v>2353</v>
      </c>
      <c r="H90" s="278"/>
    </row>
    <row r="91" spans="2:8" ht="15.75" thickBot="1">
      <c r="B91" s="1601"/>
      <c r="C91" s="1601"/>
      <c r="D91" s="279" t="s">
        <v>2353</v>
      </c>
      <c r="E91" s="1601"/>
      <c r="F91" s="1601"/>
      <c r="G91" s="25"/>
      <c r="H91" s="25"/>
    </row>
    <row r="92" spans="2:8" ht="15.75" thickBot="1">
      <c r="B92" s="273"/>
    </row>
    <row r="93" spans="2:8" ht="30" customHeight="1" thickBot="1">
      <c r="B93" s="1605" t="s">
        <v>2355</v>
      </c>
      <c r="C93" s="1606"/>
      <c r="D93" s="1606"/>
      <c r="E93" s="1607"/>
    </row>
    <row r="94" spans="2:8" ht="15.75" thickBot="1">
      <c r="B94" s="1605" t="s">
        <v>2230</v>
      </c>
      <c r="C94" s="1606"/>
      <c r="D94" s="1606"/>
      <c r="E94" s="1607"/>
    </row>
    <row r="95" spans="2:8" ht="30">
      <c r="B95" s="1608" t="s">
        <v>26</v>
      </c>
      <c r="C95" s="1608" t="s">
        <v>63</v>
      </c>
      <c r="D95" s="1608" t="s">
        <v>2356</v>
      </c>
      <c r="E95" s="274" t="s">
        <v>2357</v>
      </c>
    </row>
    <row r="96" spans="2:8" ht="15.75" thickBot="1">
      <c r="B96" s="1609"/>
      <c r="C96" s="1609"/>
      <c r="D96" s="1609"/>
      <c r="E96" s="284" t="s">
        <v>2358</v>
      </c>
    </row>
    <row r="97" spans="2:5" ht="30">
      <c r="B97" s="1599" t="s">
        <v>75</v>
      </c>
      <c r="C97" s="1599" t="s">
        <v>2359</v>
      </c>
      <c r="D97" s="277" t="s">
        <v>2360</v>
      </c>
      <c r="E97" s="277" t="s">
        <v>2362</v>
      </c>
    </row>
    <row r="98" spans="2:5" ht="30.75" thickBot="1">
      <c r="B98" s="1601"/>
      <c r="C98" s="1601"/>
      <c r="D98" s="279" t="s">
        <v>2361</v>
      </c>
      <c r="E98" s="279" t="s">
        <v>2363</v>
      </c>
    </row>
    <row r="99" spans="2:5" ht="164.25" customHeight="1">
      <c r="B99" s="1599" t="s">
        <v>84</v>
      </c>
      <c r="C99" s="1599" t="s">
        <v>2364</v>
      </c>
      <c r="D99" s="1599" t="s">
        <v>2365</v>
      </c>
      <c r="E99" s="277" t="s">
        <v>2366</v>
      </c>
    </row>
    <row r="100" spans="2:5" ht="15.75" thickBot="1">
      <c r="B100" s="1601"/>
      <c r="C100" s="1601"/>
      <c r="D100" s="1601"/>
      <c r="E100" s="279" t="s">
        <v>2367</v>
      </c>
    </row>
    <row r="101" spans="2:5" ht="15.75" thickBot="1">
      <c r="B101" s="1605" t="s">
        <v>2288</v>
      </c>
      <c r="C101" s="1606"/>
      <c r="D101" s="1606"/>
      <c r="E101" s="1607"/>
    </row>
    <row r="102" spans="2:5" ht="30">
      <c r="B102" s="1599" t="s">
        <v>94</v>
      </c>
      <c r="C102" s="1599" t="s">
        <v>2368</v>
      </c>
      <c r="D102" s="277" t="s">
        <v>2369</v>
      </c>
      <c r="E102" s="1599" t="s">
        <v>2371</v>
      </c>
    </row>
    <row r="103" spans="2:5" ht="30.75" thickBot="1">
      <c r="B103" s="1601"/>
      <c r="C103" s="1601"/>
      <c r="D103" s="279" t="s">
        <v>2370</v>
      </c>
      <c r="E103" s="1601"/>
    </row>
    <row r="104" spans="2:5" ht="30">
      <c r="B104" s="1599" t="s">
        <v>99</v>
      </c>
      <c r="C104" s="1599" t="s">
        <v>2372</v>
      </c>
      <c r="D104" s="277" t="s">
        <v>2373</v>
      </c>
      <c r="E104" s="1599" t="s">
        <v>2375</v>
      </c>
    </row>
    <row r="105" spans="2:5" ht="15.75" thickBot="1">
      <c r="B105" s="1601"/>
      <c r="C105" s="1601"/>
      <c r="D105" s="279" t="s">
        <v>2374</v>
      </c>
      <c r="E105" s="1601"/>
    </row>
    <row r="106" spans="2:5" ht="15.75" thickBot="1">
      <c r="B106" s="1605" t="s">
        <v>2376</v>
      </c>
      <c r="C106" s="1606"/>
      <c r="D106" s="1606"/>
      <c r="E106" s="1607"/>
    </row>
    <row r="107" spans="2:5">
      <c r="B107" s="1599" t="s">
        <v>103</v>
      </c>
      <c r="C107" s="1599" t="s">
        <v>2305</v>
      </c>
      <c r="D107" s="277" t="s">
        <v>2377</v>
      </c>
      <c r="E107" s="277" t="s">
        <v>2379</v>
      </c>
    </row>
    <row r="108" spans="2:5">
      <c r="B108" s="1600"/>
      <c r="C108" s="1600"/>
      <c r="D108" s="277" t="s">
        <v>2378</v>
      </c>
      <c r="E108" s="277" t="s">
        <v>2380</v>
      </c>
    </row>
    <row r="109" spans="2:5">
      <c r="B109" s="1600"/>
      <c r="C109" s="1600"/>
      <c r="D109" s="277" t="s">
        <v>2307</v>
      </c>
      <c r="E109" s="277" t="s">
        <v>2381</v>
      </c>
    </row>
    <row r="110" spans="2:5" ht="15.75" thickBot="1">
      <c r="B110" s="1601"/>
      <c r="C110" s="1601"/>
      <c r="D110" s="279" t="s">
        <v>2308</v>
      </c>
      <c r="E110" s="25"/>
    </row>
    <row r="111" spans="2:5" ht="30">
      <c r="B111" s="1599" t="s">
        <v>108</v>
      </c>
      <c r="C111" s="1599" t="s">
        <v>2323</v>
      </c>
      <c r="D111" s="277" t="s">
        <v>2324</v>
      </c>
      <c r="E111" s="277" t="s">
        <v>2382</v>
      </c>
    </row>
    <row r="112" spans="2:5">
      <c r="B112" s="1600"/>
      <c r="C112" s="1600"/>
      <c r="D112" s="277" t="s">
        <v>2325</v>
      </c>
      <c r="E112" s="277" t="s">
        <v>2383</v>
      </c>
    </row>
    <row r="113" spans="2:6">
      <c r="B113" s="1600"/>
      <c r="C113" s="1600"/>
      <c r="D113" s="277" t="s">
        <v>2326</v>
      </c>
      <c r="E113" s="277" t="s">
        <v>2384</v>
      </c>
    </row>
    <row r="114" spans="2:6" ht="15.75" thickBot="1">
      <c r="B114" s="1601"/>
      <c r="C114" s="1601"/>
      <c r="D114" s="25"/>
      <c r="E114" s="279"/>
    </row>
    <row r="115" spans="2:6" ht="30">
      <c r="B115" s="1599" t="s">
        <v>110</v>
      </c>
      <c r="C115" s="1599" t="s">
        <v>2336</v>
      </c>
      <c r="D115" s="277" t="s">
        <v>2337</v>
      </c>
      <c r="E115" s="277" t="s">
        <v>2385</v>
      </c>
    </row>
    <row r="116" spans="2:6">
      <c r="B116" s="1600"/>
      <c r="C116" s="1600"/>
      <c r="D116" s="277" t="s">
        <v>2338</v>
      </c>
      <c r="E116" s="277" t="s">
        <v>2386</v>
      </c>
    </row>
    <row r="117" spans="2:6">
      <c r="B117" s="1600"/>
      <c r="C117" s="1600"/>
      <c r="D117" s="277" t="s">
        <v>2339</v>
      </c>
      <c r="E117" s="277" t="s">
        <v>2387</v>
      </c>
    </row>
    <row r="118" spans="2:6" ht="15.75" thickBot="1">
      <c r="B118" s="1601"/>
      <c r="C118" s="1601"/>
      <c r="D118" s="25"/>
      <c r="E118" s="279"/>
    </row>
    <row r="119" spans="2:6" ht="30">
      <c r="B119" s="1599" t="s">
        <v>113</v>
      </c>
      <c r="C119" s="1599" t="s">
        <v>2351</v>
      </c>
      <c r="D119" s="277" t="s">
        <v>2324</v>
      </c>
      <c r="E119" s="277" t="s">
        <v>2388</v>
      </c>
    </row>
    <row r="120" spans="2:6">
      <c r="B120" s="1600"/>
      <c r="C120" s="1600"/>
      <c r="D120" s="277" t="s">
        <v>2352</v>
      </c>
      <c r="E120" s="277" t="s">
        <v>2389</v>
      </c>
    </row>
    <row r="121" spans="2:6">
      <c r="B121" s="1600"/>
      <c r="C121" s="1600"/>
      <c r="D121" s="277" t="s">
        <v>2353</v>
      </c>
      <c r="E121" s="277" t="s">
        <v>2390</v>
      </c>
    </row>
    <row r="122" spans="2:6" ht="15.75" thickBot="1">
      <c r="B122" s="1601"/>
      <c r="C122" s="1601"/>
      <c r="D122" s="25"/>
      <c r="E122" s="279"/>
    </row>
    <row r="123" spans="2:6">
      <c r="B123" s="273"/>
    </row>
    <row r="124" spans="2:6" ht="15.75" thickBot="1">
      <c r="B124" s="273"/>
    </row>
    <row r="125" spans="2:6" ht="30" customHeight="1" thickBot="1">
      <c r="B125" s="1602" t="s">
        <v>2391</v>
      </c>
      <c r="C125" s="1603"/>
      <c r="D125" s="1603"/>
      <c r="E125" s="1603"/>
      <c r="F125" s="1604"/>
    </row>
    <row r="126" spans="2:6">
      <c r="B126" s="1591" t="s">
        <v>2392</v>
      </c>
      <c r="C126" s="263" t="s">
        <v>2393</v>
      </c>
      <c r="D126" s="1591" t="s">
        <v>2395</v>
      </c>
      <c r="E126" s="1591" t="s">
        <v>2396</v>
      </c>
      <c r="F126" s="1591" t="s">
        <v>1719</v>
      </c>
    </row>
    <row r="127" spans="2:6" ht="15.75" thickBot="1">
      <c r="B127" s="1593"/>
      <c r="C127" s="264" t="s">
        <v>2394</v>
      </c>
      <c r="D127" s="1593"/>
      <c r="E127" s="1593"/>
      <c r="F127" s="1593"/>
    </row>
    <row r="128" spans="2:6">
      <c r="B128" s="1587" t="s">
        <v>1842</v>
      </c>
      <c r="C128" s="263" t="s">
        <v>2397</v>
      </c>
      <c r="D128" s="1591" t="s">
        <v>2400</v>
      </c>
      <c r="E128" s="1591" t="s">
        <v>2401</v>
      </c>
      <c r="F128" s="1596" t="s">
        <v>2402</v>
      </c>
    </row>
    <row r="129" spans="2:6">
      <c r="B129" s="1588"/>
      <c r="C129" s="263" t="s">
        <v>2398</v>
      </c>
      <c r="D129" s="1592"/>
      <c r="E129" s="1592"/>
      <c r="F129" s="1597"/>
    </row>
    <row r="130" spans="2:6" ht="15.75" thickBot="1">
      <c r="B130" s="1589"/>
      <c r="C130" s="264" t="s">
        <v>2399</v>
      </c>
      <c r="D130" s="1593"/>
      <c r="E130" s="1593"/>
      <c r="F130" s="1598"/>
    </row>
    <row r="131" spans="2:6">
      <c r="B131" s="1587" t="s">
        <v>2403</v>
      </c>
      <c r="C131" s="263" t="s">
        <v>2404</v>
      </c>
      <c r="D131" s="1591" t="s">
        <v>2406</v>
      </c>
      <c r="E131" s="1591" t="s">
        <v>2407</v>
      </c>
      <c r="F131" s="1591" t="s">
        <v>2408</v>
      </c>
    </row>
    <row r="132" spans="2:6" ht="15.75" thickBot="1">
      <c r="B132" s="1589"/>
      <c r="C132" s="264" t="s">
        <v>2405</v>
      </c>
      <c r="D132" s="1593"/>
      <c r="E132" s="1593"/>
      <c r="F132" s="1593"/>
    </row>
    <row r="133" spans="2:6" ht="30">
      <c r="B133" s="1591" t="s">
        <v>2409</v>
      </c>
      <c r="C133" s="263" t="s">
        <v>2410</v>
      </c>
      <c r="D133" s="263" t="s">
        <v>2413</v>
      </c>
      <c r="E133" s="263" t="s">
        <v>2415</v>
      </c>
      <c r="F133" s="1591" t="s">
        <v>2417</v>
      </c>
    </row>
    <row r="134" spans="2:6">
      <c r="B134" s="1592"/>
      <c r="C134" s="263" t="s">
        <v>2411</v>
      </c>
      <c r="D134" s="263" t="s">
        <v>2414</v>
      </c>
      <c r="E134" s="263" t="s">
        <v>2416</v>
      </c>
      <c r="F134" s="1592"/>
    </row>
    <row r="135" spans="2:6" ht="15.75" thickBot="1">
      <c r="B135" s="1593"/>
      <c r="C135" s="264" t="s">
        <v>2412</v>
      </c>
      <c r="D135" s="248"/>
      <c r="E135" s="248"/>
      <c r="F135" s="1593"/>
    </row>
    <row r="136" spans="2:6">
      <c r="B136" s="273"/>
    </row>
    <row r="137" spans="2:6" ht="18.75">
      <c r="B137" s="285"/>
    </row>
    <row r="138" spans="2:6" ht="18.75">
      <c r="B138" s="285"/>
    </row>
  </sheetData>
  <mergeCells count="134">
    <mergeCell ref="B3:H3"/>
    <mergeCell ref="B4:H4"/>
    <mergeCell ref="B5:H7"/>
    <mergeCell ref="B8:B10"/>
    <mergeCell ref="C8:C10"/>
    <mergeCell ref="E8:F9"/>
    <mergeCell ref="G8:G10"/>
    <mergeCell ref="H8:H10"/>
    <mergeCell ref="B22:B32"/>
    <mergeCell ref="E22:E28"/>
    <mergeCell ref="F22:F28"/>
    <mergeCell ref="H22:H32"/>
    <mergeCell ref="E29:E30"/>
    <mergeCell ref="F29:F30"/>
    <mergeCell ref="E31:E32"/>
    <mergeCell ref="F31:F32"/>
    <mergeCell ref="B11:B21"/>
    <mergeCell ref="E11:E17"/>
    <mergeCell ref="F11:F17"/>
    <mergeCell ref="H11:H21"/>
    <mergeCell ref="E18:E19"/>
    <mergeCell ref="F18:F19"/>
    <mergeCell ref="E20:E21"/>
    <mergeCell ref="F20:F21"/>
    <mergeCell ref="B42:B45"/>
    <mergeCell ref="E42:E43"/>
    <mergeCell ref="F42:F43"/>
    <mergeCell ref="H42:H45"/>
    <mergeCell ref="E44:E45"/>
    <mergeCell ref="F44:F45"/>
    <mergeCell ref="B33:B41"/>
    <mergeCell ref="E33:E39"/>
    <mergeCell ref="F33:F39"/>
    <mergeCell ref="H33:H41"/>
    <mergeCell ref="E40:E41"/>
    <mergeCell ref="F40:F41"/>
    <mergeCell ref="D42:D45"/>
    <mergeCell ref="B52:B54"/>
    <mergeCell ref="C52:C54"/>
    <mergeCell ref="D52:D54"/>
    <mergeCell ref="B55:H55"/>
    <mergeCell ref="B56:H56"/>
    <mergeCell ref="B57:H57"/>
    <mergeCell ref="B46:H46"/>
    <mergeCell ref="B47:H47"/>
    <mergeCell ref="B48:H48"/>
    <mergeCell ref="B49:H49"/>
    <mergeCell ref="B50:B51"/>
    <mergeCell ref="C50:C51"/>
    <mergeCell ref="D50:D51"/>
    <mergeCell ref="B58:H58"/>
    <mergeCell ref="B59:B66"/>
    <mergeCell ref="C59:C66"/>
    <mergeCell ref="E59:E60"/>
    <mergeCell ref="F59:F60"/>
    <mergeCell ref="E61:E62"/>
    <mergeCell ref="F61:F62"/>
    <mergeCell ref="E63:E64"/>
    <mergeCell ref="F63:F64"/>
    <mergeCell ref="E65:E66"/>
    <mergeCell ref="F65:F66"/>
    <mergeCell ref="B67:B70"/>
    <mergeCell ref="C67:C70"/>
    <mergeCell ref="E67:E70"/>
    <mergeCell ref="F67:F70"/>
    <mergeCell ref="B71:B76"/>
    <mergeCell ref="C71:C76"/>
    <mergeCell ref="E71:E72"/>
    <mergeCell ref="F71:F72"/>
    <mergeCell ref="E73:E74"/>
    <mergeCell ref="F73:F74"/>
    <mergeCell ref="E75:E76"/>
    <mergeCell ref="F75:F76"/>
    <mergeCell ref="B93:E93"/>
    <mergeCell ref="B94:E94"/>
    <mergeCell ref="F81:F82"/>
    <mergeCell ref="E83:E84"/>
    <mergeCell ref="F83:F84"/>
    <mergeCell ref="B85:B88"/>
    <mergeCell ref="C85:C88"/>
    <mergeCell ref="E85:E86"/>
    <mergeCell ref="F85:F86"/>
    <mergeCell ref="E87:E88"/>
    <mergeCell ref="F87:F88"/>
    <mergeCell ref="B77:B84"/>
    <mergeCell ref="C77:C84"/>
    <mergeCell ref="E77:E78"/>
    <mergeCell ref="F77:F78"/>
    <mergeCell ref="E79:E80"/>
    <mergeCell ref="F79:F80"/>
    <mergeCell ref="E81:E82"/>
    <mergeCell ref="B89:B91"/>
    <mergeCell ref="C89:C91"/>
    <mergeCell ref="E89:E91"/>
    <mergeCell ref="F89:F91"/>
    <mergeCell ref="B101:E101"/>
    <mergeCell ref="B102:B103"/>
    <mergeCell ref="C102:C103"/>
    <mergeCell ref="E102:E103"/>
    <mergeCell ref="B104:B105"/>
    <mergeCell ref="C104:C105"/>
    <mergeCell ref="E104:E105"/>
    <mergeCell ref="B95:B96"/>
    <mergeCell ref="C95:C96"/>
    <mergeCell ref="D95:D96"/>
    <mergeCell ref="B97:B98"/>
    <mergeCell ref="C97:C98"/>
    <mergeCell ref="B99:B100"/>
    <mergeCell ref="C99:C100"/>
    <mergeCell ref="D99:D100"/>
    <mergeCell ref="B119:B122"/>
    <mergeCell ref="C119:C122"/>
    <mergeCell ref="B125:F125"/>
    <mergeCell ref="B126:B127"/>
    <mergeCell ref="D126:D127"/>
    <mergeCell ref="E126:E127"/>
    <mergeCell ref="F126:F127"/>
    <mergeCell ref="B106:E106"/>
    <mergeCell ref="B107:B110"/>
    <mergeCell ref="C107:C110"/>
    <mergeCell ref="B111:B114"/>
    <mergeCell ref="C111:C114"/>
    <mergeCell ref="B115:B118"/>
    <mergeCell ref="C115:C118"/>
    <mergeCell ref="B133:B135"/>
    <mergeCell ref="F133:F135"/>
    <mergeCell ref="B128:B130"/>
    <mergeCell ref="D128:D130"/>
    <mergeCell ref="E128:E130"/>
    <mergeCell ref="F128:F130"/>
    <mergeCell ref="B131:B132"/>
    <mergeCell ref="D131:D132"/>
    <mergeCell ref="E131:E132"/>
    <mergeCell ref="F131:F132"/>
  </mergeCells>
  <hyperlinks>
    <hyperlink ref="F128" r:id="rId1" display="mailto:lekarz.koordynator@lubuskie.uw.gov.pl" xr:uid="{5B682E1C-CC32-4C7A-9740-BA851F232B3D}"/>
  </hyperlinks>
  <pageMargins left="0.11811023622047245" right="0.11811023622047245" top="0.15748031496062992" bottom="0.15748031496062992" header="0.31496062992125984" footer="0.31496062992125984"/>
  <pageSetup paperSize="9" scale="55" orientation="landscape" r:id="rId2"/>
  <rowBreaks count="2" manualBreakCount="2">
    <brk id="45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6A62-FA68-44E2-B218-00CA2B712D50}">
  <dimension ref="A2:T83"/>
  <sheetViews>
    <sheetView view="pageBreakPreview" topLeftCell="A68" zoomScale="60" zoomScaleNormal="100" workbookViewId="0">
      <selection activeCell="B45" sqref="B45:K47"/>
    </sheetView>
  </sheetViews>
  <sheetFormatPr defaultRowHeight="15"/>
  <cols>
    <col min="3" max="3" width="25" customWidth="1"/>
    <col min="4" max="4" width="23" customWidth="1"/>
    <col min="5" max="5" width="25.85546875" customWidth="1"/>
    <col min="6" max="6" width="22.7109375" customWidth="1"/>
    <col min="7" max="7" width="25.140625" customWidth="1"/>
    <col min="8" max="8" width="30.28515625" customWidth="1"/>
    <col min="9" max="9" width="24.5703125" customWidth="1"/>
    <col min="10" max="10" width="34.42578125" customWidth="1"/>
    <col min="11" max="11" width="37" customWidth="1"/>
    <col min="12" max="12" width="3.5703125" hidden="1" customWidth="1"/>
    <col min="13" max="13" width="0.7109375" hidden="1" customWidth="1"/>
    <col min="14" max="16" width="9.140625" hidden="1" customWidth="1"/>
    <col min="17" max="17" width="0.28515625" hidden="1" customWidth="1"/>
    <col min="18" max="20" width="9.140625" hidden="1" customWidth="1"/>
  </cols>
  <sheetData>
    <row r="2" spans="2:11" ht="21">
      <c r="C2" s="380" t="s">
        <v>3665</v>
      </c>
    </row>
    <row r="3" spans="2:11" ht="18.75">
      <c r="B3" s="303" t="s">
        <v>2583</v>
      </c>
    </row>
    <row r="4" spans="2:11" ht="15.75" thickBot="1"/>
    <row r="5" spans="2:11">
      <c r="B5" s="1630" t="s">
        <v>26</v>
      </c>
      <c r="C5" s="1630" t="s">
        <v>2418</v>
      </c>
      <c r="D5" s="1630" t="s">
        <v>2419</v>
      </c>
      <c r="E5" s="286" t="s">
        <v>1030</v>
      </c>
      <c r="F5" s="1630" t="s">
        <v>2421</v>
      </c>
      <c r="G5" s="1630" t="s">
        <v>1719</v>
      </c>
      <c r="H5" s="1630" t="s">
        <v>2422</v>
      </c>
      <c r="I5" s="1630" t="s">
        <v>2423</v>
      </c>
      <c r="J5" s="288"/>
      <c r="K5" s="286" t="s">
        <v>2425</v>
      </c>
    </row>
    <row r="6" spans="2:11" ht="15.75" thickBot="1">
      <c r="B6" s="1631"/>
      <c r="C6" s="1631"/>
      <c r="D6" s="1631"/>
      <c r="E6" s="287" t="s">
        <v>2420</v>
      </c>
      <c r="F6" s="1631"/>
      <c r="G6" s="1631"/>
      <c r="H6" s="1631"/>
      <c r="I6" s="1631"/>
      <c r="J6" s="287" t="s">
        <v>2424</v>
      </c>
      <c r="K6" s="287" t="s">
        <v>2426</v>
      </c>
    </row>
    <row r="7" spans="2:11" ht="15.75" thickBot="1">
      <c r="B7" s="302"/>
      <c r="C7" s="301">
        <v>2</v>
      </c>
      <c r="D7" s="301">
        <v>3</v>
      </c>
      <c r="E7" s="301">
        <v>4</v>
      </c>
      <c r="F7" s="301">
        <v>5</v>
      </c>
      <c r="G7" s="301">
        <v>6</v>
      </c>
      <c r="H7" s="301">
        <v>7</v>
      </c>
      <c r="I7" s="301">
        <v>8</v>
      </c>
      <c r="J7" s="301">
        <v>9</v>
      </c>
      <c r="K7" s="301">
        <v>10</v>
      </c>
    </row>
    <row r="8" spans="2:11" ht="139.5" customHeight="1" thickBot="1">
      <c r="B8" s="1632">
        <v>1</v>
      </c>
      <c r="C8" s="1634" t="s">
        <v>2427</v>
      </c>
      <c r="D8" s="1636" t="s">
        <v>2428</v>
      </c>
      <c r="E8" s="1659" t="s">
        <v>2596</v>
      </c>
      <c r="F8" s="1638">
        <v>509176779</v>
      </c>
      <c r="G8" s="1520" t="s">
        <v>2429</v>
      </c>
      <c r="H8" s="1636" t="s">
        <v>2430</v>
      </c>
      <c r="I8" s="1640">
        <v>6</v>
      </c>
      <c r="J8" s="1636" t="s">
        <v>2431</v>
      </c>
      <c r="K8" s="1640" t="s">
        <v>2584</v>
      </c>
    </row>
    <row r="9" spans="2:11" ht="15.75" hidden="1" thickBot="1">
      <c r="B9" s="1633"/>
      <c r="C9" s="1635"/>
      <c r="D9" s="1637"/>
      <c r="E9" s="1660"/>
      <c r="F9" s="1639"/>
      <c r="G9" s="1522"/>
      <c r="H9" s="1637"/>
      <c r="I9" s="1641"/>
      <c r="J9" s="1637"/>
      <c r="K9" s="1641"/>
    </row>
    <row r="10" spans="2:11" ht="160.5" customHeight="1">
      <c r="B10" s="1653">
        <v>2</v>
      </c>
      <c r="C10" s="1634" t="s">
        <v>2432</v>
      </c>
      <c r="D10" s="1659" t="s">
        <v>2597</v>
      </c>
      <c r="E10" s="1659" t="s">
        <v>2598</v>
      </c>
      <c r="F10" s="778">
        <v>506481999</v>
      </c>
      <c r="G10" s="1578" t="s">
        <v>2433</v>
      </c>
      <c r="H10" s="1659" t="s">
        <v>2599</v>
      </c>
      <c r="I10" s="1640">
        <v>9</v>
      </c>
      <c r="J10" s="1636" t="s">
        <v>2434</v>
      </c>
      <c r="K10" s="1640" t="s">
        <v>2584</v>
      </c>
    </row>
    <row r="11" spans="2:11" ht="30" hidden="1" customHeight="1">
      <c r="B11" s="1654"/>
      <c r="C11" s="1655"/>
      <c r="D11" s="1652"/>
      <c r="E11" s="1652"/>
      <c r="F11" s="1656"/>
      <c r="G11" s="1657"/>
      <c r="H11" s="1652"/>
      <c r="I11" s="1658"/>
      <c r="J11" s="1649"/>
      <c r="K11" s="1658"/>
    </row>
    <row r="12" spans="2:11" ht="30">
      <c r="B12" s="1642">
        <v>3</v>
      </c>
      <c r="C12" s="311" t="s">
        <v>2435</v>
      </c>
      <c r="D12" s="312" t="s">
        <v>2437</v>
      </c>
      <c r="E12" s="312" t="s">
        <v>2438</v>
      </c>
      <c r="F12" s="313"/>
      <c r="G12" s="1645" t="s">
        <v>2442</v>
      </c>
      <c r="H12" s="1647" t="s">
        <v>2443</v>
      </c>
      <c r="I12" s="1650">
        <v>13</v>
      </c>
      <c r="J12" s="1647" t="s">
        <v>2585</v>
      </c>
      <c r="K12" s="1650" t="s">
        <v>2586</v>
      </c>
    </row>
    <row r="13" spans="2:11">
      <c r="B13" s="1643"/>
      <c r="C13" s="289" t="s">
        <v>2436</v>
      </c>
      <c r="D13" s="304" t="s">
        <v>187</v>
      </c>
      <c r="E13" s="304" t="s">
        <v>2439</v>
      </c>
      <c r="F13" s="306">
        <v>887870039</v>
      </c>
      <c r="G13" s="1521"/>
      <c r="H13" s="1648"/>
      <c r="I13" s="1651"/>
      <c r="J13" s="1648"/>
      <c r="K13" s="1651"/>
    </row>
    <row r="14" spans="2:11">
      <c r="B14" s="1643"/>
      <c r="C14" s="299"/>
      <c r="D14" s="299"/>
      <c r="E14" s="304" t="s">
        <v>2440</v>
      </c>
      <c r="F14" s="307" t="s">
        <v>2441</v>
      </c>
      <c r="G14" s="1521"/>
      <c r="H14" s="1648"/>
      <c r="I14" s="1651"/>
      <c r="J14" s="1648"/>
      <c r="K14" s="1651"/>
    </row>
    <row r="15" spans="2:11">
      <c r="B15" s="1643"/>
      <c r="C15" s="299"/>
      <c r="D15" s="299"/>
      <c r="E15" s="299"/>
      <c r="F15" s="308">
        <v>501432776</v>
      </c>
      <c r="G15" s="1521"/>
      <c r="H15" s="1648"/>
      <c r="I15" s="1651"/>
      <c r="J15" s="1648"/>
      <c r="K15" s="1651"/>
    </row>
    <row r="16" spans="2:11">
      <c r="B16" s="1643"/>
      <c r="C16" s="299"/>
      <c r="D16" s="299"/>
      <c r="E16" s="299"/>
      <c r="F16" s="308">
        <v>607293831</v>
      </c>
      <c r="G16" s="1521"/>
      <c r="H16" s="1648"/>
      <c r="I16" s="1651"/>
      <c r="J16" s="1648"/>
      <c r="K16" s="1651"/>
    </row>
    <row r="17" spans="2:11">
      <c r="B17" s="1644"/>
      <c r="C17" s="314"/>
      <c r="D17" s="314"/>
      <c r="E17" s="314"/>
      <c r="F17" s="315">
        <v>602438905</v>
      </c>
      <c r="G17" s="1646"/>
      <c r="H17" s="1649"/>
      <c r="I17" s="1652"/>
      <c r="J17" s="1649"/>
      <c r="K17" s="1652"/>
    </row>
    <row r="18" spans="2:11" ht="119.25" customHeight="1">
      <c r="B18" s="1661">
        <v>4</v>
      </c>
      <c r="C18" s="1664" t="s">
        <v>2601</v>
      </c>
      <c r="D18" s="1650" t="s">
        <v>2602</v>
      </c>
      <c r="E18" s="1650" t="s">
        <v>2603</v>
      </c>
      <c r="F18" s="304" t="s">
        <v>2444</v>
      </c>
      <c r="G18" s="237" t="s">
        <v>2446</v>
      </c>
      <c r="H18" s="1650" t="s">
        <v>2600</v>
      </c>
      <c r="I18" s="1651">
        <v>12</v>
      </c>
      <c r="J18" s="1648" t="s">
        <v>2449</v>
      </c>
      <c r="K18" s="1651" t="s">
        <v>2584</v>
      </c>
    </row>
    <row r="19" spans="2:11">
      <c r="B19" s="1661"/>
      <c r="C19" s="1590"/>
      <c r="D19" s="1651"/>
      <c r="E19" s="1651"/>
      <c r="F19" s="310">
        <v>693274049</v>
      </c>
      <c r="G19" s="237" t="s">
        <v>2447</v>
      </c>
      <c r="H19" s="1651"/>
      <c r="I19" s="1651"/>
      <c r="J19" s="1648"/>
      <c r="K19" s="1651"/>
    </row>
    <row r="20" spans="2:11" ht="15.75" thickBot="1">
      <c r="B20" s="1662"/>
      <c r="C20" s="1560"/>
      <c r="D20" s="1660"/>
      <c r="E20" s="1660"/>
      <c r="F20" s="305" t="s">
        <v>2445</v>
      </c>
      <c r="G20" s="238" t="s">
        <v>2448</v>
      </c>
      <c r="H20" s="1660"/>
      <c r="I20" s="1660"/>
      <c r="J20" s="1637"/>
      <c r="K20" s="1660"/>
    </row>
    <row r="21" spans="2:11" ht="30">
      <c r="B21" s="1653">
        <v>5</v>
      </c>
      <c r="C21" s="1634" t="s">
        <v>2450</v>
      </c>
      <c r="D21" s="307" t="s">
        <v>2451</v>
      </c>
      <c r="E21" s="1636" t="s">
        <v>2451</v>
      </c>
      <c r="F21" s="310">
        <v>661653505</v>
      </c>
      <c r="G21" s="1659" t="s">
        <v>2453</v>
      </c>
      <c r="H21" s="1659" t="s">
        <v>2454</v>
      </c>
      <c r="I21" s="1659">
        <v>15</v>
      </c>
      <c r="J21" s="304" t="s">
        <v>2455</v>
      </c>
      <c r="K21" s="1659" t="s">
        <v>939</v>
      </c>
    </row>
    <row r="22" spans="2:11" ht="30">
      <c r="B22" s="1661"/>
      <c r="C22" s="1663"/>
      <c r="D22" s="307" t="s">
        <v>2452</v>
      </c>
      <c r="E22" s="1648"/>
      <c r="F22" s="310">
        <v>509476726</v>
      </c>
      <c r="G22" s="1651"/>
      <c r="H22" s="1651"/>
      <c r="I22" s="1651"/>
      <c r="J22" s="304" t="s">
        <v>2456</v>
      </c>
      <c r="K22" s="1651"/>
    </row>
    <row r="23" spans="2:11" ht="15.75" thickBot="1">
      <c r="B23" s="1662"/>
      <c r="C23" s="1635"/>
      <c r="D23" s="300"/>
      <c r="E23" s="1637"/>
      <c r="F23" s="300"/>
      <c r="G23" s="1660"/>
      <c r="H23" s="1660"/>
      <c r="I23" s="1660"/>
      <c r="J23" s="305" t="s">
        <v>2457</v>
      </c>
      <c r="K23" s="1660"/>
    </row>
    <row r="24" spans="2:11" ht="89.25" customHeight="1">
      <c r="B24" s="1653">
        <v>6</v>
      </c>
      <c r="C24" s="1634" t="s">
        <v>2458</v>
      </c>
      <c r="D24" s="1659" t="s">
        <v>2459</v>
      </c>
      <c r="E24" s="1636" t="s">
        <v>2460</v>
      </c>
      <c r="F24" s="1665" t="s">
        <v>3666</v>
      </c>
      <c r="G24" s="1520" t="s">
        <v>1001</v>
      </c>
      <c r="H24" s="1659" t="s">
        <v>2461</v>
      </c>
      <c r="I24" s="1659">
        <v>5</v>
      </c>
      <c r="J24" s="1636" t="s">
        <v>2465</v>
      </c>
      <c r="K24" s="1659" t="s">
        <v>2587</v>
      </c>
    </row>
    <row r="25" spans="2:11">
      <c r="B25" s="1661"/>
      <c r="C25" s="1663"/>
      <c r="D25" s="1651"/>
      <c r="E25" s="1648"/>
      <c r="F25" s="1666"/>
      <c r="G25" s="1521"/>
      <c r="H25" s="1651"/>
      <c r="I25" s="1651"/>
      <c r="J25" s="1648"/>
      <c r="K25" s="1651"/>
    </row>
    <row r="26" spans="2:11" ht="15.75" thickBot="1">
      <c r="B26" s="1662"/>
      <c r="C26" s="1635"/>
      <c r="D26" s="1660"/>
      <c r="E26" s="1637"/>
      <c r="F26" s="1667"/>
      <c r="G26" s="1522"/>
      <c r="H26" s="1660"/>
      <c r="I26" s="1660"/>
      <c r="J26" s="1637"/>
      <c r="K26" s="1660"/>
    </row>
    <row r="27" spans="2:11" ht="30" customHeight="1">
      <c r="B27" s="1668">
        <v>7</v>
      </c>
      <c r="C27" s="1678" t="s">
        <v>3667</v>
      </c>
      <c r="D27" s="1520" t="s">
        <v>2463</v>
      </c>
      <c r="E27" s="1578" t="s">
        <v>2463</v>
      </c>
      <c r="F27" s="1672" t="s">
        <v>3669</v>
      </c>
      <c r="G27" s="1675" t="s">
        <v>2464</v>
      </c>
      <c r="H27" s="1520" t="s">
        <v>3668</v>
      </c>
      <c r="I27" s="1520">
        <v>23</v>
      </c>
      <c r="J27" s="1578" t="s">
        <v>2465</v>
      </c>
      <c r="K27" s="1659" t="s">
        <v>2588</v>
      </c>
    </row>
    <row r="28" spans="2:11">
      <c r="B28" s="1669"/>
      <c r="C28" s="1679"/>
      <c r="D28" s="1521"/>
      <c r="E28" s="1671"/>
      <c r="F28" s="1673"/>
      <c r="G28" s="1676"/>
      <c r="H28" s="1521"/>
      <c r="I28" s="1521"/>
      <c r="J28" s="1671"/>
      <c r="K28" s="1651"/>
    </row>
    <row r="29" spans="2:11" ht="15.75" thickBot="1">
      <c r="B29" s="1670"/>
      <c r="C29" s="1680"/>
      <c r="D29" s="1522"/>
      <c r="E29" s="1579"/>
      <c r="F29" s="1674"/>
      <c r="G29" s="1677"/>
      <c r="H29" s="1522"/>
      <c r="I29" s="1522"/>
      <c r="J29" s="1579"/>
      <c r="K29" s="1660"/>
    </row>
    <row r="30" spans="2:11" ht="60">
      <c r="B30" s="1668">
        <v>8</v>
      </c>
      <c r="C30" s="289" t="s">
        <v>2466</v>
      </c>
      <c r="D30" s="1520" t="s">
        <v>2469</v>
      </c>
      <c r="E30" s="1578" t="s">
        <v>2469</v>
      </c>
      <c r="F30" s="1672">
        <v>533979048</v>
      </c>
      <c r="G30" s="778" t="s">
        <v>1001</v>
      </c>
      <c r="H30" s="1520" t="s">
        <v>2470</v>
      </c>
      <c r="I30" s="1520">
        <v>11</v>
      </c>
      <c r="J30" s="304" t="s">
        <v>2471</v>
      </c>
      <c r="K30" s="1520" t="s">
        <v>2589</v>
      </c>
    </row>
    <row r="31" spans="2:11" ht="30">
      <c r="B31" s="1669"/>
      <c r="C31" s="289" t="s">
        <v>2467</v>
      </c>
      <c r="D31" s="1521"/>
      <c r="E31" s="1671"/>
      <c r="F31" s="1673"/>
      <c r="G31" s="779"/>
      <c r="H31" s="1521"/>
      <c r="I31" s="1521"/>
      <c r="J31" s="304" t="s">
        <v>2472</v>
      </c>
      <c r="K31" s="1521"/>
    </row>
    <row r="32" spans="2:11" ht="15.75" thickBot="1">
      <c r="B32" s="1670"/>
      <c r="C32" s="292" t="s">
        <v>2468</v>
      </c>
      <c r="D32" s="1522"/>
      <c r="E32" s="1579"/>
      <c r="F32" s="1674"/>
      <c r="G32" s="780"/>
      <c r="H32" s="1522"/>
      <c r="I32" s="1522"/>
      <c r="J32" s="300"/>
      <c r="K32" s="1522"/>
    </row>
    <row r="33" spans="2:11" ht="104.25" customHeight="1">
      <c r="B33" s="1668">
        <v>9</v>
      </c>
      <c r="C33" s="1681" t="s">
        <v>2473</v>
      </c>
      <c r="D33" s="1520" t="s">
        <v>2474</v>
      </c>
      <c r="E33" s="237" t="s">
        <v>2475</v>
      </c>
      <c r="F33" s="1520" t="s">
        <v>2477</v>
      </c>
      <c r="G33" s="1596" t="s">
        <v>2478</v>
      </c>
      <c r="H33" s="1520" t="s">
        <v>2479</v>
      </c>
      <c r="I33" s="1520">
        <v>15</v>
      </c>
      <c r="J33" s="1578" t="s">
        <v>2480</v>
      </c>
      <c r="K33" s="1520" t="s">
        <v>2588</v>
      </c>
    </row>
    <row r="34" spans="2:11" ht="15.75" thickBot="1">
      <c r="B34" s="1670"/>
      <c r="C34" s="1682"/>
      <c r="D34" s="1522"/>
      <c r="E34" s="238" t="s">
        <v>2476</v>
      </c>
      <c r="F34" s="1522"/>
      <c r="G34" s="1598"/>
      <c r="H34" s="1522"/>
      <c r="I34" s="1522"/>
      <c r="J34" s="1579"/>
      <c r="K34" s="1522"/>
    </row>
    <row r="35" spans="2:11" ht="134.25" customHeight="1">
      <c r="B35" s="1668">
        <v>10</v>
      </c>
      <c r="C35" s="1681" t="s">
        <v>2481</v>
      </c>
      <c r="D35" s="208" t="s">
        <v>2482</v>
      </c>
      <c r="E35" s="208" t="s">
        <v>2482</v>
      </c>
      <c r="F35" s="1672">
        <v>790626338</v>
      </c>
      <c r="G35" s="1520" t="s">
        <v>2484</v>
      </c>
      <c r="H35" s="1520" t="s">
        <v>2479</v>
      </c>
      <c r="I35" s="1520">
        <v>3</v>
      </c>
      <c r="J35" s="1578" t="s">
        <v>2485</v>
      </c>
      <c r="K35" s="1520" t="s">
        <v>2590</v>
      </c>
    </row>
    <row r="36" spans="2:11" ht="15.75" thickBot="1">
      <c r="B36" s="1670"/>
      <c r="C36" s="1682"/>
      <c r="D36" s="301" t="s">
        <v>2483</v>
      </c>
      <c r="E36" s="301" t="s">
        <v>2483</v>
      </c>
      <c r="F36" s="1674"/>
      <c r="G36" s="1522"/>
      <c r="H36" s="1522"/>
      <c r="I36" s="1522"/>
      <c r="J36" s="1579"/>
      <c r="K36" s="1522"/>
    </row>
    <row r="37" spans="2:11" ht="194.25" customHeight="1">
      <c r="B37" s="1683">
        <v>11</v>
      </c>
      <c r="C37" s="1681" t="s">
        <v>2486</v>
      </c>
      <c r="D37" s="208" t="s">
        <v>2487</v>
      </c>
      <c r="E37" s="208" t="s">
        <v>2487</v>
      </c>
      <c r="F37" s="293">
        <v>509316553</v>
      </c>
      <c r="G37" s="778" t="s">
        <v>2488</v>
      </c>
      <c r="H37" s="1520" t="s">
        <v>2489</v>
      </c>
      <c r="I37" s="1520">
        <v>6</v>
      </c>
      <c r="J37" s="1578" t="s">
        <v>2490</v>
      </c>
      <c r="K37" s="1520" t="s">
        <v>2591</v>
      </c>
    </row>
    <row r="38" spans="2:11" ht="15.75" thickBot="1">
      <c r="B38" s="1684"/>
      <c r="C38" s="1682"/>
      <c r="D38" s="301" t="s">
        <v>142</v>
      </c>
      <c r="E38" s="301" t="s">
        <v>142</v>
      </c>
      <c r="F38" s="294">
        <v>881351301</v>
      </c>
      <c r="G38" s="780"/>
      <c r="H38" s="1522"/>
      <c r="I38" s="1522"/>
      <c r="J38" s="1579"/>
      <c r="K38" s="1522"/>
    </row>
    <row r="39" spans="2:11" ht="149.25" customHeight="1">
      <c r="B39" s="1686">
        <v>12</v>
      </c>
      <c r="C39" s="1634" t="s">
        <v>2491</v>
      </c>
      <c r="D39" s="307" t="s">
        <v>2482</v>
      </c>
      <c r="E39" s="307" t="s">
        <v>2492</v>
      </c>
      <c r="F39" s="1689">
        <v>733612112</v>
      </c>
      <c r="G39" s="1692" t="s">
        <v>2494</v>
      </c>
      <c r="H39" s="1659" t="s">
        <v>1080</v>
      </c>
      <c r="I39" s="1640">
        <v>44</v>
      </c>
      <c r="J39" s="1636" t="s">
        <v>2495</v>
      </c>
      <c r="K39" s="1640" t="s">
        <v>2588</v>
      </c>
    </row>
    <row r="40" spans="2:11" ht="30">
      <c r="B40" s="1687"/>
      <c r="C40" s="1663"/>
      <c r="D40" s="307" t="s">
        <v>2483</v>
      </c>
      <c r="E40" s="307" t="s">
        <v>2493</v>
      </c>
      <c r="F40" s="1690"/>
      <c r="G40" s="1693"/>
      <c r="H40" s="1651"/>
      <c r="I40" s="1685"/>
      <c r="J40" s="1648"/>
      <c r="K40" s="1685"/>
    </row>
    <row r="41" spans="2:11" ht="15.75" thickBot="1">
      <c r="B41" s="1688"/>
      <c r="C41" s="1635"/>
      <c r="D41" s="300"/>
      <c r="E41" s="300"/>
      <c r="F41" s="1691"/>
      <c r="G41" s="1694"/>
      <c r="H41" s="1660"/>
      <c r="I41" s="1641"/>
      <c r="J41" s="1637"/>
      <c r="K41" s="1641"/>
    </row>
    <row r="42" spans="2:11" ht="409.6" customHeight="1">
      <c r="B42" s="1686">
        <v>13</v>
      </c>
      <c r="C42" s="1634" t="s">
        <v>2496</v>
      </c>
      <c r="D42" s="1659" t="s">
        <v>2497</v>
      </c>
      <c r="E42" s="1659" t="s">
        <v>2498</v>
      </c>
      <c r="F42" s="308">
        <v>668677458</v>
      </c>
      <c r="G42" s="1596" t="s">
        <v>2499</v>
      </c>
      <c r="H42" s="1659" t="s">
        <v>2500</v>
      </c>
      <c r="I42" s="1640">
        <v>19</v>
      </c>
      <c r="J42" s="1636" t="s">
        <v>2501</v>
      </c>
      <c r="K42" s="1659" t="s">
        <v>2592</v>
      </c>
    </row>
    <row r="43" spans="2:11">
      <c r="B43" s="1687"/>
      <c r="C43" s="1663"/>
      <c r="D43" s="1651"/>
      <c r="E43" s="1651"/>
      <c r="F43" s="308">
        <v>794748297</v>
      </c>
      <c r="G43" s="1597"/>
      <c r="H43" s="1651"/>
      <c r="I43" s="1685"/>
      <c r="J43" s="1648"/>
      <c r="K43" s="1651"/>
    </row>
    <row r="44" spans="2:11" ht="15.75" thickBot="1">
      <c r="B44" s="1688"/>
      <c r="C44" s="1635"/>
      <c r="D44" s="1660"/>
      <c r="E44" s="1660"/>
      <c r="F44" s="309">
        <v>794748298</v>
      </c>
      <c r="G44" s="1598"/>
      <c r="H44" s="1660"/>
      <c r="I44" s="1641"/>
      <c r="J44" s="1637"/>
      <c r="K44" s="1660"/>
    </row>
    <row r="45" spans="2:11" ht="409.6" customHeight="1">
      <c r="B45" s="1686">
        <v>14</v>
      </c>
      <c r="C45" s="1559" t="s">
        <v>2593</v>
      </c>
      <c r="D45" s="1659" t="s">
        <v>2594</v>
      </c>
      <c r="E45" s="1659" t="s">
        <v>2502</v>
      </c>
      <c r="F45" s="1638" t="s">
        <v>2595</v>
      </c>
      <c r="G45" s="1659" t="s">
        <v>2503</v>
      </c>
      <c r="H45" s="1659" t="s">
        <v>2504</v>
      </c>
      <c r="I45" s="1640">
        <v>5</v>
      </c>
      <c r="J45" s="1636" t="s">
        <v>2505</v>
      </c>
      <c r="K45" s="1205" t="s">
        <v>2588</v>
      </c>
    </row>
    <row r="46" spans="2:11" ht="1.5" customHeight="1">
      <c r="B46" s="1687"/>
      <c r="C46" s="1590"/>
      <c r="D46" s="1651"/>
      <c r="E46" s="1651"/>
      <c r="F46" s="1698"/>
      <c r="G46" s="1651"/>
      <c r="H46" s="1651"/>
      <c r="I46" s="1685"/>
      <c r="J46" s="1648"/>
      <c r="K46" s="1207"/>
    </row>
    <row r="47" spans="2:11" ht="17.25" customHeight="1">
      <c r="B47" s="1696"/>
      <c r="C47" s="1700"/>
      <c r="D47" s="1652"/>
      <c r="E47" s="1652"/>
      <c r="F47" s="1699"/>
      <c r="G47" s="1652"/>
      <c r="H47" s="1652"/>
      <c r="I47" s="1658"/>
      <c r="J47" s="1649"/>
      <c r="K47" s="1697"/>
    </row>
    <row r="49" spans="1:20" ht="195.75" customHeight="1">
      <c r="A49" s="1695" t="s">
        <v>2581</v>
      </c>
      <c r="B49" s="1695"/>
      <c r="C49" s="1695"/>
      <c r="D49" s="1695"/>
      <c r="E49" s="1695"/>
      <c r="F49" s="1695"/>
      <c r="G49" s="1695"/>
      <c r="H49" s="1695"/>
      <c r="I49" s="1695"/>
      <c r="J49" s="1695"/>
      <c r="K49" s="1695"/>
      <c r="L49" s="1695"/>
      <c r="M49" s="1695"/>
      <c r="N49" s="1695"/>
      <c r="O49" s="1695"/>
      <c r="P49" s="1695"/>
      <c r="Q49" s="1695"/>
      <c r="R49" s="1695"/>
      <c r="S49" s="1695"/>
      <c r="T49" s="1695"/>
    </row>
    <row r="51" spans="1:20" ht="15.75" thickBot="1">
      <c r="B51" s="316"/>
    </row>
    <row r="52" spans="1:20">
      <c r="B52" s="1678" t="s">
        <v>26</v>
      </c>
      <c r="C52" s="1678" t="s">
        <v>2418</v>
      </c>
      <c r="D52" s="1678" t="s">
        <v>2419</v>
      </c>
      <c r="E52" s="295" t="s">
        <v>1030</v>
      </c>
      <c r="F52" s="1678" t="s">
        <v>2422</v>
      </c>
      <c r="G52" s="1678" t="s">
        <v>2506</v>
      </c>
      <c r="H52" s="1678" t="s">
        <v>2507</v>
      </c>
      <c r="I52" s="295" t="s">
        <v>2425</v>
      </c>
      <c r="J52" s="297"/>
    </row>
    <row r="53" spans="1:20" ht="15.75" thickBot="1">
      <c r="B53" s="1680"/>
      <c r="C53" s="1680"/>
      <c r="D53" s="1680"/>
      <c r="E53" s="296" t="s">
        <v>2420</v>
      </c>
      <c r="F53" s="1680"/>
      <c r="G53" s="1680"/>
      <c r="H53" s="1680"/>
      <c r="I53" s="296" t="s">
        <v>2426</v>
      </c>
      <c r="J53" s="296" t="s">
        <v>2508</v>
      </c>
    </row>
    <row r="54" spans="1:20" ht="15.75" thickBot="1">
      <c r="B54" s="302" t="s">
        <v>2509</v>
      </c>
      <c r="C54" s="301">
        <v>2</v>
      </c>
      <c r="D54" s="301">
        <v>3</v>
      </c>
      <c r="E54" s="301">
        <v>4</v>
      </c>
      <c r="F54" s="301">
        <v>5</v>
      </c>
      <c r="G54" s="301">
        <v>6</v>
      </c>
      <c r="H54" s="301">
        <v>7</v>
      </c>
      <c r="I54" s="301">
        <v>8</v>
      </c>
      <c r="J54" s="301">
        <v>9</v>
      </c>
    </row>
    <row r="55" spans="1:20" ht="404.25" customHeight="1">
      <c r="B55" s="1520">
        <v>1</v>
      </c>
      <c r="C55" s="1578" t="s">
        <v>2510</v>
      </c>
      <c r="D55" s="1578" t="s">
        <v>2511</v>
      </c>
      <c r="E55" s="1578" t="s">
        <v>2512</v>
      </c>
      <c r="F55" s="1578" t="s">
        <v>2513</v>
      </c>
      <c r="G55" s="1578">
        <v>120</v>
      </c>
      <c r="H55" s="1578" t="s">
        <v>2514</v>
      </c>
      <c r="I55" s="1578" t="s">
        <v>2515</v>
      </c>
      <c r="J55" s="237" t="s">
        <v>2516</v>
      </c>
    </row>
    <row r="56" spans="1:20">
      <c r="B56" s="1521"/>
      <c r="C56" s="1671"/>
      <c r="D56" s="1671"/>
      <c r="E56" s="1671"/>
      <c r="F56" s="1671"/>
      <c r="G56" s="1671"/>
      <c r="H56" s="1671"/>
      <c r="I56" s="1671"/>
      <c r="J56" s="237" t="s">
        <v>2517</v>
      </c>
    </row>
    <row r="57" spans="1:20">
      <c r="B57" s="1521"/>
      <c r="C57" s="1671"/>
      <c r="D57" s="1671"/>
      <c r="E57" s="1671"/>
      <c r="F57" s="1671"/>
      <c r="G57" s="1671"/>
      <c r="H57" s="1671"/>
      <c r="I57" s="1671"/>
      <c r="J57" s="237">
        <v>984</v>
      </c>
    </row>
    <row r="58" spans="1:20" ht="15.75" thickBot="1">
      <c r="B58" s="1522"/>
      <c r="C58" s="1579"/>
      <c r="D58" s="1579"/>
      <c r="E58" s="1579"/>
      <c r="F58" s="1579"/>
      <c r="G58" s="1579"/>
      <c r="H58" s="1579"/>
      <c r="I58" s="1579"/>
      <c r="J58" s="291">
        <v>535984984</v>
      </c>
    </row>
    <row r="59" spans="1:20">
      <c r="B59" s="1520">
        <v>2</v>
      </c>
      <c r="C59" s="237" t="s">
        <v>2518</v>
      </c>
      <c r="D59" s="237" t="s">
        <v>2520</v>
      </c>
      <c r="E59" s="237" t="s">
        <v>2520</v>
      </c>
      <c r="F59" s="237" t="s">
        <v>2522</v>
      </c>
      <c r="G59" s="1578">
        <v>8</v>
      </c>
      <c r="H59" s="237" t="s">
        <v>2523</v>
      </c>
      <c r="I59" s="1578" t="s">
        <v>2527</v>
      </c>
      <c r="J59" s="237" t="s">
        <v>2517</v>
      </c>
    </row>
    <row r="60" spans="1:20" ht="30">
      <c r="B60" s="1521"/>
      <c r="C60" s="237" t="s">
        <v>2519</v>
      </c>
      <c r="D60" s="237" t="s">
        <v>2521</v>
      </c>
      <c r="E60" s="237" t="s">
        <v>2521</v>
      </c>
      <c r="F60" s="237" t="s">
        <v>114</v>
      </c>
      <c r="G60" s="1671"/>
      <c r="H60" s="237" t="s">
        <v>2524</v>
      </c>
      <c r="I60" s="1671"/>
      <c r="J60" s="290">
        <v>601587972</v>
      </c>
    </row>
    <row r="61" spans="1:20" ht="75">
      <c r="B61" s="1521"/>
      <c r="C61" s="299"/>
      <c r="D61" s="299"/>
      <c r="E61" s="299"/>
      <c r="F61" s="299"/>
      <c r="G61" s="1671"/>
      <c r="H61" s="237" t="s">
        <v>2525</v>
      </c>
      <c r="I61" s="1671"/>
      <c r="J61" s="299"/>
    </row>
    <row r="62" spans="1:20" ht="15.75" thickBot="1">
      <c r="B62" s="1522"/>
      <c r="C62" s="300"/>
      <c r="D62" s="300"/>
      <c r="E62" s="300"/>
      <c r="F62" s="300"/>
      <c r="G62" s="1579"/>
      <c r="H62" s="238" t="s">
        <v>2526</v>
      </c>
      <c r="I62" s="1579"/>
      <c r="J62" s="300"/>
    </row>
    <row r="63" spans="1:20" ht="179.25" customHeight="1">
      <c r="B63" s="1520">
        <v>3</v>
      </c>
      <c r="C63" s="1578" t="s">
        <v>2528</v>
      </c>
      <c r="D63" s="237" t="s">
        <v>2529</v>
      </c>
      <c r="E63" s="237" t="s">
        <v>2529</v>
      </c>
      <c r="F63" s="1578" t="s">
        <v>2531</v>
      </c>
      <c r="G63" s="237" t="s">
        <v>2532</v>
      </c>
      <c r="H63" s="1578" t="s">
        <v>2534</v>
      </c>
      <c r="I63" s="1578">
        <v>24</v>
      </c>
      <c r="J63" s="1578" t="s">
        <v>2535</v>
      </c>
    </row>
    <row r="64" spans="1:20" ht="15.75" thickBot="1">
      <c r="B64" s="1522"/>
      <c r="C64" s="1579"/>
      <c r="D64" s="238" t="s">
        <v>2530</v>
      </c>
      <c r="E64" s="238" t="s">
        <v>2530</v>
      </c>
      <c r="F64" s="1579"/>
      <c r="G64" s="238" t="s">
        <v>2533</v>
      </c>
      <c r="H64" s="1579"/>
      <c r="I64" s="1579"/>
      <c r="J64" s="1579"/>
    </row>
    <row r="65" spans="1:10" ht="284.25" customHeight="1">
      <c r="A65" s="1701"/>
      <c r="B65" s="1520">
        <v>4</v>
      </c>
      <c r="C65" s="1578" t="s">
        <v>2536</v>
      </c>
      <c r="D65" s="1520" t="s">
        <v>3670</v>
      </c>
      <c r="E65" s="237" t="s">
        <v>3671</v>
      </c>
      <c r="F65" s="1578" t="s">
        <v>2538</v>
      </c>
      <c r="G65" s="1578" t="s">
        <v>2539</v>
      </c>
      <c r="H65" s="1578" t="s">
        <v>2540</v>
      </c>
      <c r="I65" s="1578" t="s">
        <v>2541</v>
      </c>
      <c r="J65" s="1578" t="s">
        <v>2542</v>
      </c>
    </row>
    <row r="66" spans="1:10" ht="15.75" thickBot="1">
      <c r="A66" s="1701"/>
      <c r="B66" s="1522"/>
      <c r="C66" s="1579"/>
      <c r="D66" s="1522"/>
      <c r="E66" s="412" t="s">
        <v>2537</v>
      </c>
      <c r="F66" s="1579"/>
      <c r="G66" s="1579"/>
      <c r="H66" s="1579"/>
      <c r="I66" s="1579"/>
      <c r="J66" s="1579"/>
    </row>
    <row r="67" spans="1:10" ht="119.25" customHeight="1">
      <c r="B67" s="1520">
        <v>5</v>
      </c>
      <c r="C67" s="1578" t="s">
        <v>2543</v>
      </c>
      <c r="D67" s="237" t="s">
        <v>2544</v>
      </c>
      <c r="E67" s="237" t="s">
        <v>2544</v>
      </c>
      <c r="F67" s="1578" t="s">
        <v>2549</v>
      </c>
      <c r="G67" s="1578" t="s">
        <v>2550</v>
      </c>
      <c r="H67" s="1578" t="s">
        <v>2551</v>
      </c>
      <c r="I67" s="1578" t="s">
        <v>2527</v>
      </c>
      <c r="J67" s="290">
        <v>503901320</v>
      </c>
    </row>
    <row r="68" spans="1:10">
      <c r="B68" s="1521"/>
      <c r="C68" s="1671"/>
      <c r="D68" s="237" t="s">
        <v>2545</v>
      </c>
      <c r="E68" s="237" t="s">
        <v>2545</v>
      </c>
      <c r="F68" s="1671"/>
      <c r="G68" s="1671"/>
      <c r="H68" s="1671"/>
      <c r="I68" s="1671"/>
      <c r="J68" s="237" t="s">
        <v>2552</v>
      </c>
    </row>
    <row r="69" spans="1:10">
      <c r="B69" s="1521"/>
      <c r="C69" s="1671"/>
      <c r="D69" s="237" t="s">
        <v>2546</v>
      </c>
      <c r="E69" s="237" t="s">
        <v>2546</v>
      </c>
      <c r="F69" s="1671"/>
      <c r="G69" s="1671"/>
      <c r="H69" s="1671"/>
      <c r="I69" s="1671"/>
      <c r="J69" s="237" t="s">
        <v>2553</v>
      </c>
    </row>
    <row r="70" spans="1:10" ht="30.75" thickBot="1">
      <c r="B70" s="1522"/>
      <c r="C70" s="1579"/>
      <c r="D70" s="238" t="s">
        <v>2547</v>
      </c>
      <c r="E70" s="238" t="s">
        <v>2548</v>
      </c>
      <c r="F70" s="1579"/>
      <c r="G70" s="1579"/>
      <c r="H70" s="1579"/>
      <c r="I70" s="1579"/>
      <c r="J70" s="291">
        <v>516205025</v>
      </c>
    </row>
    <row r="71" spans="1:10" ht="75">
      <c r="B71" s="1520">
        <v>6</v>
      </c>
      <c r="C71" s="237" t="s">
        <v>2554</v>
      </c>
      <c r="D71" s="237" t="s">
        <v>2557</v>
      </c>
      <c r="E71" s="237" t="s">
        <v>2557</v>
      </c>
      <c r="F71" s="237" t="s">
        <v>2563</v>
      </c>
      <c r="G71" s="237" t="s">
        <v>2566</v>
      </c>
      <c r="H71" s="237" t="s">
        <v>2569</v>
      </c>
      <c r="I71" s="237" t="s">
        <v>2571</v>
      </c>
      <c r="J71" s="237" t="s">
        <v>2573</v>
      </c>
    </row>
    <row r="72" spans="1:10" ht="195">
      <c r="B72" s="1521"/>
      <c r="C72" s="237" t="s">
        <v>2555</v>
      </c>
      <c r="D72" s="237" t="s">
        <v>160</v>
      </c>
      <c r="E72" s="237" t="s">
        <v>2558</v>
      </c>
      <c r="F72" s="237" t="s">
        <v>2564</v>
      </c>
      <c r="G72" s="237" t="s">
        <v>2567</v>
      </c>
      <c r="H72" s="237" t="s">
        <v>2570</v>
      </c>
      <c r="I72" s="237" t="s">
        <v>2572</v>
      </c>
      <c r="J72" s="290">
        <v>607143147</v>
      </c>
    </row>
    <row r="73" spans="1:10" ht="60">
      <c r="B73" s="1521"/>
      <c r="C73" s="237" t="s">
        <v>2556</v>
      </c>
      <c r="D73" s="299"/>
      <c r="E73" s="237" t="s">
        <v>2559</v>
      </c>
      <c r="F73" s="237" t="s">
        <v>2565</v>
      </c>
      <c r="G73" s="237" t="s">
        <v>2568</v>
      </c>
      <c r="H73" s="299"/>
      <c r="I73" s="299"/>
      <c r="J73" s="299"/>
    </row>
    <row r="74" spans="1:10">
      <c r="B74" s="1521"/>
      <c r="C74" s="299"/>
      <c r="D74" s="299"/>
      <c r="E74" s="237" t="s">
        <v>2560</v>
      </c>
      <c r="F74" s="299"/>
      <c r="G74" s="299"/>
      <c r="H74" s="299"/>
      <c r="I74" s="299"/>
      <c r="J74" s="299"/>
    </row>
    <row r="75" spans="1:10">
      <c r="B75" s="1521"/>
      <c r="C75" s="299"/>
      <c r="D75" s="299"/>
      <c r="E75" s="237" t="s">
        <v>2561</v>
      </c>
      <c r="F75" s="299"/>
      <c r="G75" s="299"/>
      <c r="H75" s="299"/>
      <c r="I75" s="299"/>
      <c r="J75" s="299"/>
    </row>
    <row r="76" spans="1:10" ht="30.75" thickBot="1">
      <c r="B76" s="1522"/>
      <c r="C76" s="300"/>
      <c r="D76" s="300"/>
      <c r="E76" s="238" t="s">
        <v>2562</v>
      </c>
      <c r="F76" s="300"/>
      <c r="G76" s="300"/>
      <c r="H76" s="300"/>
      <c r="I76" s="300"/>
      <c r="J76" s="300"/>
    </row>
    <row r="77" spans="1:10" ht="179.25" customHeight="1">
      <c r="B77" s="1520">
        <v>7</v>
      </c>
      <c r="C77" s="1578" t="s">
        <v>2574</v>
      </c>
      <c r="D77" s="237" t="s">
        <v>2575</v>
      </c>
      <c r="E77" s="237" t="s">
        <v>2575</v>
      </c>
      <c r="F77" s="1578" t="s">
        <v>2576</v>
      </c>
      <c r="G77" s="237" t="s">
        <v>2577</v>
      </c>
      <c r="H77" s="1578" t="s">
        <v>2579</v>
      </c>
      <c r="I77" s="237" t="s">
        <v>2571</v>
      </c>
      <c r="J77" s="298">
        <v>721412606</v>
      </c>
    </row>
    <row r="78" spans="1:10" ht="30">
      <c r="B78" s="1521"/>
      <c r="C78" s="1671"/>
      <c r="D78" s="237" t="s">
        <v>994</v>
      </c>
      <c r="E78" s="237" t="s">
        <v>994</v>
      </c>
      <c r="F78" s="1671"/>
      <c r="G78" s="237" t="s">
        <v>2578</v>
      </c>
      <c r="H78" s="1671"/>
      <c r="I78" s="237" t="s">
        <v>2572</v>
      </c>
      <c r="J78" s="237" t="s">
        <v>2580</v>
      </c>
    </row>
    <row r="79" spans="1:10" ht="15.75" thickBot="1">
      <c r="B79" s="1522"/>
      <c r="C79" s="1579"/>
      <c r="D79" s="300"/>
      <c r="E79" s="300"/>
      <c r="F79" s="1579"/>
      <c r="G79" s="300"/>
      <c r="H79" s="1579"/>
      <c r="I79" s="300"/>
      <c r="J79" s="291">
        <v>661682481</v>
      </c>
    </row>
    <row r="83" spans="1:10" ht="200.25" customHeight="1">
      <c r="A83" s="1695" t="s">
        <v>2582</v>
      </c>
      <c r="B83" s="1695"/>
      <c r="C83" s="1695"/>
      <c r="D83" s="1695"/>
      <c r="E83" s="1695"/>
      <c r="F83" s="1695"/>
      <c r="G83" s="1695"/>
      <c r="H83" s="1695"/>
      <c r="I83" s="1695"/>
      <c r="J83" s="1695"/>
    </row>
  </sheetData>
  <mergeCells count="172">
    <mergeCell ref="A65:A66"/>
    <mergeCell ref="D65:D66"/>
    <mergeCell ref="I67:I70"/>
    <mergeCell ref="A83:J83"/>
    <mergeCell ref="B71:B76"/>
    <mergeCell ref="B77:B79"/>
    <mergeCell ref="C77:C79"/>
    <mergeCell ref="F77:F79"/>
    <mergeCell ref="H77:H79"/>
    <mergeCell ref="B67:B70"/>
    <mergeCell ref="C67:C70"/>
    <mergeCell ref="F67:F70"/>
    <mergeCell ref="G67:G70"/>
    <mergeCell ref="H67:H70"/>
    <mergeCell ref="J63:J64"/>
    <mergeCell ref="B65:B66"/>
    <mergeCell ref="C65:C66"/>
    <mergeCell ref="F65:F66"/>
    <mergeCell ref="G65:G66"/>
    <mergeCell ref="H65:H66"/>
    <mergeCell ref="I65:I66"/>
    <mergeCell ref="J65:J66"/>
    <mergeCell ref="H55:H58"/>
    <mergeCell ref="I55:I58"/>
    <mergeCell ref="B59:B62"/>
    <mergeCell ref="G59:G62"/>
    <mergeCell ref="I59:I62"/>
    <mergeCell ref="B63:B64"/>
    <mergeCell ref="C63:C64"/>
    <mergeCell ref="F63:F64"/>
    <mergeCell ref="H63:H64"/>
    <mergeCell ref="I63:I64"/>
    <mergeCell ref="B55:B58"/>
    <mergeCell ref="C55:C58"/>
    <mergeCell ref="D55:D58"/>
    <mergeCell ref="E55:E58"/>
    <mergeCell ref="F55:F58"/>
    <mergeCell ref="G55:G58"/>
    <mergeCell ref="A49:T49"/>
    <mergeCell ref="B52:B53"/>
    <mergeCell ref="C52:C53"/>
    <mergeCell ref="D52:D53"/>
    <mergeCell ref="F52:F53"/>
    <mergeCell ref="G52:G53"/>
    <mergeCell ref="H52:H53"/>
    <mergeCell ref="J42:J44"/>
    <mergeCell ref="B45:B47"/>
    <mergeCell ref="E45:E47"/>
    <mergeCell ref="G45:G47"/>
    <mergeCell ref="H45:H47"/>
    <mergeCell ref="I45:I47"/>
    <mergeCell ref="J45:J47"/>
    <mergeCell ref="K45:K47"/>
    <mergeCell ref="D45:D47"/>
    <mergeCell ref="F45:F47"/>
    <mergeCell ref="C45:C47"/>
    <mergeCell ref="J39:J41"/>
    <mergeCell ref="K39:K41"/>
    <mergeCell ref="B42:B44"/>
    <mergeCell ref="C42:C44"/>
    <mergeCell ref="D42:D44"/>
    <mergeCell ref="E42:E44"/>
    <mergeCell ref="G42:G44"/>
    <mergeCell ref="H42:H44"/>
    <mergeCell ref="I42:I44"/>
    <mergeCell ref="B39:B41"/>
    <mergeCell ref="C39:C41"/>
    <mergeCell ref="F39:F41"/>
    <mergeCell ref="G39:G41"/>
    <mergeCell ref="H39:H41"/>
    <mergeCell ref="I39:I41"/>
    <mergeCell ref="K42:K44"/>
    <mergeCell ref="J37:J38"/>
    <mergeCell ref="K37:K38"/>
    <mergeCell ref="I33:I34"/>
    <mergeCell ref="J33:J34"/>
    <mergeCell ref="K33:K34"/>
    <mergeCell ref="B35:B36"/>
    <mergeCell ref="C35:C36"/>
    <mergeCell ref="F35:F36"/>
    <mergeCell ref="G35:G36"/>
    <mergeCell ref="H35:H36"/>
    <mergeCell ref="I35:I36"/>
    <mergeCell ref="J35:J36"/>
    <mergeCell ref="B33:B34"/>
    <mergeCell ref="C33:C34"/>
    <mergeCell ref="D33:D34"/>
    <mergeCell ref="F33:F34"/>
    <mergeCell ref="G33:G34"/>
    <mergeCell ref="H33:H34"/>
    <mergeCell ref="K35:K36"/>
    <mergeCell ref="B37:B38"/>
    <mergeCell ref="C37:C38"/>
    <mergeCell ref="G37:G38"/>
    <mergeCell ref="H37:H38"/>
    <mergeCell ref="I37:I38"/>
    <mergeCell ref="K27:K29"/>
    <mergeCell ref="B30:B32"/>
    <mergeCell ref="D30:D32"/>
    <mergeCell ref="E30:E32"/>
    <mergeCell ref="F30:F32"/>
    <mergeCell ref="G30:G32"/>
    <mergeCell ref="H30:H32"/>
    <mergeCell ref="I30:I32"/>
    <mergeCell ref="K30:K32"/>
    <mergeCell ref="B27:B29"/>
    <mergeCell ref="D27:D29"/>
    <mergeCell ref="E27:E29"/>
    <mergeCell ref="G27:G29"/>
    <mergeCell ref="I27:I29"/>
    <mergeCell ref="J27:J29"/>
    <mergeCell ref="C27:C29"/>
    <mergeCell ref="H27:H29"/>
    <mergeCell ref="F27:F29"/>
    <mergeCell ref="B24:B26"/>
    <mergeCell ref="C24:C26"/>
    <mergeCell ref="D24:D26"/>
    <mergeCell ref="E24:E26"/>
    <mergeCell ref="G24:G26"/>
    <mergeCell ref="H24:H26"/>
    <mergeCell ref="I24:I26"/>
    <mergeCell ref="J24:J26"/>
    <mergeCell ref="K24:K26"/>
    <mergeCell ref="F24:F26"/>
    <mergeCell ref="B18:B20"/>
    <mergeCell ref="I18:I20"/>
    <mergeCell ref="J18:J20"/>
    <mergeCell ref="K18:K20"/>
    <mergeCell ref="B21:B23"/>
    <mergeCell ref="C21:C23"/>
    <mergeCell ref="E21:E23"/>
    <mergeCell ref="G21:G23"/>
    <mergeCell ref="H21:H23"/>
    <mergeCell ref="I21:I23"/>
    <mergeCell ref="K21:K23"/>
    <mergeCell ref="H18:H20"/>
    <mergeCell ref="C18:C20"/>
    <mergeCell ref="D18:D20"/>
    <mergeCell ref="E18:E20"/>
    <mergeCell ref="B12:B17"/>
    <mergeCell ref="G12:G17"/>
    <mergeCell ref="H12:H17"/>
    <mergeCell ref="I12:I17"/>
    <mergeCell ref="J12:J17"/>
    <mergeCell ref="K12:K17"/>
    <mergeCell ref="J8:J9"/>
    <mergeCell ref="K8:K9"/>
    <mergeCell ref="B10:B11"/>
    <mergeCell ref="C10:C11"/>
    <mergeCell ref="F10:F11"/>
    <mergeCell ref="G10:G11"/>
    <mergeCell ref="I10:I11"/>
    <mergeCell ref="J10:J11"/>
    <mergeCell ref="K10:K11"/>
    <mergeCell ref="E8:E9"/>
    <mergeCell ref="D10:D11"/>
    <mergeCell ref="E10:E11"/>
    <mergeCell ref="H10:H11"/>
    <mergeCell ref="I5:I6"/>
    <mergeCell ref="B8:B9"/>
    <mergeCell ref="C8:C9"/>
    <mergeCell ref="D8:D9"/>
    <mergeCell ref="F8:F9"/>
    <mergeCell ref="G8:G9"/>
    <mergeCell ref="H8:H9"/>
    <mergeCell ref="I8:I9"/>
    <mergeCell ref="B5:B6"/>
    <mergeCell ref="C5:C6"/>
    <mergeCell ref="D5:D6"/>
    <mergeCell ref="F5:F6"/>
    <mergeCell ref="G5:G6"/>
    <mergeCell ref="H5:H6"/>
  </mergeCells>
  <hyperlinks>
    <hyperlink ref="G27" r:id="rId1" display="mailto:poczta@fundacjaposejdon.org" xr:uid="{F232C7B4-7667-4A75-A9E5-2EED063381CD}"/>
    <hyperlink ref="G33" r:id="rId2" display="mailto:poczta@grs.wroclaw.pl" xr:uid="{98182008-C58E-4315-88F8-902A0B337A0A}"/>
    <hyperlink ref="G39" r:id="rId3" display="mailto:wroclaw@rwr.pl" xr:uid="{43FB94AC-CF2B-4B25-B30A-2676E888D3F2}"/>
    <hyperlink ref="G42" r:id="rId4" display="mailto:biuro@wodnasluzbaratownicza.pl" xr:uid="{72E63B0C-5D4E-45C5-A5AD-48FC6B16C942}"/>
  </hyperlinks>
  <pageMargins left="0.11811023622047245" right="0.11811023622047245" top="0.19685039370078741" bottom="0.15748031496062992" header="0.31496062992125984" footer="0.31496062992125984"/>
  <pageSetup paperSize="9" scale="48" orientation="landscape" r:id="rId5"/>
  <rowBreaks count="4" manualBreakCount="4">
    <brk id="26" max="10" man="1"/>
    <brk id="41" max="10" man="1"/>
    <brk id="51" max="10" man="1"/>
    <brk id="66" max="10" man="1"/>
  </rowBreaks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A308-F705-43E5-8DFC-2B56AC9D5B94}">
  <dimension ref="B1:Y353"/>
  <sheetViews>
    <sheetView view="pageBreakPreview" topLeftCell="A298" zoomScale="60" zoomScaleNormal="100" workbookViewId="0">
      <selection activeCell="C1" sqref="C1:X1"/>
    </sheetView>
  </sheetViews>
  <sheetFormatPr defaultRowHeight="15"/>
  <cols>
    <col min="2" max="2" width="5.7109375" customWidth="1"/>
    <col min="3" max="3" width="12.140625" customWidth="1"/>
    <col min="4" max="4" width="9.140625" customWidth="1"/>
    <col min="5" max="5" width="15.5703125" customWidth="1"/>
    <col min="16" max="16" width="9.5703125" customWidth="1"/>
    <col min="17" max="17" width="18.28515625" customWidth="1"/>
  </cols>
  <sheetData>
    <row r="1" spans="2:25" ht="21" customHeight="1">
      <c r="C1" s="1811" t="s">
        <v>3676</v>
      </c>
      <c r="D1" s="1811"/>
      <c r="E1" s="1811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  <c r="S1" s="1811"/>
      <c r="T1" s="1811"/>
      <c r="U1" s="1811"/>
      <c r="V1" s="1811"/>
      <c r="W1" s="1811"/>
      <c r="X1" s="1811"/>
    </row>
    <row r="2" spans="2:25" ht="15.75" thickBot="1"/>
    <row r="3" spans="2:25" ht="147" customHeight="1" thickBot="1">
      <c r="B3" s="321" t="s">
        <v>26</v>
      </c>
      <c r="C3" s="1702" t="s">
        <v>2604</v>
      </c>
      <c r="D3" s="1703"/>
      <c r="E3" s="325" t="s">
        <v>2696</v>
      </c>
      <c r="F3" s="1702" t="s">
        <v>2697</v>
      </c>
      <c r="G3" s="1707"/>
      <c r="H3" s="1707"/>
      <c r="I3" s="1707"/>
      <c r="J3" s="1707"/>
      <c r="K3" s="1708"/>
      <c r="L3" s="1738" t="s">
        <v>2698</v>
      </c>
      <c r="M3" s="1739"/>
      <c r="N3" s="1702" t="s">
        <v>2699</v>
      </c>
      <c r="O3" s="1703"/>
      <c r="P3" s="1702" t="s">
        <v>2700</v>
      </c>
      <c r="Q3" s="1703"/>
      <c r="R3" s="1702" t="s">
        <v>2701</v>
      </c>
      <c r="S3" s="1707"/>
      <c r="T3" s="1703"/>
      <c r="U3" s="1702" t="s">
        <v>2702</v>
      </c>
      <c r="V3" s="1703"/>
      <c r="W3" s="1702" t="s">
        <v>2703</v>
      </c>
      <c r="X3" s="1703"/>
      <c r="Y3" s="322"/>
    </row>
    <row r="4" spans="2:25" ht="34.5" customHeight="1" thickBot="1">
      <c r="B4" s="317">
        <v>1</v>
      </c>
      <c r="C4" s="1512">
        <v>2</v>
      </c>
      <c r="D4" s="1704"/>
      <c r="E4" s="210">
        <v>3</v>
      </c>
      <c r="F4" s="1512">
        <v>4</v>
      </c>
      <c r="G4" s="1513"/>
      <c r="H4" s="1513"/>
      <c r="I4" s="1513"/>
      <c r="J4" s="1513"/>
      <c r="K4" s="1514"/>
      <c r="L4" s="1736">
        <v>5</v>
      </c>
      <c r="M4" s="1737"/>
      <c r="N4" s="1512">
        <v>6</v>
      </c>
      <c r="O4" s="1704"/>
      <c r="P4" s="1512">
        <v>7</v>
      </c>
      <c r="Q4" s="1513"/>
      <c r="R4" s="1704"/>
      <c r="S4" s="1512">
        <v>8</v>
      </c>
      <c r="T4" s="1704"/>
      <c r="U4" s="1512">
        <v>9</v>
      </c>
      <c r="V4" s="1704"/>
      <c r="W4" s="1512">
        <v>10</v>
      </c>
      <c r="X4" s="1704"/>
      <c r="Y4" s="322"/>
    </row>
    <row r="5" spans="2:25" ht="15.75" thickBot="1">
      <c r="B5" s="336" t="s">
        <v>3398</v>
      </c>
      <c r="C5" s="1705" t="s">
        <v>2605</v>
      </c>
      <c r="D5" s="1706"/>
      <c r="E5" s="209" t="s">
        <v>2704</v>
      </c>
      <c r="F5" s="1512" t="s">
        <v>2705</v>
      </c>
      <c r="G5" s="1704"/>
      <c r="H5" s="1512" t="s">
        <v>2706</v>
      </c>
      <c r="I5" s="1704"/>
      <c r="J5" s="1717" t="s">
        <v>2707</v>
      </c>
      <c r="K5" s="1718"/>
      <c r="L5" s="1756"/>
      <c r="M5" s="1737"/>
      <c r="N5" s="1512"/>
      <c r="O5" s="1704"/>
      <c r="P5" s="1717"/>
      <c r="Q5" s="1757"/>
      <c r="R5" s="1718"/>
      <c r="S5" s="1717"/>
      <c r="T5" s="1718"/>
      <c r="U5" s="1717"/>
      <c r="V5" s="1718"/>
      <c r="W5" s="1717"/>
      <c r="X5" s="1718"/>
      <c r="Y5" s="322"/>
    </row>
    <row r="6" spans="2:25" ht="15.75" thickBot="1">
      <c r="B6" s="336" t="s">
        <v>3075</v>
      </c>
      <c r="C6" s="1705" t="s">
        <v>2606</v>
      </c>
      <c r="D6" s="1706"/>
      <c r="E6" s="209" t="s">
        <v>2704</v>
      </c>
      <c r="F6" s="1512">
        <v>998</v>
      </c>
      <c r="G6" s="1704"/>
      <c r="H6" s="1717"/>
      <c r="I6" s="1718"/>
      <c r="J6" s="1717"/>
      <c r="K6" s="1718"/>
      <c r="L6" s="1756" t="s">
        <v>2708</v>
      </c>
      <c r="M6" s="1737"/>
      <c r="N6" s="1512">
        <v>45</v>
      </c>
      <c r="O6" s="1704"/>
      <c r="P6" s="1717"/>
      <c r="Q6" s="1757"/>
      <c r="R6" s="1718"/>
      <c r="S6" s="1506"/>
      <c r="T6" s="1758"/>
      <c r="U6" s="1717"/>
      <c r="V6" s="1718"/>
      <c r="W6" s="1717"/>
      <c r="X6" s="1718"/>
      <c r="Y6" s="322"/>
    </row>
    <row r="7" spans="2:25" ht="15.75" thickBot="1">
      <c r="B7" s="336" t="s">
        <v>3076</v>
      </c>
      <c r="C7" s="1711" t="s">
        <v>2607</v>
      </c>
      <c r="D7" s="1712"/>
      <c r="E7" s="326" t="s">
        <v>2709</v>
      </c>
      <c r="F7" s="1713" t="s">
        <v>2710</v>
      </c>
      <c r="G7" s="1515"/>
      <c r="H7" s="1717"/>
      <c r="I7" s="1718"/>
      <c r="J7" s="1717"/>
      <c r="K7" s="1718"/>
      <c r="L7" s="1756" t="s">
        <v>2708</v>
      </c>
      <c r="M7" s="1737"/>
      <c r="N7" s="1512"/>
      <c r="O7" s="1704"/>
      <c r="P7" s="1717"/>
      <c r="Q7" s="1757"/>
      <c r="R7" s="1718"/>
      <c r="S7" s="1506"/>
      <c r="T7" s="1758"/>
      <c r="U7" s="1717"/>
      <c r="V7" s="1718"/>
      <c r="W7" s="1717"/>
      <c r="X7" s="1718"/>
      <c r="Y7" s="322"/>
    </row>
    <row r="8" spans="2:25" ht="15.75" thickBot="1">
      <c r="B8" s="336" t="s">
        <v>3077</v>
      </c>
      <c r="C8" s="1711" t="s">
        <v>2607</v>
      </c>
      <c r="D8" s="1712"/>
      <c r="E8" s="326" t="s">
        <v>2711</v>
      </c>
      <c r="F8" s="1714"/>
      <c r="G8" s="1715"/>
      <c r="H8" s="1717"/>
      <c r="I8" s="1718"/>
      <c r="J8" s="1717"/>
      <c r="K8" s="1718"/>
      <c r="L8" s="1756" t="s">
        <v>2708</v>
      </c>
      <c r="M8" s="1737"/>
      <c r="N8" s="1512"/>
      <c r="O8" s="1704"/>
      <c r="P8" s="1717"/>
      <c r="Q8" s="1757"/>
      <c r="R8" s="1718"/>
      <c r="S8" s="1506"/>
      <c r="T8" s="1758"/>
      <c r="U8" s="1717"/>
      <c r="V8" s="1718"/>
      <c r="W8" s="1717"/>
      <c r="X8" s="1718"/>
      <c r="Y8" s="322"/>
    </row>
    <row r="9" spans="2:25" ht="15.75" thickBot="1">
      <c r="B9" s="336" t="s">
        <v>3078</v>
      </c>
      <c r="C9" s="1711" t="s">
        <v>2607</v>
      </c>
      <c r="D9" s="1712"/>
      <c r="E9" s="326" t="s">
        <v>2712</v>
      </c>
      <c r="F9" s="1714"/>
      <c r="G9" s="1715"/>
      <c r="H9" s="1717"/>
      <c r="I9" s="1718"/>
      <c r="J9" s="1717"/>
      <c r="K9" s="1718"/>
      <c r="L9" s="1756" t="s">
        <v>2708</v>
      </c>
      <c r="M9" s="1737"/>
      <c r="N9" s="1512"/>
      <c r="O9" s="1704"/>
      <c r="P9" s="1717"/>
      <c r="Q9" s="1757"/>
      <c r="R9" s="1718"/>
      <c r="S9" s="1506"/>
      <c r="T9" s="1758"/>
      <c r="U9" s="1717"/>
      <c r="V9" s="1718"/>
      <c r="W9" s="1717"/>
      <c r="X9" s="1718"/>
      <c r="Y9" s="322"/>
    </row>
    <row r="10" spans="2:25" ht="15.75" thickBot="1">
      <c r="B10" s="336" t="s">
        <v>3079</v>
      </c>
      <c r="C10" s="1711" t="s">
        <v>2607</v>
      </c>
      <c r="D10" s="1712"/>
      <c r="E10" s="326" t="s">
        <v>2713</v>
      </c>
      <c r="F10" s="1714"/>
      <c r="G10" s="1715"/>
      <c r="H10" s="1717"/>
      <c r="I10" s="1718"/>
      <c r="J10" s="1717"/>
      <c r="K10" s="1718"/>
      <c r="L10" s="1756" t="s">
        <v>2708</v>
      </c>
      <c r="M10" s="1737"/>
      <c r="N10" s="1512"/>
      <c r="O10" s="1704"/>
      <c r="P10" s="1717"/>
      <c r="Q10" s="1757"/>
      <c r="R10" s="1718"/>
      <c r="S10" s="1506"/>
      <c r="T10" s="1758"/>
      <c r="U10" s="1717"/>
      <c r="V10" s="1718"/>
      <c r="W10" s="1717"/>
      <c r="X10" s="1718"/>
      <c r="Y10" s="322"/>
    </row>
    <row r="11" spans="2:25" ht="15.75" thickBot="1">
      <c r="B11" s="336" t="s">
        <v>3080</v>
      </c>
      <c r="C11" s="1711" t="s">
        <v>2607</v>
      </c>
      <c r="D11" s="1712"/>
      <c r="E11" s="326" t="s">
        <v>2714</v>
      </c>
      <c r="F11" s="1714"/>
      <c r="G11" s="1715"/>
      <c r="H11" s="1717"/>
      <c r="I11" s="1718"/>
      <c r="J11" s="1717"/>
      <c r="K11" s="1718"/>
      <c r="L11" s="1756" t="s">
        <v>2708</v>
      </c>
      <c r="M11" s="1737"/>
      <c r="N11" s="1512"/>
      <c r="O11" s="1704"/>
      <c r="P11" s="1717"/>
      <c r="Q11" s="1757"/>
      <c r="R11" s="1718"/>
      <c r="S11" s="1506"/>
      <c r="T11" s="1758"/>
      <c r="U11" s="1717"/>
      <c r="V11" s="1718"/>
      <c r="W11" s="1717"/>
      <c r="X11" s="1718"/>
      <c r="Y11" s="322"/>
    </row>
    <row r="12" spans="2:25" ht="15.75" thickBot="1">
      <c r="B12" s="337" t="s">
        <v>3081</v>
      </c>
      <c r="C12" s="1711" t="s">
        <v>2607</v>
      </c>
      <c r="D12" s="1712"/>
      <c r="E12" s="326" t="s">
        <v>2715</v>
      </c>
      <c r="F12" s="1714"/>
      <c r="G12" s="1715"/>
      <c r="H12" s="1717"/>
      <c r="I12" s="1718"/>
      <c r="J12" s="1717"/>
      <c r="K12" s="1718"/>
      <c r="L12" s="1756" t="s">
        <v>2708</v>
      </c>
      <c r="M12" s="1737"/>
      <c r="N12" s="1512"/>
      <c r="O12" s="1704"/>
      <c r="P12" s="1717"/>
      <c r="Q12" s="1757"/>
      <c r="R12" s="1718"/>
      <c r="S12" s="1506"/>
      <c r="T12" s="1758"/>
      <c r="U12" s="1717"/>
      <c r="V12" s="1718"/>
      <c r="W12" s="1717"/>
      <c r="X12" s="1718"/>
      <c r="Y12" s="322"/>
    </row>
    <row r="13" spans="2:25" ht="15.75" thickBot="1">
      <c r="B13" s="338" t="s">
        <v>3082</v>
      </c>
      <c r="C13" s="1509" t="s">
        <v>2607</v>
      </c>
      <c r="D13" s="1712"/>
      <c r="E13" s="326" t="s">
        <v>2716</v>
      </c>
      <c r="F13" s="1714"/>
      <c r="G13" s="1715"/>
      <c r="H13" s="1717"/>
      <c r="I13" s="1718"/>
      <c r="J13" s="1717"/>
      <c r="K13" s="1718"/>
      <c r="L13" s="1756" t="s">
        <v>2708</v>
      </c>
      <c r="M13" s="1737"/>
      <c r="N13" s="1512"/>
      <c r="O13" s="1704"/>
      <c r="P13" s="1717"/>
      <c r="Q13" s="1757"/>
      <c r="R13" s="1718"/>
      <c r="S13" s="1506"/>
      <c r="T13" s="1758"/>
      <c r="U13" s="1717"/>
      <c r="V13" s="1718"/>
      <c r="W13" s="1717"/>
      <c r="X13" s="1718"/>
      <c r="Y13" s="322"/>
    </row>
    <row r="14" spans="2:25" ht="15.75" thickBot="1">
      <c r="B14" s="338" t="s">
        <v>3083</v>
      </c>
      <c r="C14" s="1509" t="s">
        <v>2608</v>
      </c>
      <c r="D14" s="1712"/>
      <c r="E14" s="326" t="s">
        <v>2717</v>
      </c>
      <c r="F14" s="1716"/>
      <c r="G14" s="1516"/>
      <c r="H14" s="1717"/>
      <c r="I14" s="1718"/>
      <c r="J14" s="1717"/>
      <c r="K14" s="1718"/>
      <c r="L14" s="1756" t="s">
        <v>2708</v>
      </c>
      <c r="M14" s="1737"/>
      <c r="N14" s="1512"/>
      <c r="O14" s="1704"/>
      <c r="P14" s="1717"/>
      <c r="Q14" s="1757"/>
      <c r="R14" s="1718"/>
      <c r="S14" s="1506"/>
      <c r="T14" s="1758"/>
      <c r="U14" s="1717"/>
      <c r="V14" s="1718"/>
      <c r="W14" s="1717"/>
      <c r="X14" s="1718"/>
      <c r="Y14" s="322"/>
    </row>
    <row r="15" spans="2:25" ht="15.75" thickBot="1">
      <c r="B15" s="338" t="s">
        <v>3084</v>
      </c>
      <c r="C15" s="764" t="s">
        <v>2609</v>
      </c>
      <c r="D15" s="1709"/>
      <c r="E15" s="209" t="s">
        <v>2718</v>
      </c>
      <c r="F15" s="1512" t="s">
        <v>2719</v>
      </c>
      <c r="G15" s="1704"/>
      <c r="H15" s="1512" t="s">
        <v>2720</v>
      </c>
      <c r="I15" s="1704"/>
      <c r="J15" s="1717" t="s">
        <v>2721</v>
      </c>
      <c r="K15" s="1718"/>
      <c r="L15" s="1756"/>
      <c r="M15" s="1737"/>
      <c r="N15" s="1512"/>
      <c r="O15" s="1704"/>
      <c r="P15" s="1717"/>
      <c r="Q15" s="1757"/>
      <c r="R15" s="1718"/>
      <c r="S15" s="1717"/>
      <c r="T15" s="1718"/>
      <c r="U15" s="1717"/>
      <c r="V15" s="1718"/>
      <c r="W15" s="1717"/>
      <c r="X15" s="1718"/>
      <c r="Y15" s="322"/>
    </row>
    <row r="16" spans="2:25" ht="15.75" thickBot="1">
      <c r="B16" s="336" t="s">
        <v>3085</v>
      </c>
      <c r="C16" s="1710" t="s">
        <v>2610</v>
      </c>
      <c r="D16" s="1709"/>
      <c r="E16" s="209" t="s">
        <v>2718</v>
      </c>
      <c r="F16" s="1512">
        <v>998</v>
      </c>
      <c r="G16" s="1704"/>
      <c r="H16" s="1717"/>
      <c r="I16" s="1718"/>
      <c r="J16" s="764"/>
      <c r="K16" s="1709"/>
      <c r="L16" s="1756" t="s">
        <v>2708</v>
      </c>
      <c r="M16" s="1737"/>
      <c r="N16" s="1512">
        <v>46</v>
      </c>
      <c r="O16" s="1704"/>
      <c r="P16" s="1717"/>
      <c r="Q16" s="1757"/>
      <c r="R16" s="1718"/>
      <c r="S16" s="1506"/>
      <c r="T16" s="1758"/>
      <c r="U16" s="1717"/>
      <c r="V16" s="1718"/>
      <c r="W16" s="1717"/>
      <c r="X16" s="1718"/>
      <c r="Y16" s="322"/>
    </row>
    <row r="17" spans="2:25" ht="15.75" thickBot="1">
      <c r="B17" s="336" t="s">
        <v>3086</v>
      </c>
      <c r="C17" s="1711" t="s">
        <v>2607</v>
      </c>
      <c r="D17" s="1712"/>
      <c r="E17" s="209" t="s">
        <v>272</v>
      </c>
      <c r="F17" s="1713" t="s">
        <v>2710</v>
      </c>
      <c r="G17" s="1515"/>
      <c r="H17" s="1717"/>
      <c r="I17" s="1718"/>
      <c r="J17" s="764"/>
      <c r="K17" s="1709"/>
      <c r="L17" s="1756" t="s">
        <v>2708</v>
      </c>
      <c r="M17" s="1737"/>
      <c r="N17" s="1512"/>
      <c r="O17" s="1704"/>
      <c r="P17" s="1717"/>
      <c r="Q17" s="1757"/>
      <c r="R17" s="1718"/>
      <c r="S17" s="1506"/>
      <c r="T17" s="1758"/>
      <c r="U17" s="1717"/>
      <c r="V17" s="1718"/>
      <c r="W17" s="1717"/>
      <c r="X17" s="1718"/>
      <c r="Y17" s="322"/>
    </row>
    <row r="18" spans="2:25" ht="15.75" thickBot="1">
      <c r="B18" s="336" t="s">
        <v>3087</v>
      </c>
      <c r="C18" s="1711" t="s">
        <v>2607</v>
      </c>
      <c r="D18" s="1712"/>
      <c r="E18" s="209" t="s">
        <v>2722</v>
      </c>
      <c r="F18" s="1714"/>
      <c r="G18" s="1715"/>
      <c r="H18" s="1717"/>
      <c r="I18" s="1718"/>
      <c r="J18" s="764"/>
      <c r="K18" s="1709"/>
      <c r="L18" s="1756" t="s">
        <v>2708</v>
      </c>
      <c r="M18" s="1737"/>
      <c r="N18" s="1512"/>
      <c r="O18" s="1704"/>
      <c r="P18" s="1717"/>
      <c r="Q18" s="1757"/>
      <c r="R18" s="1718"/>
      <c r="S18" s="1506"/>
      <c r="T18" s="1758"/>
      <c r="U18" s="1717"/>
      <c r="V18" s="1718"/>
      <c r="W18" s="1717"/>
      <c r="X18" s="1718"/>
      <c r="Y18" s="322"/>
    </row>
    <row r="19" spans="2:25" ht="15.75" thickBot="1">
      <c r="B19" s="336" t="s">
        <v>3088</v>
      </c>
      <c r="C19" s="1711" t="s">
        <v>2607</v>
      </c>
      <c r="D19" s="1712"/>
      <c r="E19" s="209" t="s">
        <v>2723</v>
      </c>
      <c r="F19" s="1714"/>
      <c r="G19" s="1715"/>
      <c r="H19" s="1717"/>
      <c r="I19" s="1718"/>
      <c r="J19" s="764"/>
      <c r="K19" s="1709"/>
      <c r="L19" s="1756" t="s">
        <v>2708</v>
      </c>
      <c r="M19" s="1737"/>
      <c r="N19" s="1512"/>
      <c r="O19" s="1704"/>
      <c r="P19" s="1717"/>
      <c r="Q19" s="1757"/>
      <c r="R19" s="1718"/>
      <c r="S19" s="1506"/>
      <c r="T19" s="1758"/>
      <c r="U19" s="1717"/>
      <c r="V19" s="1718"/>
      <c r="W19" s="1717"/>
      <c r="X19" s="1718"/>
      <c r="Y19" s="322"/>
    </row>
    <row r="20" spans="2:25" ht="15.75" thickBot="1">
      <c r="B20" s="336" t="s">
        <v>3089</v>
      </c>
      <c r="C20" s="1711" t="s">
        <v>2607</v>
      </c>
      <c r="D20" s="1712"/>
      <c r="E20" s="209" t="s">
        <v>2724</v>
      </c>
      <c r="F20" s="1714"/>
      <c r="G20" s="1715"/>
      <c r="H20" s="1717"/>
      <c r="I20" s="1718"/>
      <c r="J20" s="764"/>
      <c r="K20" s="1709"/>
      <c r="L20" s="1756" t="s">
        <v>2708</v>
      </c>
      <c r="M20" s="1737"/>
      <c r="N20" s="1512"/>
      <c r="O20" s="1704"/>
      <c r="P20" s="1717"/>
      <c r="Q20" s="1757"/>
      <c r="R20" s="1718"/>
      <c r="S20" s="1506"/>
      <c r="T20" s="1758"/>
      <c r="U20" s="1717"/>
      <c r="V20" s="1718"/>
      <c r="W20" s="1717"/>
      <c r="X20" s="1718"/>
      <c r="Y20" s="322"/>
    </row>
    <row r="21" spans="2:25" ht="15.75" thickBot="1">
      <c r="B21" s="336" t="s">
        <v>3090</v>
      </c>
      <c r="C21" s="1711" t="s">
        <v>2607</v>
      </c>
      <c r="D21" s="1712"/>
      <c r="E21" s="209" t="s">
        <v>2725</v>
      </c>
      <c r="F21" s="1714"/>
      <c r="G21" s="1715"/>
      <c r="H21" s="1717"/>
      <c r="I21" s="1718"/>
      <c r="J21" s="764"/>
      <c r="K21" s="1709"/>
      <c r="L21" s="1756" t="s">
        <v>2708</v>
      </c>
      <c r="M21" s="1737"/>
      <c r="N21" s="1512"/>
      <c r="O21" s="1704"/>
      <c r="P21" s="1717"/>
      <c r="Q21" s="1757"/>
      <c r="R21" s="1718"/>
      <c r="S21" s="1506"/>
      <c r="T21" s="1758"/>
      <c r="U21" s="1717"/>
      <c r="V21" s="1718"/>
      <c r="W21" s="1717"/>
      <c r="X21" s="1718"/>
      <c r="Y21" s="322"/>
    </row>
    <row r="22" spans="2:25" ht="15.75" thickBot="1">
      <c r="B22" s="336" t="s">
        <v>3091</v>
      </c>
      <c r="C22" s="1711" t="s">
        <v>2607</v>
      </c>
      <c r="D22" s="1712"/>
      <c r="E22" s="209" t="s">
        <v>2726</v>
      </c>
      <c r="F22" s="1714"/>
      <c r="G22" s="1715"/>
      <c r="H22" s="1717"/>
      <c r="I22" s="1718"/>
      <c r="J22" s="764"/>
      <c r="K22" s="1709"/>
      <c r="L22" s="1756" t="s">
        <v>2708</v>
      </c>
      <c r="M22" s="1737"/>
      <c r="N22" s="1512"/>
      <c r="O22" s="1704"/>
      <c r="P22" s="1717"/>
      <c r="Q22" s="1757"/>
      <c r="R22" s="1718"/>
      <c r="S22" s="1506"/>
      <c r="T22" s="1758"/>
      <c r="U22" s="1717"/>
      <c r="V22" s="1718"/>
      <c r="W22" s="1717"/>
      <c r="X22" s="1718"/>
      <c r="Y22" s="322"/>
    </row>
    <row r="23" spans="2:25" ht="15.75" thickBot="1">
      <c r="B23" s="336" t="s">
        <v>3092</v>
      </c>
      <c r="C23" s="1711" t="s">
        <v>2607</v>
      </c>
      <c r="D23" s="1712"/>
      <c r="E23" s="209" t="s">
        <v>2727</v>
      </c>
      <c r="F23" s="1714"/>
      <c r="G23" s="1715"/>
      <c r="H23" s="1717"/>
      <c r="I23" s="1718"/>
      <c r="J23" s="764"/>
      <c r="K23" s="1709"/>
      <c r="L23" s="1756" t="s">
        <v>2708</v>
      </c>
      <c r="M23" s="1737"/>
      <c r="N23" s="1512"/>
      <c r="O23" s="1704"/>
      <c r="P23" s="1717"/>
      <c r="Q23" s="1757"/>
      <c r="R23" s="1718"/>
      <c r="S23" s="1506"/>
      <c r="T23" s="1758"/>
      <c r="U23" s="1717"/>
      <c r="V23" s="1718"/>
      <c r="W23" s="1717"/>
      <c r="X23" s="1718"/>
      <c r="Y23" s="322"/>
    </row>
    <row r="24" spans="2:25" ht="15.75" thickBot="1">
      <c r="B24" s="336" t="s">
        <v>3093</v>
      </c>
      <c r="C24" s="1711" t="s">
        <v>2607</v>
      </c>
      <c r="D24" s="1712"/>
      <c r="E24" s="327" t="s">
        <v>2728</v>
      </c>
      <c r="F24" s="1714"/>
      <c r="G24" s="1715"/>
      <c r="H24" s="1717"/>
      <c r="I24" s="1718"/>
      <c r="J24" s="764"/>
      <c r="K24" s="1709"/>
      <c r="L24" s="1756" t="s">
        <v>2708</v>
      </c>
      <c r="M24" s="1737"/>
      <c r="N24" s="1512"/>
      <c r="O24" s="1704"/>
      <c r="P24" s="1717"/>
      <c r="Q24" s="1757"/>
      <c r="R24" s="1718"/>
      <c r="S24" s="1506"/>
      <c r="T24" s="1758"/>
      <c r="U24" s="1717"/>
      <c r="V24" s="1718"/>
      <c r="W24" s="1717"/>
      <c r="X24" s="1718"/>
      <c r="Y24" s="322"/>
    </row>
    <row r="25" spans="2:25" ht="15.75" thickBot="1">
      <c r="B25" s="336" t="s">
        <v>3094</v>
      </c>
      <c r="C25" s="1711" t="s">
        <v>2607</v>
      </c>
      <c r="D25" s="1712"/>
      <c r="E25" s="328" t="s">
        <v>2729</v>
      </c>
      <c r="F25" s="1719"/>
      <c r="G25" s="1720"/>
      <c r="H25" s="1717"/>
      <c r="I25" s="1718"/>
      <c r="J25" s="764"/>
      <c r="K25" s="1709"/>
      <c r="L25" s="1756" t="s">
        <v>2708</v>
      </c>
      <c r="M25" s="1737"/>
      <c r="N25" s="1512"/>
      <c r="O25" s="1704"/>
      <c r="P25" s="1717"/>
      <c r="Q25" s="1757"/>
      <c r="R25" s="1718"/>
      <c r="S25" s="1506"/>
      <c r="T25" s="1758"/>
      <c r="U25" s="1717"/>
      <c r="V25" s="1718"/>
      <c r="W25" s="1717"/>
      <c r="X25" s="1718"/>
      <c r="Y25" s="322"/>
    </row>
    <row r="26" spans="2:25" ht="15.75" thickBot="1">
      <c r="B26" s="336" t="s">
        <v>3095</v>
      </c>
      <c r="C26" s="1710" t="s">
        <v>2611</v>
      </c>
      <c r="D26" s="1709"/>
      <c r="E26" s="324" t="s">
        <v>2730</v>
      </c>
      <c r="F26" s="1726" t="s">
        <v>2731</v>
      </c>
      <c r="G26" s="1727"/>
      <c r="H26" s="1512" t="s">
        <v>2732</v>
      </c>
      <c r="I26" s="1704"/>
      <c r="J26" s="1717" t="s">
        <v>2733</v>
      </c>
      <c r="K26" s="1718"/>
      <c r="L26" s="1742"/>
      <c r="M26" s="1743"/>
      <c r="N26" s="1512"/>
      <c r="O26" s="1704"/>
      <c r="P26" s="1717"/>
      <c r="Q26" s="1757"/>
      <c r="R26" s="1718"/>
      <c r="S26" s="1717"/>
      <c r="T26" s="1718"/>
      <c r="U26" s="1717"/>
      <c r="V26" s="1718"/>
      <c r="W26" s="1717"/>
      <c r="X26" s="1718"/>
      <c r="Y26" s="322"/>
    </row>
    <row r="27" spans="2:25" ht="15.75" thickBot="1">
      <c r="B27" s="337" t="s">
        <v>3096</v>
      </c>
      <c r="C27" s="1710" t="s">
        <v>2612</v>
      </c>
      <c r="D27" s="1709"/>
      <c r="E27" s="209" t="s">
        <v>2730</v>
      </c>
      <c r="F27" s="1512">
        <v>998</v>
      </c>
      <c r="G27" s="1704"/>
      <c r="H27" s="1512"/>
      <c r="I27" s="1704"/>
      <c r="J27" s="1717"/>
      <c r="K27" s="1718"/>
      <c r="L27" s="1756" t="s">
        <v>2708</v>
      </c>
      <c r="M27" s="1737"/>
      <c r="N27" s="1512">
        <v>50</v>
      </c>
      <c r="O27" s="1704"/>
      <c r="P27" s="1717"/>
      <c r="Q27" s="1757"/>
      <c r="R27" s="1718"/>
      <c r="S27" s="1717"/>
      <c r="T27" s="1718"/>
      <c r="U27" s="1717"/>
      <c r="V27" s="1718"/>
      <c r="W27" s="1717"/>
      <c r="X27" s="1718"/>
      <c r="Y27" s="322"/>
    </row>
    <row r="28" spans="2:25" ht="15.75" thickBot="1">
      <c r="B28" s="337" t="s">
        <v>3097</v>
      </c>
      <c r="C28" s="1711" t="s">
        <v>2607</v>
      </c>
      <c r="D28" s="1712"/>
      <c r="E28" s="209" t="s">
        <v>2036</v>
      </c>
      <c r="F28" s="1713" t="s">
        <v>2710</v>
      </c>
      <c r="G28" s="1515"/>
      <c r="H28" s="1512"/>
      <c r="I28" s="1704"/>
      <c r="J28" s="1717"/>
      <c r="K28" s="1718"/>
      <c r="L28" s="1756" t="s">
        <v>2708</v>
      </c>
      <c r="M28" s="1737"/>
      <c r="N28" s="1512"/>
      <c r="O28" s="1704"/>
      <c r="P28" s="1717"/>
      <c r="Q28" s="1757"/>
      <c r="R28" s="1718"/>
      <c r="S28" s="1717"/>
      <c r="T28" s="1718"/>
      <c r="U28" s="1717"/>
      <c r="V28" s="1718"/>
      <c r="W28" s="1717"/>
      <c r="X28" s="1718"/>
      <c r="Y28" s="322"/>
    </row>
    <row r="29" spans="2:25" ht="15.75" thickBot="1">
      <c r="B29" s="338" t="s">
        <v>3098</v>
      </c>
      <c r="C29" s="1509" t="s">
        <v>2607</v>
      </c>
      <c r="D29" s="1712"/>
      <c r="E29" s="209" t="s">
        <v>2734</v>
      </c>
      <c r="F29" s="1714"/>
      <c r="G29" s="1715"/>
      <c r="H29" s="1512"/>
      <c r="I29" s="1704"/>
      <c r="J29" s="1717"/>
      <c r="K29" s="1718"/>
      <c r="L29" s="1756" t="s">
        <v>2708</v>
      </c>
      <c r="M29" s="1737"/>
      <c r="N29" s="1512"/>
      <c r="O29" s="1704"/>
      <c r="P29" s="1717"/>
      <c r="Q29" s="1757"/>
      <c r="R29" s="1718"/>
      <c r="S29" s="1717"/>
      <c r="T29" s="1718"/>
      <c r="U29" s="1717"/>
      <c r="V29" s="1718"/>
      <c r="W29" s="1717"/>
      <c r="X29" s="1718"/>
      <c r="Y29" s="322"/>
    </row>
    <row r="30" spans="2:25" ht="15.75" thickBot="1">
      <c r="B30" s="336" t="s">
        <v>3099</v>
      </c>
      <c r="C30" s="1711" t="s">
        <v>2607</v>
      </c>
      <c r="D30" s="1712"/>
      <c r="E30" s="209" t="s">
        <v>2735</v>
      </c>
      <c r="F30" s="1714"/>
      <c r="G30" s="1715"/>
      <c r="H30" s="1512"/>
      <c r="I30" s="1704"/>
      <c r="J30" s="1717"/>
      <c r="K30" s="1718"/>
      <c r="L30" s="1756" t="s">
        <v>2708</v>
      </c>
      <c r="M30" s="1737"/>
      <c r="N30" s="1512"/>
      <c r="O30" s="1704"/>
      <c r="P30" s="1717"/>
      <c r="Q30" s="1757"/>
      <c r="R30" s="1718"/>
      <c r="S30" s="1717"/>
      <c r="T30" s="1718"/>
      <c r="U30" s="1717"/>
      <c r="V30" s="1718"/>
      <c r="W30" s="1717"/>
      <c r="X30" s="1718"/>
      <c r="Y30" s="322"/>
    </row>
    <row r="31" spans="2:25" ht="15.75" thickBot="1">
      <c r="B31" s="336" t="s">
        <v>3100</v>
      </c>
      <c r="C31" s="1711" t="s">
        <v>2607</v>
      </c>
      <c r="D31" s="1712"/>
      <c r="E31" s="209" t="s">
        <v>2736</v>
      </c>
      <c r="F31" s="1714"/>
      <c r="G31" s="1715"/>
      <c r="H31" s="1512"/>
      <c r="I31" s="1704"/>
      <c r="J31" s="1717"/>
      <c r="K31" s="1718"/>
      <c r="L31" s="1756" t="s">
        <v>2708</v>
      </c>
      <c r="M31" s="1737"/>
      <c r="N31" s="1512"/>
      <c r="O31" s="1704"/>
      <c r="P31" s="1717"/>
      <c r="Q31" s="1757"/>
      <c r="R31" s="1718"/>
      <c r="S31" s="1717"/>
      <c r="T31" s="1718"/>
      <c r="U31" s="1717"/>
      <c r="V31" s="1718"/>
      <c r="W31" s="1717"/>
      <c r="X31" s="1718"/>
      <c r="Y31" s="322"/>
    </row>
    <row r="32" spans="2:25" ht="15.75" thickBot="1">
      <c r="B32" s="336" t="s">
        <v>3101</v>
      </c>
      <c r="C32" s="1711" t="s">
        <v>2607</v>
      </c>
      <c r="D32" s="1712"/>
      <c r="E32" s="209" t="s">
        <v>2737</v>
      </c>
      <c r="F32" s="1714"/>
      <c r="G32" s="1715"/>
      <c r="H32" s="1512"/>
      <c r="I32" s="1704"/>
      <c r="J32" s="1717"/>
      <c r="K32" s="1718"/>
      <c r="L32" s="1756" t="s">
        <v>2708</v>
      </c>
      <c r="M32" s="1737"/>
      <c r="N32" s="1512"/>
      <c r="O32" s="1704"/>
      <c r="P32" s="1717"/>
      <c r="Q32" s="1757"/>
      <c r="R32" s="1718"/>
      <c r="S32" s="1717"/>
      <c r="T32" s="1718"/>
      <c r="U32" s="1717"/>
      <c r="V32" s="1718"/>
      <c r="W32" s="1717"/>
      <c r="X32" s="1718"/>
      <c r="Y32" s="322"/>
    </row>
    <row r="33" spans="2:25" ht="15.75" thickBot="1">
      <c r="B33" s="336" t="s">
        <v>3102</v>
      </c>
      <c r="C33" s="1711" t="s">
        <v>2607</v>
      </c>
      <c r="D33" s="1712"/>
      <c r="E33" s="209" t="s">
        <v>2738</v>
      </c>
      <c r="F33" s="1714"/>
      <c r="G33" s="1715"/>
      <c r="H33" s="1512"/>
      <c r="I33" s="1704"/>
      <c r="J33" s="1717"/>
      <c r="K33" s="1718"/>
      <c r="L33" s="1756" t="s">
        <v>2708</v>
      </c>
      <c r="M33" s="1737"/>
      <c r="N33" s="1512"/>
      <c r="O33" s="1704"/>
      <c r="P33" s="1717"/>
      <c r="Q33" s="1757"/>
      <c r="R33" s="1718"/>
      <c r="S33" s="1717"/>
      <c r="T33" s="1718"/>
      <c r="U33" s="1717"/>
      <c r="V33" s="1718"/>
      <c r="W33" s="1717"/>
      <c r="X33" s="1718"/>
      <c r="Y33" s="322"/>
    </row>
    <row r="34" spans="2:25" ht="15.75" thickBot="1">
      <c r="B34" s="336" t="s">
        <v>3103</v>
      </c>
      <c r="C34" s="1711" t="s">
        <v>2607</v>
      </c>
      <c r="D34" s="1712"/>
      <c r="E34" s="209" t="s">
        <v>2739</v>
      </c>
      <c r="F34" s="1714"/>
      <c r="G34" s="1715"/>
      <c r="H34" s="1512"/>
      <c r="I34" s="1704"/>
      <c r="J34" s="1717"/>
      <c r="K34" s="1718"/>
      <c r="L34" s="1756" t="s">
        <v>2740</v>
      </c>
      <c r="M34" s="1737"/>
      <c r="N34" s="1512"/>
      <c r="O34" s="1704"/>
      <c r="P34" s="1717"/>
      <c r="Q34" s="1757"/>
      <c r="R34" s="1718"/>
      <c r="S34" s="1717"/>
      <c r="T34" s="1718"/>
      <c r="U34" s="1717"/>
      <c r="V34" s="1718"/>
      <c r="W34" s="1717"/>
      <c r="X34" s="1718"/>
      <c r="Y34" s="322"/>
    </row>
    <row r="35" spans="2:25" ht="15.75" thickBot="1">
      <c r="B35" s="336" t="s">
        <v>2613</v>
      </c>
      <c r="C35" s="1711" t="s">
        <v>2607</v>
      </c>
      <c r="D35" s="1712"/>
      <c r="E35" s="209" t="s">
        <v>2741</v>
      </c>
      <c r="F35" s="1719"/>
      <c r="G35" s="1720"/>
      <c r="H35" s="1512"/>
      <c r="I35" s="1704"/>
      <c r="J35" s="1717"/>
      <c r="K35" s="1718"/>
      <c r="L35" s="1756" t="s">
        <v>2708</v>
      </c>
      <c r="M35" s="1737"/>
      <c r="N35" s="1512"/>
      <c r="O35" s="1704"/>
      <c r="P35" s="1717"/>
      <c r="Q35" s="1757"/>
      <c r="R35" s="1718"/>
      <c r="S35" s="1717"/>
      <c r="T35" s="1718"/>
      <c r="U35" s="1717"/>
      <c r="V35" s="1718"/>
      <c r="W35" s="1717"/>
      <c r="X35" s="1718"/>
      <c r="Y35" s="322"/>
    </row>
    <row r="36" spans="2:25" ht="15.75" thickBot="1">
      <c r="B36" s="336" t="s">
        <v>3104</v>
      </c>
      <c r="C36" s="1710" t="s">
        <v>2614</v>
      </c>
      <c r="D36" s="1709"/>
      <c r="E36" s="209" t="s">
        <v>2742</v>
      </c>
      <c r="F36" s="1726" t="s">
        <v>2743</v>
      </c>
      <c r="G36" s="1727"/>
      <c r="H36" s="1512" t="s">
        <v>2744</v>
      </c>
      <c r="I36" s="1704"/>
      <c r="J36" s="1717" t="s">
        <v>2745</v>
      </c>
      <c r="K36" s="1718"/>
      <c r="L36" s="1756"/>
      <c r="M36" s="1737"/>
      <c r="N36" s="1512"/>
      <c r="O36" s="1704"/>
      <c r="P36" s="1717"/>
      <c r="Q36" s="1757"/>
      <c r="R36" s="1718"/>
      <c r="S36" s="1717"/>
      <c r="T36" s="1718"/>
      <c r="U36" s="1717"/>
      <c r="V36" s="1718"/>
      <c r="W36" s="1717"/>
      <c r="X36" s="1718"/>
      <c r="Y36" s="322"/>
    </row>
    <row r="37" spans="2:25" ht="15.75" thickBot="1">
      <c r="B37" s="336" t="s">
        <v>3105</v>
      </c>
      <c r="C37" s="1725" t="s">
        <v>2615</v>
      </c>
      <c r="D37" s="1718"/>
      <c r="E37" s="209" t="s">
        <v>2742</v>
      </c>
      <c r="F37" s="1512">
        <v>998</v>
      </c>
      <c r="G37" s="1704"/>
      <c r="H37" s="1717"/>
      <c r="I37" s="1718"/>
      <c r="J37" s="764"/>
      <c r="K37" s="1709"/>
      <c r="L37" s="1756" t="s">
        <v>2708</v>
      </c>
      <c r="M37" s="1737"/>
      <c r="N37" s="1512">
        <v>31</v>
      </c>
      <c r="O37" s="1704"/>
      <c r="P37" s="1717"/>
      <c r="Q37" s="1757"/>
      <c r="R37" s="1718"/>
      <c r="S37" s="1717"/>
      <c r="T37" s="1718"/>
      <c r="U37" s="1717"/>
      <c r="V37" s="1718"/>
      <c r="W37" s="1717"/>
      <c r="X37" s="1718"/>
      <c r="Y37" s="322"/>
    </row>
    <row r="38" spans="2:25" ht="15.75" thickBot="1">
      <c r="B38" s="336" t="s">
        <v>3106</v>
      </c>
      <c r="C38" s="1711" t="s">
        <v>2607</v>
      </c>
      <c r="D38" s="1712"/>
      <c r="E38" s="209" t="s">
        <v>2746</v>
      </c>
      <c r="F38" s="1713" t="s">
        <v>2710</v>
      </c>
      <c r="G38" s="1515"/>
      <c r="H38" s="1717"/>
      <c r="I38" s="1718"/>
      <c r="J38" s="764"/>
      <c r="K38" s="1709"/>
      <c r="L38" s="1756" t="s">
        <v>2708</v>
      </c>
      <c r="M38" s="1737"/>
      <c r="N38" s="1512"/>
      <c r="O38" s="1704"/>
      <c r="P38" s="1717"/>
      <c r="Q38" s="1757"/>
      <c r="R38" s="1718"/>
      <c r="S38" s="1717"/>
      <c r="T38" s="1718"/>
      <c r="U38" s="1717"/>
      <c r="V38" s="1718"/>
      <c r="W38" s="1717"/>
      <c r="X38" s="1718"/>
      <c r="Y38" s="322"/>
    </row>
    <row r="39" spans="2:25" ht="15.75" thickBot="1">
      <c r="B39" s="336" t="s">
        <v>3107</v>
      </c>
      <c r="C39" s="1711" t="s">
        <v>2607</v>
      </c>
      <c r="D39" s="1712"/>
      <c r="E39" s="209" t="s">
        <v>2747</v>
      </c>
      <c r="F39" s="1714"/>
      <c r="G39" s="1715"/>
      <c r="H39" s="1759"/>
      <c r="I39" s="1760"/>
      <c r="J39" s="1734"/>
      <c r="K39" s="1735"/>
      <c r="L39" s="1756" t="s">
        <v>2708</v>
      </c>
      <c r="M39" s="1737"/>
      <c r="N39" s="1761"/>
      <c r="O39" s="1762"/>
      <c r="P39" s="1759"/>
      <c r="Q39" s="768"/>
      <c r="R39" s="1760"/>
      <c r="S39" s="1759"/>
      <c r="T39" s="1760"/>
      <c r="U39" s="1759"/>
      <c r="V39" s="1760"/>
      <c r="W39" s="1759"/>
      <c r="X39" s="1760"/>
      <c r="Y39" s="322"/>
    </row>
    <row r="40" spans="2:25" ht="15.75" thickBot="1">
      <c r="B40" s="336" t="s">
        <v>3108</v>
      </c>
      <c r="C40" s="1711" t="s">
        <v>2607</v>
      </c>
      <c r="D40" s="1712"/>
      <c r="E40" s="209" t="s">
        <v>2748</v>
      </c>
      <c r="F40" s="1714"/>
      <c r="G40" s="1715"/>
      <c r="H40" s="1721"/>
      <c r="I40" s="1722"/>
      <c r="J40" s="1768"/>
      <c r="K40" s="1769"/>
      <c r="L40" s="1756" t="s">
        <v>2708</v>
      </c>
      <c r="M40" s="1737"/>
      <c r="N40" s="1770"/>
      <c r="O40" s="1771"/>
      <c r="P40" s="1721"/>
      <c r="Q40" s="763"/>
      <c r="R40" s="1722"/>
      <c r="S40" s="1721"/>
      <c r="T40" s="1722"/>
      <c r="U40" s="1721"/>
      <c r="V40" s="1722"/>
      <c r="W40" s="1721"/>
      <c r="X40" s="1722"/>
      <c r="Y40" s="322"/>
    </row>
    <row r="41" spans="2:25" ht="15.75" thickBot="1">
      <c r="B41" s="336" t="s">
        <v>3109</v>
      </c>
      <c r="C41" s="1711" t="s">
        <v>2607</v>
      </c>
      <c r="D41" s="1712"/>
      <c r="E41" s="209" t="s">
        <v>2749</v>
      </c>
      <c r="F41" s="1714"/>
      <c r="G41" s="1715"/>
      <c r="H41" s="1721"/>
      <c r="I41" s="1722"/>
      <c r="J41" s="1768"/>
      <c r="K41" s="1769"/>
      <c r="L41" s="1756" t="s">
        <v>2708</v>
      </c>
      <c r="M41" s="1737"/>
      <c r="N41" s="1770"/>
      <c r="O41" s="1771"/>
      <c r="P41" s="1721"/>
      <c r="Q41" s="763"/>
      <c r="R41" s="1722"/>
      <c r="S41" s="1721"/>
      <c r="T41" s="1722"/>
      <c r="U41" s="1721"/>
      <c r="V41" s="1722"/>
      <c r="W41" s="1721"/>
      <c r="X41" s="1722"/>
      <c r="Y41" s="322"/>
    </row>
    <row r="42" spans="2:25" ht="15.75" thickBot="1">
      <c r="B42" s="336" t="s">
        <v>3110</v>
      </c>
      <c r="C42" s="1711" t="s">
        <v>2607</v>
      </c>
      <c r="D42" s="1712"/>
      <c r="E42" s="209" t="s">
        <v>2750</v>
      </c>
      <c r="F42" s="1714"/>
      <c r="G42" s="1715"/>
      <c r="H42" s="1723"/>
      <c r="I42" s="1724"/>
      <c r="J42" s="1763"/>
      <c r="K42" s="1764"/>
      <c r="L42" s="1756" t="s">
        <v>2708</v>
      </c>
      <c r="M42" s="1737"/>
      <c r="N42" s="1765"/>
      <c r="O42" s="1766"/>
      <c r="P42" s="1723"/>
      <c r="Q42" s="1767"/>
      <c r="R42" s="1724"/>
      <c r="S42" s="1723"/>
      <c r="T42" s="1724"/>
      <c r="U42" s="1723"/>
      <c r="V42" s="1724"/>
      <c r="W42" s="1723"/>
      <c r="X42" s="1724"/>
      <c r="Y42" s="322"/>
    </row>
    <row r="43" spans="2:25" ht="15.75" thickBot="1">
      <c r="B43" s="337" t="s">
        <v>3111</v>
      </c>
      <c r="C43" s="1711" t="s">
        <v>2607</v>
      </c>
      <c r="D43" s="1712"/>
      <c r="E43" s="209" t="s">
        <v>2751</v>
      </c>
      <c r="F43" s="1714"/>
      <c r="G43" s="1715"/>
      <c r="H43" s="1759"/>
      <c r="I43" s="1760"/>
      <c r="J43" s="1734"/>
      <c r="K43" s="1735"/>
      <c r="L43" s="1756" t="s">
        <v>2708</v>
      </c>
      <c r="M43" s="1737"/>
      <c r="N43" s="1761"/>
      <c r="O43" s="1762"/>
      <c r="P43" s="1759"/>
      <c r="Q43" s="768"/>
      <c r="R43" s="1760"/>
      <c r="S43" s="1759"/>
      <c r="T43" s="1760"/>
      <c r="U43" s="1759"/>
      <c r="V43" s="1760"/>
      <c r="W43" s="1759"/>
      <c r="X43" s="1760"/>
      <c r="Y43" s="322"/>
    </row>
    <row r="44" spans="2:25" ht="15.75" thickBot="1">
      <c r="B44" s="337" t="s">
        <v>3112</v>
      </c>
      <c r="C44" s="1711" t="s">
        <v>2607</v>
      </c>
      <c r="D44" s="1712"/>
      <c r="E44" s="209" t="s">
        <v>2752</v>
      </c>
      <c r="F44" s="1716"/>
      <c r="G44" s="1516"/>
      <c r="H44" s="1723"/>
      <c r="I44" s="1724"/>
      <c r="J44" s="1763"/>
      <c r="K44" s="1764"/>
      <c r="L44" s="1756" t="s">
        <v>2708</v>
      </c>
      <c r="M44" s="1737"/>
      <c r="N44" s="1765"/>
      <c r="O44" s="1766"/>
      <c r="P44" s="1723"/>
      <c r="Q44" s="1767"/>
      <c r="R44" s="1724"/>
      <c r="S44" s="1723"/>
      <c r="T44" s="1724"/>
      <c r="U44" s="1723"/>
      <c r="V44" s="1724"/>
      <c r="W44" s="1723"/>
      <c r="X44" s="1724"/>
      <c r="Y44" s="322"/>
    </row>
    <row r="45" spans="2:25" ht="15.75" thickBot="1">
      <c r="B45" s="338" t="s">
        <v>3113</v>
      </c>
      <c r="C45" s="764" t="s">
        <v>2616</v>
      </c>
      <c r="D45" s="1709"/>
      <c r="E45" s="209" t="s">
        <v>2753</v>
      </c>
      <c r="F45" s="1512" t="s">
        <v>2754</v>
      </c>
      <c r="G45" s="1704"/>
      <c r="H45" s="1512" t="s">
        <v>2755</v>
      </c>
      <c r="I45" s="1704"/>
      <c r="J45" s="1717" t="s">
        <v>2756</v>
      </c>
      <c r="K45" s="1718"/>
      <c r="L45" s="1742"/>
      <c r="M45" s="1743"/>
      <c r="N45" s="1717"/>
      <c r="O45" s="1718"/>
      <c r="P45" s="1717"/>
      <c r="Q45" s="1757"/>
      <c r="R45" s="1718"/>
      <c r="S45" s="1717"/>
      <c r="T45" s="1718"/>
      <c r="U45" s="1717"/>
      <c r="V45" s="1718"/>
      <c r="W45" s="1717"/>
      <c r="X45" s="1718"/>
      <c r="Y45" s="322"/>
    </row>
    <row r="46" spans="2:25" ht="15.75" thickBot="1">
      <c r="B46" s="336" t="s">
        <v>3114</v>
      </c>
      <c r="C46" s="1710" t="s">
        <v>2617</v>
      </c>
      <c r="D46" s="1709"/>
      <c r="E46" s="209" t="s">
        <v>2753</v>
      </c>
      <c r="F46" s="1512">
        <v>998</v>
      </c>
      <c r="G46" s="1704"/>
      <c r="H46" s="1717"/>
      <c r="I46" s="1718"/>
      <c r="J46" s="1717"/>
      <c r="K46" s="1718"/>
      <c r="L46" s="1756" t="s">
        <v>2708</v>
      </c>
      <c r="M46" s="1737"/>
      <c r="N46" s="1512">
        <v>33</v>
      </c>
      <c r="O46" s="1704"/>
      <c r="P46" s="1717"/>
      <c r="Q46" s="1757"/>
      <c r="R46" s="1718"/>
      <c r="S46" s="1717"/>
      <c r="T46" s="1718"/>
      <c r="U46" s="1717"/>
      <c r="V46" s="1718"/>
      <c r="W46" s="1717"/>
      <c r="X46" s="1718"/>
      <c r="Y46" s="322"/>
    </row>
    <row r="47" spans="2:25" ht="15.75" thickBot="1">
      <c r="B47" s="336" t="s">
        <v>3115</v>
      </c>
      <c r="C47" s="1711" t="s">
        <v>2607</v>
      </c>
      <c r="D47" s="1712"/>
      <c r="E47" s="209" t="s">
        <v>2757</v>
      </c>
      <c r="F47" s="1713" t="s">
        <v>2710</v>
      </c>
      <c r="G47" s="1515"/>
      <c r="H47" s="1717"/>
      <c r="I47" s="1718"/>
      <c r="J47" s="1717"/>
      <c r="K47" s="1718"/>
      <c r="L47" s="1756" t="s">
        <v>2708</v>
      </c>
      <c r="M47" s="1737"/>
      <c r="N47" s="1512"/>
      <c r="O47" s="1704"/>
      <c r="P47" s="1717"/>
      <c r="Q47" s="1757"/>
      <c r="R47" s="1718"/>
      <c r="S47" s="1717"/>
      <c r="T47" s="1718"/>
      <c r="U47" s="1717"/>
      <c r="V47" s="1718"/>
      <c r="W47" s="1717"/>
      <c r="X47" s="1718"/>
      <c r="Y47" s="322"/>
    </row>
    <row r="48" spans="2:25" ht="15.75" thickBot="1">
      <c r="B48" s="336" t="s">
        <v>3116</v>
      </c>
      <c r="C48" s="1711" t="s">
        <v>2607</v>
      </c>
      <c r="D48" s="1712"/>
      <c r="E48" s="209" t="s">
        <v>2758</v>
      </c>
      <c r="F48" s="1714"/>
      <c r="G48" s="1715"/>
      <c r="H48" s="1717"/>
      <c r="I48" s="1718"/>
      <c r="J48" s="1717"/>
      <c r="K48" s="1718"/>
      <c r="L48" s="1756" t="s">
        <v>2708</v>
      </c>
      <c r="M48" s="1737"/>
      <c r="N48" s="1512"/>
      <c r="O48" s="1704"/>
      <c r="P48" s="1717"/>
      <c r="Q48" s="1757"/>
      <c r="R48" s="1718"/>
      <c r="S48" s="1717"/>
      <c r="T48" s="1718"/>
      <c r="U48" s="1717"/>
      <c r="V48" s="1718"/>
      <c r="W48" s="1717"/>
      <c r="X48" s="1718"/>
      <c r="Y48" s="322"/>
    </row>
    <row r="49" spans="2:25" ht="15.75" thickBot="1">
      <c r="B49" s="336" t="s">
        <v>3117</v>
      </c>
      <c r="C49" s="1711" t="s">
        <v>2607</v>
      </c>
      <c r="D49" s="1712"/>
      <c r="E49" s="209" t="s">
        <v>2759</v>
      </c>
      <c r="F49" s="1714"/>
      <c r="G49" s="1715"/>
      <c r="H49" s="1717"/>
      <c r="I49" s="1718"/>
      <c r="J49" s="1717"/>
      <c r="K49" s="1718"/>
      <c r="L49" s="1756" t="s">
        <v>2708</v>
      </c>
      <c r="M49" s="1737"/>
      <c r="N49" s="1512"/>
      <c r="O49" s="1704"/>
      <c r="P49" s="1717"/>
      <c r="Q49" s="1757"/>
      <c r="R49" s="1718"/>
      <c r="S49" s="1717"/>
      <c r="T49" s="1718"/>
      <c r="U49" s="1717"/>
      <c r="V49" s="1718"/>
      <c r="W49" s="1717"/>
      <c r="X49" s="1718"/>
      <c r="Y49" s="322"/>
    </row>
    <row r="50" spans="2:25" ht="15.75" thickBot="1">
      <c r="B50" s="336" t="s">
        <v>3118</v>
      </c>
      <c r="C50" s="1711" t="s">
        <v>2607</v>
      </c>
      <c r="D50" s="1712"/>
      <c r="E50" s="209" t="s">
        <v>2760</v>
      </c>
      <c r="F50" s="1714"/>
      <c r="G50" s="1715"/>
      <c r="H50" s="1717"/>
      <c r="I50" s="1718"/>
      <c r="J50" s="1717"/>
      <c r="K50" s="1718"/>
      <c r="L50" s="1756" t="s">
        <v>2708</v>
      </c>
      <c r="M50" s="1737"/>
      <c r="N50" s="1512"/>
      <c r="O50" s="1704"/>
      <c r="P50" s="1717"/>
      <c r="Q50" s="1757"/>
      <c r="R50" s="1718"/>
      <c r="S50" s="1717"/>
      <c r="T50" s="1718"/>
      <c r="U50" s="1717"/>
      <c r="V50" s="1718"/>
      <c r="W50" s="1717"/>
      <c r="X50" s="1718"/>
      <c r="Y50" s="322"/>
    </row>
    <row r="51" spans="2:25" ht="15.75" thickBot="1">
      <c r="B51" s="336" t="s">
        <v>3119</v>
      </c>
      <c r="C51" s="1711" t="s">
        <v>2607</v>
      </c>
      <c r="D51" s="1712"/>
      <c r="E51" s="209" t="s">
        <v>2761</v>
      </c>
      <c r="F51" s="1714"/>
      <c r="G51" s="1715"/>
      <c r="H51" s="1717"/>
      <c r="I51" s="1718"/>
      <c r="J51" s="1717"/>
      <c r="K51" s="1718"/>
      <c r="L51" s="1756" t="s">
        <v>2708</v>
      </c>
      <c r="M51" s="1737"/>
      <c r="N51" s="1512"/>
      <c r="O51" s="1704"/>
      <c r="P51" s="1717"/>
      <c r="Q51" s="1757"/>
      <c r="R51" s="1718"/>
      <c r="S51" s="1717"/>
      <c r="T51" s="1718"/>
      <c r="U51" s="1717"/>
      <c r="V51" s="1718"/>
      <c r="W51" s="1717"/>
      <c r="X51" s="1718"/>
      <c r="Y51" s="322"/>
    </row>
    <row r="52" spans="2:25" ht="15.75" thickBot="1">
      <c r="B52" s="336" t="s">
        <v>3120</v>
      </c>
      <c r="C52" s="1711" t="s">
        <v>2607</v>
      </c>
      <c r="D52" s="1712"/>
      <c r="E52" s="209" t="s">
        <v>2762</v>
      </c>
      <c r="F52" s="1714"/>
      <c r="G52" s="1715"/>
      <c r="H52" s="1717"/>
      <c r="I52" s="1718"/>
      <c r="J52" s="1717"/>
      <c r="K52" s="1718"/>
      <c r="L52" s="1756" t="s">
        <v>2708</v>
      </c>
      <c r="M52" s="1737"/>
      <c r="N52" s="1512"/>
      <c r="O52" s="1704"/>
      <c r="P52" s="1717"/>
      <c r="Q52" s="1757"/>
      <c r="R52" s="1718"/>
      <c r="S52" s="1717"/>
      <c r="T52" s="1718"/>
      <c r="U52" s="1717"/>
      <c r="V52" s="1718"/>
      <c r="W52" s="1717"/>
      <c r="X52" s="1718"/>
      <c r="Y52" s="322"/>
    </row>
    <row r="53" spans="2:25" ht="15.75" thickBot="1">
      <c r="B53" s="336" t="s">
        <v>3121</v>
      </c>
      <c r="C53" s="1711" t="s">
        <v>2607</v>
      </c>
      <c r="D53" s="1712"/>
      <c r="E53" s="209" t="s">
        <v>2763</v>
      </c>
      <c r="F53" s="1714"/>
      <c r="G53" s="1715"/>
      <c r="H53" s="1717"/>
      <c r="I53" s="1718"/>
      <c r="J53" s="1717"/>
      <c r="K53" s="1718"/>
      <c r="L53" s="1756" t="s">
        <v>2708</v>
      </c>
      <c r="M53" s="1737"/>
      <c r="N53" s="1512"/>
      <c r="O53" s="1704"/>
      <c r="P53" s="1717"/>
      <c r="Q53" s="1757"/>
      <c r="R53" s="1718"/>
      <c r="S53" s="1717"/>
      <c r="T53" s="1718"/>
      <c r="U53" s="1717"/>
      <c r="V53" s="1718"/>
      <c r="W53" s="1717"/>
      <c r="X53" s="1718"/>
      <c r="Y53" s="322"/>
    </row>
    <row r="54" spans="2:25" ht="15.75" thickBot="1">
      <c r="B54" s="336" t="s">
        <v>3122</v>
      </c>
      <c r="C54" s="1711" t="s">
        <v>2607</v>
      </c>
      <c r="D54" s="1712"/>
      <c r="E54" s="209" t="s">
        <v>2764</v>
      </c>
      <c r="F54" s="1714"/>
      <c r="G54" s="1715"/>
      <c r="H54" s="1717"/>
      <c r="I54" s="1718"/>
      <c r="J54" s="1717"/>
      <c r="K54" s="1718"/>
      <c r="L54" s="1756" t="s">
        <v>2708</v>
      </c>
      <c r="M54" s="1737"/>
      <c r="N54" s="1512"/>
      <c r="O54" s="1704"/>
      <c r="P54" s="1717"/>
      <c r="Q54" s="1757"/>
      <c r="R54" s="1718"/>
      <c r="S54" s="1717"/>
      <c r="T54" s="1718"/>
      <c r="U54" s="1717"/>
      <c r="V54" s="1718"/>
      <c r="W54" s="1717"/>
      <c r="X54" s="1718"/>
      <c r="Y54" s="322"/>
    </row>
    <row r="55" spans="2:25" ht="15.75" thickBot="1">
      <c r="B55" s="337" t="s">
        <v>3123</v>
      </c>
      <c r="C55" s="1711" t="s">
        <v>2607</v>
      </c>
      <c r="D55" s="1712"/>
      <c r="E55" s="209" t="s">
        <v>2765</v>
      </c>
      <c r="F55" s="1714"/>
      <c r="G55" s="1715"/>
      <c r="H55" s="1717"/>
      <c r="I55" s="1718"/>
      <c r="J55" s="1717"/>
      <c r="K55" s="1718"/>
      <c r="L55" s="1756" t="s">
        <v>2708</v>
      </c>
      <c r="M55" s="1737"/>
      <c r="N55" s="1512"/>
      <c r="O55" s="1704"/>
      <c r="P55" s="1717"/>
      <c r="Q55" s="1757"/>
      <c r="R55" s="1718"/>
      <c r="S55" s="1717"/>
      <c r="T55" s="1718"/>
      <c r="U55" s="1717"/>
      <c r="V55" s="1718"/>
      <c r="W55" s="1717"/>
      <c r="X55" s="1718"/>
      <c r="Y55" s="322"/>
    </row>
    <row r="56" spans="2:25" ht="15.75" thickBot="1">
      <c r="B56" s="337" t="s">
        <v>3124</v>
      </c>
      <c r="C56" s="1711" t="s">
        <v>2607</v>
      </c>
      <c r="D56" s="1712"/>
      <c r="E56" s="209" t="s">
        <v>2766</v>
      </c>
      <c r="F56" s="1714"/>
      <c r="G56" s="1715"/>
      <c r="H56" s="1717"/>
      <c r="I56" s="1718"/>
      <c r="J56" s="1717"/>
      <c r="K56" s="1718"/>
      <c r="L56" s="1756" t="s">
        <v>2708</v>
      </c>
      <c r="M56" s="1737"/>
      <c r="N56" s="1512"/>
      <c r="O56" s="1704"/>
      <c r="P56" s="1717"/>
      <c r="Q56" s="1757"/>
      <c r="R56" s="1718"/>
      <c r="S56" s="1717"/>
      <c r="T56" s="1718"/>
      <c r="U56" s="1717"/>
      <c r="V56" s="1718"/>
      <c r="W56" s="1717"/>
      <c r="X56" s="1718"/>
      <c r="Y56" s="322"/>
    </row>
    <row r="57" spans="2:25" ht="15.75" thickBot="1">
      <c r="B57" s="337" t="s">
        <v>3125</v>
      </c>
      <c r="C57" s="1711" t="s">
        <v>2607</v>
      </c>
      <c r="D57" s="1712"/>
      <c r="E57" s="209" t="s">
        <v>2767</v>
      </c>
      <c r="F57" s="1714"/>
      <c r="G57" s="1715"/>
      <c r="H57" s="1717"/>
      <c r="I57" s="1718"/>
      <c r="J57" s="1717"/>
      <c r="K57" s="1718"/>
      <c r="L57" s="1756" t="s">
        <v>2708</v>
      </c>
      <c r="M57" s="1737"/>
      <c r="N57" s="1512"/>
      <c r="O57" s="1704"/>
      <c r="P57" s="1717"/>
      <c r="Q57" s="1757"/>
      <c r="R57" s="1718"/>
      <c r="S57" s="1717"/>
      <c r="T57" s="1718"/>
      <c r="U57" s="1717"/>
      <c r="V57" s="1718"/>
      <c r="W57" s="1717"/>
      <c r="X57" s="1718"/>
      <c r="Y57" s="322"/>
    </row>
    <row r="58" spans="2:25" ht="15.75" thickBot="1">
      <c r="B58" s="337" t="s">
        <v>3126</v>
      </c>
      <c r="C58" s="1711" t="s">
        <v>2607</v>
      </c>
      <c r="D58" s="1712"/>
      <c r="E58" s="209" t="s">
        <v>2768</v>
      </c>
      <c r="F58" s="1716"/>
      <c r="G58" s="1516"/>
      <c r="H58" s="1717"/>
      <c r="I58" s="1718"/>
      <c r="J58" s="1717"/>
      <c r="K58" s="1718"/>
      <c r="L58" s="1756" t="s">
        <v>2708</v>
      </c>
      <c r="M58" s="1737"/>
      <c r="N58" s="1512"/>
      <c r="O58" s="1704"/>
      <c r="P58" s="1717"/>
      <c r="Q58" s="1757"/>
      <c r="R58" s="1718"/>
      <c r="S58" s="1717"/>
      <c r="T58" s="1718"/>
      <c r="U58" s="1717"/>
      <c r="V58" s="1718"/>
      <c r="W58" s="1717"/>
      <c r="X58" s="1718"/>
      <c r="Y58" s="322"/>
    </row>
    <row r="59" spans="2:25" ht="15.75" thickBot="1">
      <c r="B59" s="336" t="s">
        <v>3127</v>
      </c>
      <c r="C59" s="1710" t="s">
        <v>2618</v>
      </c>
      <c r="D59" s="1709"/>
      <c r="E59" s="209" t="s">
        <v>2769</v>
      </c>
      <c r="F59" s="1512" t="s">
        <v>2770</v>
      </c>
      <c r="G59" s="1704"/>
      <c r="H59" s="1512" t="s">
        <v>2771</v>
      </c>
      <c r="I59" s="1704"/>
      <c r="J59" s="1717" t="s">
        <v>2772</v>
      </c>
      <c r="K59" s="1718"/>
      <c r="L59" s="1756"/>
      <c r="M59" s="1737"/>
      <c r="N59" s="1512"/>
      <c r="O59" s="1704"/>
      <c r="P59" s="1717"/>
      <c r="Q59" s="1757"/>
      <c r="R59" s="1718"/>
      <c r="S59" s="1717"/>
      <c r="T59" s="1718"/>
      <c r="U59" s="1717"/>
      <c r="V59" s="1718"/>
      <c r="W59" s="1717"/>
      <c r="X59" s="1718"/>
      <c r="Y59" s="322"/>
    </row>
    <row r="60" spans="2:25" ht="15.75" thickBot="1">
      <c r="B60" s="337" t="s">
        <v>3128</v>
      </c>
      <c r="C60" s="1710" t="s">
        <v>2619</v>
      </c>
      <c r="D60" s="1709"/>
      <c r="E60" s="209" t="s">
        <v>2773</v>
      </c>
      <c r="F60" s="1512">
        <v>998</v>
      </c>
      <c r="G60" s="1704"/>
      <c r="H60" s="1717"/>
      <c r="I60" s="1718"/>
      <c r="J60" s="1717"/>
      <c r="K60" s="1718"/>
      <c r="L60" s="1772" t="s">
        <v>2774</v>
      </c>
      <c r="M60" s="1773"/>
      <c r="N60" s="1512">
        <v>58</v>
      </c>
      <c r="O60" s="1704"/>
      <c r="P60" s="1717"/>
      <c r="Q60" s="1757"/>
      <c r="R60" s="1718"/>
      <c r="S60" s="1717"/>
      <c r="T60" s="1718"/>
      <c r="U60" s="1717"/>
      <c r="V60" s="1718"/>
      <c r="W60" s="1717"/>
      <c r="X60" s="1718"/>
      <c r="Y60" s="322"/>
    </row>
    <row r="61" spans="2:25" ht="15.75" thickBot="1">
      <c r="B61" s="338" t="s">
        <v>3129</v>
      </c>
      <c r="C61" s="764" t="s">
        <v>2620</v>
      </c>
      <c r="D61" s="1709"/>
      <c r="E61" s="209" t="s">
        <v>2769</v>
      </c>
      <c r="F61" s="1512">
        <v>998</v>
      </c>
      <c r="G61" s="1704"/>
      <c r="H61" s="764"/>
      <c r="I61" s="1709"/>
      <c r="J61" s="1717"/>
      <c r="K61" s="1718"/>
      <c r="L61" s="1774"/>
      <c r="M61" s="1775"/>
      <c r="N61" s="1512">
        <v>38</v>
      </c>
      <c r="O61" s="1704"/>
      <c r="P61" s="1717"/>
      <c r="Q61" s="1757"/>
      <c r="R61" s="1718"/>
      <c r="S61" s="1717"/>
      <c r="T61" s="1718"/>
      <c r="U61" s="1717"/>
      <c r="V61" s="1718"/>
      <c r="W61" s="1717"/>
      <c r="X61" s="1718"/>
      <c r="Y61" s="322"/>
    </row>
    <row r="62" spans="2:25" ht="15.75" thickBot="1">
      <c r="B62" s="336" t="s">
        <v>3130</v>
      </c>
      <c r="C62" s="1711" t="s">
        <v>2607</v>
      </c>
      <c r="D62" s="1712"/>
      <c r="E62" s="209" t="s">
        <v>2775</v>
      </c>
      <c r="F62" s="1713" t="s">
        <v>2776</v>
      </c>
      <c r="G62" s="1515"/>
      <c r="H62" s="764"/>
      <c r="I62" s="1709"/>
      <c r="J62" s="1717"/>
      <c r="K62" s="1718"/>
      <c r="L62" s="1774"/>
      <c r="M62" s="1775"/>
      <c r="N62" s="1512"/>
      <c r="O62" s="1704"/>
      <c r="P62" s="1717"/>
      <c r="Q62" s="1757"/>
      <c r="R62" s="1718"/>
      <c r="S62" s="1717"/>
      <c r="T62" s="1718"/>
      <c r="U62" s="1717"/>
      <c r="V62" s="1718"/>
      <c r="W62" s="1717"/>
      <c r="X62" s="1718"/>
      <c r="Y62" s="322"/>
    </row>
    <row r="63" spans="2:25" ht="15.75" thickBot="1">
      <c r="B63" s="336" t="s">
        <v>3131</v>
      </c>
      <c r="C63" s="1711" t="s">
        <v>2607</v>
      </c>
      <c r="D63" s="1712"/>
      <c r="E63" s="209" t="s">
        <v>293</v>
      </c>
      <c r="F63" s="1714"/>
      <c r="G63" s="1715"/>
      <c r="H63" s="764"/>
      <c r="I63" s="1709"/>
      <c r="J63" s="1717"/>
      <c r="K63" s="1718"/>
      <c r="L63" s="1774"/>
      <c r="M63" s="1775"/>
      <c r="N63" s="1512"/>
      <c r="O63" s="1704"/>
      <c r="P63" s="1717"/>
      <c r="Q63" s="1757"/>
      <c r="R63" s="1718"/>
      <c r="S63" s="1717"/>
      <c r="T63" s="1718"/>
      <c r="U63" s="1717"/>
      <c r="V63" s="1718"/>
      <c r="W63" s="1717"/>
      <c r="X63" s="1718"/>
      <c r="Y63" s="322"/>
    </row>
    <row r="64" spans="2:25" ht="15.75" thickBot="1">
      <c r="B64" s="336" t="s">
        <v>3132</v>
      </c>
      <c r="C64" s="1711" t="s">
        <v>2607</v>
      </c>
      <c r="D64" s="1712"/>
      <c r="E64" s="209" t="s">
        <v>2777</v>
      </c>
      <c r="F64" s="1714"/>
      <c r="G64" s="1715"/>
      <c r="H64" s="764"/>
      <c r="I64" s="1709"/>
      <c r="J64" s="1717"/>
      <c r="K64" s="1718"/>
      <c r="L64" s="1774"/>
      <c r="M64" s="1775"/>
      <c r="N64" s="1512"/>
      <c r="O64" s="1704"/>
      <c r="P64" s="1717"/>
      <c r="Q64" s="1757"/>
      <c r="R64" s="1718"/>
      <c r="S64" s="1717"/>
      <c r="T64" s="1718"/>
      <c r="U64" s="1717"/>
      <c r="V64" s="1718"/>
      <c r="W64" s="1717"/>
      <c r="X64" s="1718"/>
      <c r="Y64" s="322"/>
    </row>
    <row r="65" spans="2:25" ht="15.75" thickBot="1">
      <c r="B65" s="336" t="s">
        <v>3133</v>
      </c>
      <c r="C65" s="1711" t="s">
        <v>2607</v>
      </c>
      <c r="D65" s="1712"/>
      <c r="E65" s="209" t="s">
        <v>2778</v>
      </c>
      <c r="F65" s="1714"/>
      <c r="G65" s="1715"/>
      <c r="H65" s="764"/>
      <c r="I65" s="1709"/>
      <c r="J65" s="1717"/>
      <c r="K65" s="1718"/>
      <c r="L65" s="1774"/>
      <c r="M65" s="1775"/>
      <c r="N65" s="1512"/>
      <c r="O65" s="1704"/>
      <c r="P65" s="1717"/>
      <c r="Q65" s="1757"/>
      <c r="R65" s="1718"/>
      <c r="S65" s="1717"/>
      <c r="T65" s="1718"/>
      <c r="U65" s="1717"/>
      <c r="V65" s="1718"/>
      <c r="W65" s="1717"/>
      <c r="X65" s="1718"/>
      <c r="Y65" s="322"/>
    </row>
    <row r="66" spans="2:25" ht="15.75" thickBot="1">
      <c r="B66" s="336" t="s">
        <v>3134</v>
      </c>
      <c r="C66" s="1711" t="s">
        <v>2607</v>
      </c>
      <c r="D66" s="1712"/>
      <c r="E66" s="209" t="s">
        <v>2779</v>
      </c>
      <c r="F66" s="1714"/>
      <c r="G66" s="1715"/>
      <c r="H66" s="764"/>
      <c r="I66" s="1709"/>
      <c r="J66" s="1717"/>
      <c r="K66" s="1718"/>
      <c r="L66" s="1774"/>
      <c r="M66" s="1775"/>
      <c r="N66" s="1512"/>
      <c r="O66" s="1704"/>
      <c r="P66" s="1717"/>
      <c r="Q66" s="1757"/>
      <c r="R66" s="1718"/>
      <c r="S66" s="1717"/>
      <c r="T66" s="1718"/>
      <c r="U66" s="1717"/>
      <c r="V66" s="1718"/>
      <c r="W66" s="1717"/>
      <c r="X66" s="1718"/>
      <c r="Y66" s="322"/>
    </row>
    <row r="67" spans="2:25" ht="15.75" thickBot="1">
      <c r="B67" s="336" t="s">
        <v>3135</v>
      </c>
      <c r="C67" s="1711" t="s">
        <v>2607</v>
      </c>
      <c r="D67" s="1712"/>
      <c r="E67" s="209" t="s">
        <v>2780</v>
      </c>
      <c r="F67" s="1714"/>
      <c r="G67" s="1715"/>
      <c r="H67" s="764"/>
      <c r="I67" s="1709"/>
      <c r="J67" s="1717"/>
      <c r="K67" s="1718"/>
      <c r="L67" s="1774"/>
      <c r="M67" s="1775"/>
      <c r="N67" s="1512"/>
      <c r="O67" s="1704"/>
      <c r="P67" s="1717"/>
      <c r="Q67" s="1757"/>
      <c r="R67" s="1718"/>
      <c r="S67" s="1717"/>
      <c r="T67" s="1718"/>
      <c r="U67" s="1717"/>
      <c r="V67" s="1718"/>
      <c r="W67" s="1717"/>
      <c r="X67" s="1718"/>
      <c r="Y67" s="322"/>
    </row>
    <row r="68" spans="2:25" ht="15.75" thickBot="1">
      <c r="B68" s="336" t="s">
        <v>3136</v>
      </c>
      <c r="C68" s="1711" t="s">
        <v>2607</v>
      </c>
      <c r="D68" s="1712"/>
      <c r="E68" s="209" t="s">
        <v>2781</v>
      </c>
      <c r="F68" s="1714"/>
      <c r="G68" s="1715"/>
      <c r="H68" s="764"/>
      <c r="I68" s="1709"/>
      <c r="J68" s="1717"/>
      <c r="K68" s="1718"/>
      <c r="L68" s="1774"/>
      <c r="M68" s="1775"/>
      <c r="N68" s="1512"/>
      <c r="O68" s="1704"/>
      <c r="P68" s="1717"/>
      <c r="Q68" s="1757"/>
      <c r="R68" s="1718"/>
      <c r="S68" s="1717"/>
      <c r="T68" s="1718"/>
      <c r="U68" s="1717"/>
      <c r="V68" s="1718"/>
      <c r="W68" s="1717"/>
      <c r="X68" s="1718"/>
      <c r="Y68" s="322"/>
    </row>
    <row r="69" spans="2:25" ht="15.75" thickBot="1">
      <c r="B69" s="336" t="s">
        <v>3137</v>
      </c>
      <c r="C69" s="1711" t="s">
        <v>2607</v>
      </c>
      <c r="D69" s="1712"/>
      <c r="E69" s="209" t="s">
        <v>2782</v>
      </c>
      <c r="F69" s="1714"/>
      <c r="G69" s="1715"/>
      <c r="H69" s="764"/>
      <c r="I69" s="1709"/>
      <c r="J69" s="1717"/>
      <c r="K69" s="1718"/>
      <c r="L69" s="1774"/>
      <c r="M69" s="1775"/>
      <c r="N69" s="1512"/>
      <c r="O69" s="1704"/>
      <c r="P69" s="1717"/>
      <c r="Q69" s="1757"/>
      <c r="R69" s="1718"/>
      <c r="S69" s="1717"/>
      <c r="T69" s="1718"/>
      <c r="U69" s="1717"/>
      <c r="V69" s="1718"/>
      <c r="W69" s="1717"/>
      <c r="X69" s="1718"/>
      <c r="Y69" s="322"/>
    </row>
    <row r="70" spans="2:25" ht="15.75" thickBot="1">
      <c r="B70" s="336" t="s">
        <v>3138</v>
      </c>
      <c r="C70" s="1711" t="s">
        <v>2607</v>
      </c>
      <c r="D70" s="1712"/>
      <c r="E70" s="327" t="s">
        <v>2783</v>
      </c>
      <c r="F70" s="1719"/>
      <c r="G70" s="1720"/>
      <c r="H70" s="764"/>
      <c r="I70" s="1709"/>
      <c r="J70" s="1717"/>
      <c r="K70" s="1718"/>
      <c r="L70" s="1776"/>
      <c r="M70" s="1777"/>
      <c r="N70" s="1512"/>
      <c r="O70" s="1704"/>
      <c r="P70" s="1717"/>
      <c r="Q70" s="1757"/>
      <c r="R70" s="1718"/>
      <c r="S70" s="1717"/>
      <c r="T70" s="1718"/>
      <c r="U70" s="1717"/>
      <c r="V70" s="1718"/>
      <c r="W70" s="1717"/>
      <c r="X70" s="1718"/>
      <c r="Y70" s="322"/>
    </row>
    <row r="71" spans="2:25" ht="15.75" thickBot="1">
      <c r="B71" s="337" t="s">
        <v>3139</v>
      </c>
      <c r="C71" s="1710" t="s">
        <v>2621</v>
      </c>
      <c r="D71" s="1709"/>
      <c r="E71" s="324" t="s">
        <v>2784</v>
      </c>
      <c r="F71" s="1726" t="s">
        <v>2785</v>
      </c>
      <c r="G71" s="1727"/>
      <c r="H71" s="1512" t="s">
        <v>2786</v>
      </c>
      <c r="I71" s="1704"/>
      <c r="J71" s="1717" t="s">
        <v>2787</v>
      </c>
      <c r="K71" s="1718"/>
      <c r="L71" s="1778"/>
      <c r="M71" s="1779"/>
      <c r="N71" s="1780"/>
      <c r="O71" s="1781"/>
      <c r="P71" s="1717"/>
      <c r="Q71" s="1757"/>
      <c r="R71" s="1718"/>
      <c r="S71" s="1717"/>
      <c r="T71" s="1718"/>
      <c r="U71" s="1717"/>
      <c r="V71" s="1718"/>
      <c r="W71" s="1717"/>
      <c r="X71" s="1718"/>
      <c r="Y71" s="322"/>
    </row>
    <row r="72" spans="2:25" ht="15.75" thickBot="1">
      <c r="B72" s="336" t="s">
        <v>3140</v>
      </c>
      <c r="C72" s="1710" t="s">
        <v>2622</v>
      </c>
      <c r="D72" s="1709"/>
      <c r="E72" s="209" t="s">
        <v>2784</v>
      </c>
      <c r="F72" s="1512">
        <v>998</v>
      </c>
      <c r="G72" s="1704"/>
      <c r="H72" s="764"/>
      <c r="I72" s="1709"/>
      <c r="J72" s="1717"/>
      <c r="K72" s="1718"/>
      <c r="L72" s="1756" t="s">
        <v>2788</v>
      </c>
      <c r="M72" s="1737"/>
      <c r="N72" s="1512" t="s">
        <v>2789</v>
      </c>
      <c r="O72" s="1704"/>
      <c r="P72" s="1717"/>
      <c r="Q72" s="1757"/>
      <c r="R72" s="1718"/>
      <c r="S72" s="1717"/>
      <c r="T72" s="1718"/>
      <c r="U72" s="1717"/>
      <c r="V72" s="1718"/>
      <c r="W72" s="1717"/>
      <c r="X72" s="1718"/>
      <c r="Y72" s="322"/>
    </row>
    <row r="73" spans="2:25" ht="15.75" thickBot="1">
      <c r="B73" s="336" t="s">
        <v>3141</v>
      </c>
      <c r="C73" s="1711" t="s">
        <v>2607</v>
      </c>
      <c r="D73" s="1712"/>
      <c r="E73" s="209" t="s">
        <v>2790</v>
      </c>
      <c r="F73" s="1713" t="s">
        <v>2710</v>
      </c>
      <c r="G73" s="1515"/>
      <c r="H73" s="764"/>
      <c r="I73" s="1709"/>
      <c r="J73" s="1717"/>
      <c r="K73" s="1718"/>
      <c r="L73" s="1756" t="s">
        <v>2708</v>
      </c>
      <c r="M73" s="1737"/>
      <c r="N73" s="1512"/>
      <c r="O73" s="1704"/>
      <c r="P73" s="1717"/>
      <c r="Q73" s="1757"/>
      <c r="R73" s="1718"/>
      <c r="S73" s="1717"/>
      <c r="T73" s="1718"/>
      <c r="U73" s="1717"/>
      <c r="V73" s="1718"/>
      <c r="W73" s="1717"/>
      <c r="X73" s="1718"/>
      <c r="Y73" s="322"/>
    </row>
    <row r="74" spans="2:25" ht="15.75" thickBot="1">
      <c r="B74" s="337" t="s">
        <v>3142</v>
      </c>
      <c r="C74" s="1711" t="s">
        <v>2607</v>
      </c>
      <c r="D74" s="1712"/>
      <c r="E74" s="209" t="s">
        <v>2791</v>
      </c>
      <c r="F74" s="1714"/>
      <c r="G74" s="1715"/>
      <c r="H74" s="764"/>
      <c r="I74" s="1709"/>
      <c r="J74" s="1717"/>
      <c r="K74" s="1718"/>
      <c r="L74" s="1756" t="s">
        <v>2708</v>
      </c>
      <c r="M74" s="1737"/>
      <c r="N74" s="1512"/>
      <c r="O74" s="1704"/>
      <c r="P74" s="1717"/>
      <c r="Q74" s="1757"/>
      <c r="R74" s="1718"/>
      <c r="S74" s="1717"/>
      <c r="T74" s="1718"/>
      <c r="U74" s="1717"/>
      <c r="V74" s="1718"/>
      <c r="W74" s="1717"/>
      <c r="X74" s="1718"/>
      <c r="Y74" s="322"/>
    </row>
    <row r="75" spans="2:25" ht="15.75" thickBot="1">
      <c r="B75" s="338" t="s">
        <v>3143</v>
      </c>
      <c r="C75" s="1509" t="s">
        <v>2607</v>
      </c>
      <c r="D75" s="1712"/>
      <c r="E75" s="209" t="s">
        <v>2792</v>
      </c>
      <c r="F75" s="1714"/>
      <c r="G75" s="1715"/>
      <c r="H75" s="764"/>
      <c r="I75" s="1709"/>
      <c r="J75" s="1717"/>
      <c r="K75" s="1718"/>
      <c r="L75" s="1756" t="s">
        <v>2708</v>
      </c>
      <c r="M75" s="1737"/>
      <c r="N75" s="1512"/>
      <c r="O75" s="1704"/>
      <c r="P75" s="1717"/>
      <c r="Q75" s="1757"/>
      <c r="R75" s="1718"/>
      <c r="S75" s="1717"/>
      <c r="T75" s="1718"/>
      <c r="U75" s="1717"/>
      <c r="V75" s="1718"/>
      <c r="W75" s="1717"/>
      <c r="X75" s="1718"/>
      <c r="Y75" s="322"/>
    </row>
    <row r="76" spans="2:25" ht="15.75" thickBot="1">
      <c r="B76" s="336" t="s">
        <v>3144</v>
      </c>
      <c r="C76" s="1711" t="s">
        <v>2607</v>
      </c>
      <c r="D76" s="1712"/>
      <c r="E76" s="209" t="s">
        <v>2793</v>
      </c>
      <c r="F76" s="1714"/>
      <c r="G76" s="1715"/>
      <c r="H76" s="764"/>
      <c r="I76" s="1709"/>
      <c r="J76" s="1717"/>
      <c r="K76" s="1718"/>
      <c r="L76" s="1756" t="s">
        <v>2708</v>
      </c>
      <c r="M76" s="1737"/>
      <c r="N76" s="1512"/>
      <c r="O76" s="1704"/>
      <c r="P76" s="1717"/>
      <c r="Q76" s="1757"/>
      <c r="R76" s="1718"/>
      <c r="S76" s="1717"/>
      <c r="T76" s="1718"/>
      <c r="U76" s="1717"/>
      <c r="V76" s="1718"/>
      <c r="W76" s="1717"/>
      <c r="X76" s="1718"/>
      <c r="Y76" s="322"/>
    </row>
    <row r="77" spans="2:25" ht="15.75" thickBot="1">
      <c r="B77" s="336" t="s">
        <v>3145</v>
      </c>
      <c r="C77" s="1711" t="s">
        <v>2607</v>
      </c>
      <c r="D77" s="1712"/>
      <c r="E77" s="209" t="s">
        <v>2794</v>
      </c>
      <c r="F77" s="1719"/>
      <c r="G77" s="1720"/>
      <c r="H77" s="764"/>
      <c r="I77" s="1709"/>
      <c r="J77" s="1717"/>
      <c r="K77" s="1718"/>
      <c r="L77" s="1756" t="s">
        <v>2708</v>
      </c>
      <c r="M77" s="1737"/>
      <c r="N77" s="1512"/>
      <c r="O77" s="1704"/>
      <c r="P77" s="1717"/>
      <c r="Q77" s="1757"/>
      <c r="R77" s="1718"/>
      <c r="S77" s="1717"/>
      <c r="T77" s="1718"/>
      <c r="U77" s="1717"/>
      <c r="V77" s="1718"/>
      <c r="W77" s="1717"/>
      <c r="X77" s="1718"/>
      <c r="Y77" s="322"/>
    </row>
    <row r="78" spans="2:25" ht="15.75" thickBot="1">
      <c r="B78" s="336" t="s">
        <v>3146</v>
      </c>
      <c r="C78" s="1710" t="s">
        <v>2623</v>
      </c>
      <c r="D78" s="1709"/>
      <c r="E78" s="209" t="s">
        <v>2795</v>
      </c>
      <c r="F78" s="1726" t="s">
        <v>2796</v>
      </c>
      <c r="G78" s="1727"/>
      <c r="H78" s="1512" t="s">
        <v>2797</v>
      </c>
      <c r="I78" s="1704"/>
      <c r="J78" s="1717" t="s">
        <v>2798</v>
      </c>
      <c r="K78" s="1718"/>
      <c r="L78" s="1756"/>
      <c r="M78" s="1737"/>
      <c r="N78" s="1512"/>
      <c r="O78" s="1704"/>
      <c r="P78" s="1717"/>
      <c r="Q78" s="1757"/>
      <c r="R78" s="1718"/>
      <c r="S78" s="1717"/>
      <c r="T78" s="1718"/>
      <c r="U78" s="1717"/>
      <c r="V78" s="1718"/>
      <c r="W78" s="1717"/>
      <c r="X78" s="1718"/>
      <c r="Y78" s="322"/>
    </row>
    <row r="79" spans="2:25" ht="15.75" thickBot="1">
      <c r="B79" s="336" t="s">
        <v>3147</v>
      </c>
      <c r="C79" s="1710" t="s">
        <v>2624</v>
      </c>
      <c r="D79" s="1709"/>
      <c r="E79" s="209" t="s">
        <v>2795</v>
      </c>
      <c r="F79" s="1512">
        <v>998</v>
      </c>
      <c r="G79" s="1704"/>
      <c r="H79" s="1717"/>
      <c r="I79" s="1718"/>
      <c r="J79" s="1717"/>
      <c r="K79" s="1718"/>
      <c r="L79" s="1756" t="s">
        <v>2708</v>
      </c>
      <c r="M79" s="1737"/>
      <c r="N79" s="1512">
        <v>36</v>
      </c>
      <c r="O79" s="1704"/>
      <c r="P79" s="1717"/>
      <c r="Q79" s="1757"/>
      <c r="R79" s="1718"/>
      <c r="S79" s="1717"/>
      <c r="T79" s="1718"/>
      <c r="U79" s="1717"/>
      <c r="V79" s="1718"/>
      <c r="W79" s="1717"/>
      <c r="X79" s="1718"/>
      <c r="Y79" s="322"/>
    </row>
    <row r="80" spans="2:25" ht="15.75" thickBot="1">
      <c r="B80" s="336" t="s">
        <v>3148</v>
      </c>
      <c r="C80" s="1710" t="s">
        <v>2625</v>
      </c>
      <c r="D80" s="1709"/>
      <c r="E80" s="209" t="s">
        <v>2799</v>
      </c>
      <c r="F80" s="1512">
        <v>998</v>
      </c>
      <c r="G80" s="1704"/>
      <c r="H80" s="764"/>
      <c r="I80" s="1709"/>
      <c r="J80" s="1717"/>
      <c r="K80" s="1718"/>
      <c r="L80" s="1756" t="s">
        <v>2708</v>
      </c>
      <c r="M80" s="1737"/>
      <c r="N80" s="1512">
        <v>30</v>
      </c>
      <c r="O80" s="1704"/>
      <c r="P80" s="1717"/>
      <c r="Q80" s="1757"/>
      <c r="R80" s="1718"/>
      <c r="S80" s="1717"/>
      <c r="T80" s="1718"/>
      <c r="U80" s="1717"/>
      <c r="V80" s="1718"/>
      <c r="W80" s="1717"/>
      <c r="X80" s="1718"/>
      <c r="Y80" s="322"/>
    </row>
    <row r="81" spans="2:25" ht="15.75" thickBot="1">
      <c r="B81" s="336" t="s">
        <v>3149</v>
      </c>
      <c r="C81" s="1710" t="s">
        <v>2626</v>
      </c>
      <c r="D81" s="1709"/>
      <c r="E81" s="209" t="s">
        <v>2800</v>
      </c>
      <c r="F81" s="1512">
        <v>998</v>
      </c>
      <c r="G81" s="1704"/>
      <c r="H81" s="764"/>
      <c r="I81" s="1709"/>
      <c r="J81" s="1717"/>
      <c r="K81" s="1718"/>
      <c r="L81" s="1756" t="s">
        <v>2708</v>
      </c>
      <c r="M81" s="1737"/>
      <c r="N81" s="1512">
        <v>29</v>
      </c>
      <c r="O81" s="1704"/>
      <c r="P81" s="1717"/>
      <c r="Q81" s="1757"/>
      <c r="R81" s="1718"/>
      <c r="S81" s="1717"/>
      <c r="T81" s="1718"/>
      <c r="U81" s="1717"/>
      <c r="V81" s="1718"/>
      <c r="W81" s="1717"/>
      <c r="X81" s="1718"/>
      <c r="Y81" s="322"/>
    </row>
    <row r="82" spans="2:25" ht="15.75" thickBot="1">
      <c r="B82" s="336" t="s">
        <v>3150</v>
      </c>
      <c r="C82" s="1711" t="s">
        <v>2607</v>
      </c>
      <c r="D82" s="1712"/>
      <c r="E82" s="209" t="s">
        <v>2801</v>
      </c>
      <c r="F82" s="1713" t="s">
        <v>2710</v>
      </c>
      <c r="G82" s="1515"/>
      <c r="H82" s="764"/>
      <c r="I82" s="1709"/>
      <c r="J82" s="1717"/>
      <c r="K82" s="1718"/>
      <c r="L82" s="1756" t="s">
        <v>2708</v>
      </c>
      <c r="M82" s="1737"/>
      <c r="N82" s="1512"/>
      <c r="O82" s="1704"/>
      <c r="P82" s="1717"/>
      <c r="Q82" s="1757"/>
      <c r="R82" s="1718"/>
      <c r="S82" s="1717"/>
      <c r="T82" s="1718"/>
      <c r="U82" s="1717"/>
      <c r="V82" s="1718"/>
      <c r="W82" s="1717"/>
      <c r="X82" s="1718"/>
      <c r="Y82" s="322"/>
    </row>
    <row r="83" spans="2:25" ht="15.75" thickBot="1">
      <c r="B83" s="336" t="s">
        <v>3151</v>
      </c>
      <c r="C83" s="1711" t="s">
        <v>2607</v>
      </c>
      <c r="D83" s="1712"/>
      <c r="E83" s="209" t="s">
        <v>2802</v>
      </c>
      <c r="F83" s="1714"/>
      <c r="G83" s="1715"/>
      <c r="H83" s="764"/>
      <c r="I83" s="1709"/>
      <c r="J83" s="1717"/>
      <c r="K83" s="1718"/>
      <c r="L83" s="1756" t="s">
        <v>2708</v>
      </c>
      <c r="M83" s="1737"/>
      <c r="N83" s="1512"/>
      <c r="O83" s="1704"/>
      <c r="P83" s="1717"/>
      <c r="Q83" s="1757"/>
      <c r="R83" s="1718"/>
      <c r="S83" s="1717"/>
      <c r="T83" s="1718"/>
      <c r="U83" s="1717"/>
      <c r="V83" s="1718"/>
      <c r="W83" s="1717"/>
      <c r="X83" s="1718"/>
      <c r="Y83" s="322"/>
    </row>
    <row r="84" spans="2:25" ht="15.75" thickBot="1">
      <c r="B84" s="336" t="s">
        <v>3152</v>
      </c>
      <c r="C84" s="1711" t="s">
        <v>2607</v>
      </c>
      <c r="D84" s="1712"/>
      <c r="E84" s="209" t="s">
        <v>354</v>
      </c>
      <c r="F84" s="1714"/>
      <c r="G84" s="1715"/>
      <c r="H84" s="764"/>
      <c r="I84" s="1709"/>
      <c r="J84" s="1717"/>
      <c r="K84" s="1718"/>
      <c r="L84" s="1756" t="s">
        <v>2708</v>
      </c>
      <c r="M84" s="1737"/>
      <c r="N84" s="1512"/>
      <c r="O84" s="1704"/>
      <c r="P84" s="1717"/>
      <c r="Q84" s="1757"/>
      <c r="R84" s="1718"/>
      <c r="S84" s="1717"/>
      <c r="T84" s="1718"/>
      <c r="U84" s="1717"/>
      <c r="V84" s="1718"/>
      <c r="W84" s="1717"/>
      <c r="X84" s="1718"/>
      <c r="Y84" s="322"/>
    </row>
    <row r="85" spans="2:25" ht="15.75" thickBot="1">
      <c r="B85" s="337" t="s">
        <v>3153</v>
      </c>
      <c r="C85" s="1711" t="s">
        <v>2607</v>
      </c>
      <c r="D85" s="1712"/>
      <c r="E85" s="209" t="s">
        <v>2803</v>
      </c>
      <c r="F85" s="1714"/>
      <c r="G85" s="1715"/>
      <c r="H85" s="764"/>
      <c r="I85" s="1709"/>
      <c r="J85" s="1717"/>
      <c r="K85" s="1718"/>
      <c r="L85" s="1756" t="s">
        <v>2708</v>
      </c>
      <c r="M85" s="1737"/>
      <c r="N85" s="1512"/>
      <c r="O85" s="1704"/>
      <c r="P85" s="1717"/>
      <c r="Q85" s="1757"/>
      <c r="R85" s="1718"/>
      <c r="S85" s="1717"/>
      <c r="T85" s="1718"/>
      <c r="U85" s="1717"/>
      <c r="V85" s="1718"/>
      <c r="W85" s="1717"/>
      <c r="X85" s="1718"/>
      <c r="Y85" s="322"/>
    </row>
    <row r="86" spans="2:25" ht="15.75" thickBot="1">
      <c r="B86" s="337" t="s">
        <v>3154</v>
      </c>
      <c r="C86" s="1711" t="s">
        <v>2607</v>
      </c>
      <c r="D86" s="1712"/>
      <c r="E86" s="209" t="s">
        <v>2804</v>
      </c>
      <c r="F86" s="1714"/>
      <c r="G86" s="1715"/>
      <c r="H86" s="764"/>
      <c r="I86" s="1709"/>
      <c r="J86" s="1717"/>
      <c r="K86" s="1718"/>
      <c r="L86" s="1756" t="s">
        <v>2708</v>
      </c>
      <c r="M86" s="1737"/>
      <c r="N86" s="1512"/>
      <c r="O86" s="1704"/>
      <c r="P86" s="1717"/>
      <c r="Q86" s="1757"/>
      <c r="R86" s="1718"/>
      <c r="S86" s="1717"/>
      <c r="T86" s="1718"/>
      <c r="U86" s="1717"/>
      <c r="V86" s="1718"/>
      <c r="W86" s="1717"/>
      <c r="X86" s="1718"/>
      <c r="Y86" s="322"/>
    </row>
    <row r="87" spans="2:25" ht="15.75" thickBot="1">
      <c r="B87" s="336" t="s">
        <v>3155</v>
      </c>
      <c r="C87" s="1711" t="s">
        <v>2607</v>
      </c>
      <c r="D87" s="1712"/>
      <c r="E87" s="209" t="s">
        <v>2805</v>
      </c>
      <c r="F87" s="1714"/>
      <c r="G87" s="1715"/>
      <c r="H87" s="764"/>
      <c r="I87" s="1709"/>
      <c r="J87" s="1717"/>
      <c r="K87" s="1718"/>
      <c r="L87" s="1756" t="s">
        <v>2708</v>
      </c>
      <c r="M87" s="1737"/>
      <c r="N87" s="1512"/>
      <c r="O87" s="1704"/>
      <c r="P87" s="1717"/>
      <c r="Q87" s="1757"/>
      <c r="R87" s="1718"/>
      <c r="S87" s="1717"/>
      <c r="T87" s="1718"/>
      <c r="U87" s="1717"/>
      <c r="V87" s="1718"/>
      <c r="W87" s="1717"/>
      <c r="X87" s="1718"/>
      <c r="Y87" s="322"/>
    </row>
    <row r="88" spans="2:25" ht="15.75" thickBot="1">
      <c r="B88" s="336" t="s">
        <v>3156</v>
      </c>
      <c r="C88" s="1711" t="s">
        <v>2607</v>
      </c>
      <c r="D88" s="1712"/>
      <c r="E88" s="209" t="s">
        <v>350</v>
      </c>
      <c r="F88" s="1714"/>
      <c r="G88" s="1715"/>
      <c r="H88" s="764"/>
      <c r="I88" s="1709"/>
      <c r="J88" s="1717"/>
      <c r="K88" s="1718"/>
      <c r="L88" s="1756" t="s">
        <v>2708</v>
      </c>
      <c r="M88" s="1737"/>
      <c r="N88" s="1512"/>
      <c r="O88" s="1704"/>
      <c r="P88" s="1717"/>
      <c r="Q88" s="1757"/>
      <c r="R88" s="1718"/>
      <c r="S88" s="1717"/>
      <c r="T88" s="1718"/>
      <c r="U88" s="1717"/>
      <c r="V88" s="1718"/>
      <c r="W88" s="1717"/>
      <c r="X88" s="1718"/>
      <c r="Y88" s="322"/>
    </row>
    <row r="89" spans="2:25" ht="15.75" thickBot="1">
      <c r="B89" s="337" t="s">
        <v>3157</v>
      </c>
      <c r="C89" s="1711" t="s">
        <v>2607</v>
      </c>
      <c r="D89" s="1712"/>
      <c r="E89" s="209" t="s">
        <v>2806</v>
      </c>
      <c r="F89" s="1714"/>
      <c r="G89" s="1715"/>
      <c r="H89" s="764"/>
      <c r="I89" s="1709"/>
      <c r="J89" s="1717"/>
      <c r="K89" s="1718"/>
      <c r="L89" s="1756" t="s">
        <v>2708</v>
      </c>
      <c r="M89" s="1737"/>
      <c r="N89" s="1512"/>
      <c r="O89" s="1704"/>
      <c r="P89" s="1717"/>
      <c r="Q89" s="1757"/>
      <c r="R89" s="1718"/>
      <c r="S89" s="1717"/>
      <c r="T89" s="1718"/>
      <c r="U89" s="1717"/>
      <c r="V89" s="1718"/>
      <c r="W89" s="1717"/>
      <c r="X89" s="1718"/>
      <c r="Y89" s="322"/>
    </row>
    <row r="90" spans="2:25" ht="15.75" thickBot="1">
      <c r="B90" s="338" t="s">
        <v>3158</v>
      </c>
      <c r="C90" s="1509" t="s">
        <v>2607</v>
      </c>
      <c r="D90" s="1712"/>
      <c r="E90" s="209" t="s">
        <v>2807</v>
      </c>
      <c r="F90" s="1714"/>
      <c r="G90" s="1715"/>
      <c r="H90" s="764"/>
      <c r="I90" s="1709"/>
      <c r="J90" s="1717"/>
      <c r="K90" s="1718"/>
      <c r="L90" s="1756" t="s">
        <v>2708</v>
      </c>
      <c r="M90" s="1737"/>
      <c r="N90" s="1512"/>
      <c r="O90" s="1704"/>
      <c r="P90" s="1717"/>
      <c r="Q90" s="1757"/>
      <c r="R90" s="1718"/>
      <c r="S90" s="1717"/>
      <c r="T90" s="1718"/>
      <c r="U90" s="1717"/>
      <c r="V90" s="1718"/>
      <c r="W90" s="1717"/>
      <c r="X90" s="1718"/>
      <c r="Y90" s="322"/>
    </row>
    <row r="91" spans="2:25" ht="15.75" thickBot="1">
      <c r="B91" s="336" t="s">
        <v>3159</v>
      </c>
      <c r="C91" s="1711" t="s">
        <v>2607</v>
      </c>
      <c r="D91" s="1712"/>
      <c r="E91" s="209" t="s">
        <v>2808</v>
      </c>
      <c r="F91" s="1714"/>
      <c r="G91" s="1715"/>
      <c r="H91" s="764"/>
      <c r="I91" s="1709"/>
      <c r="J91" s="1717"/>
      <c r="K91" s="1718"/>
      <c r="L91" s="1756" t="s">
        <v>2708</v>
      </c>
      <c r="M91" s="1737"/>
      <c r="N91" s="1512"/>
      <c r="O91" s="1704"/>
      <c r="P91" s="1717"/>
      <c r="Q91" s="1757"/>
      <c r="R91" s="1718"/>
      <c r="S91" s="1717"/>
      <c r="T91" s="1718"/>
      <c r="U91" s="1717"/>
      <c r="V91" s="1718"/>
      <c r="W91" s="1717"/>
      <c r="X91" s="1718"/>
      <c r="Y91" s="322"/>
    </row>
    <row r="92" spans="2:25" ht="15.75" thickBot="1">
      <c r="B92" s="336" t="s">
        <v>3160</v>
      </c>
      <c r="C92" s="1711" t="s">
        <v>2607</v>
      </c>
      <c r="D92" s="1712"/>
      <c r="E92" s="209" t="s">
        <v>2809</v>
      </c>
      <c r="F92" s="1714"/>
      <c r="G92" s="1715"/>
      <c r="H92" s="764"/>
      <c r="I92" s="1709"/>
      <c r="J92" s="1717"/>
      <c r="K92" s="1718"/>
      <c r="L92" s="1756" t="s">
        <v>2708</v>
      </c>
      <c r="M92" s="1737"/>
      <c r="N92" s="1512"/>
      <c r="O92" s="1704"/>
      <c r="P92" s="1717"/>
      <c r="Q92" s="1757"/>
      <c r="R92" s="1718"/>
      <c r="S92" s="1717"/>
      <c r="T92" s="1718"/>
      <c r="U92" s="1717"/>
      <c r="V92" s="1718"/>
      <c r="W92" s="1717"/>
      <c r="X92" s="1718"/>
      <c r="Y92" s="322"/>
    </row>
    <row r="93" spans="2:25" ht="15.75" thickBot="1">
      <c r="B93" s="336" t="s">
        <v>3161</v>
      </c>
      <c r="C93" s="1711" t="s">
        <v>2607</v>
      </c>
      <c r="D93" s="1712"/>
      <c r="E93" s="209" t="s">
        <v>2810</v>
      </c>
      <c r="F93" s="1714"/>
      <c r="G93" s="1715"/>
      <c r="H93" s="764"/>
      <c r="I93" s="1709"/>
      <c r="J93" s="1717"/>
      <c r="K93" s="1718"/>
      <c r="L93" s="1756" t="s">
        <v>2708</v>
      </c>
      <c r="M93" s="1737"/>
      <c r="N93" s="1512"/>
      <c r="O93" s="1704"/>
      <c r="P93" s="1717"/>
      <c r="Q93" s="1757"/>
      <c r="R93" s="1718"/>
      <c r="S93" s="1717"/>
      <c r="T93" s="1718"/>
      <c r="U93" s="1717"/>
      <c r="V93" s="1718"/>
      <c r="W93" s="1717"/>
      <c r="X93" s="1718"/>
      <c r="Y93" s="322"/>
    </row>
    <row r="94" spans="2:25" ht="15.75" thickBot="1">
      <c r="B94" s="336" t="s">
        <v>3162</v>
      </c>
      <c r="C94" s="1711" t="s">
        <v>2607</v>
      </c>
      <c r="D94" s="1712"/>
      <c r="E94" s="209" t="s">
        <v>2811</v>
      </c>
      <c r="F94" s="1714"/>
      <c r="G94" s="1715"/>
      <c r="H94" s="764"/>
      <c r="I94" s="1709"/>
      <c r="J94" s="1717"/>
      <c r="K94" s="1718"/>
      <c r="L94" s="1756" t="s">
        <v>2708</v>
      </c>
      <c r="M94" s="1737"/>
      <c r="N94" s="1512"/>
      <c r="O94" s="1704"/>
      <c r="P94" s="1717"/>
      <c r="Q94" s="1757"/>
      <c r="R94" s="1718"/>
      <c r="S94" s="1717"/>
      <c r="T94" s="1718"/>
      <c r="U94" s="1717"/>
      <c r="V94" s="1718"/>
      <c r="W94" s="1717"/>
      <c r="X94" s="1718"/>
      <c r="Y94" s="322"/>
    </row>
    <row r="95" spans="2:25" ht="15.75" thickBot="1">
      <c r="B95" s="336" t="s">
        <v>3163</v>
      </c>
      <c r="C95" s="1711" t="s">
        <v>2607</v>
      </c>
      <c r="D95" s="1712"/>
      <c r="E95" s="209" t="s">
        <v>337</v>
      </c>
      <c r="F95" s="1714"/>
      <c r="G95" s="1715"/>
      <c r="H95" s="764"/>
      <c r="I95" s="1709"/>
      <c r="J95" s="1717"/>
      <c r="K95" s="1718"/>
      <c r="L95" s="1756" t="s">
        <v>2708</v>
      </c>
      <c r="M95" s="1737"/>
      <c r="N95" s="1512"/>
      <c r="O95" s="1704"/>
      <c r="P95" s="1717"/>
      <c r="Q95" s="1757"/>
      <c r="R95" s="1718"/>
      <c r="S95" s="1717"/>
      <c r="T95" s="1718"/>
      <c r="U95" s="1717"/>
      <c r="V95" s="1718"/>
      <c r="W95" s="1717"/>
      <c r="X95" s="1718"/>
      <c r="Y95" s="322"/>
    </row>
    <row r="96" spans="2:25" ht="15.75" thickBot="1">
      <c r="B96" s="336" t="s">
        <v>3164</v>
      </c>
      <c r="C96" s="1711" t="s">
        <v>2607</v>
      </c>
      <c r="D96" s="1712"/>
      <c r="E96" s="209" t="s">
        <v>2812</v>
      </c>
      <c r="F96" s="1714"/>
      <c r="G96" s="1715"/>
      <c r="H96" s="764"/>
      <c r="I96" s="1709"/>
      <c r="J96" s="1717"/>
      <c r="K96" s="1718"/>
      <c r="L96" s="1756" t="s">
        <v>2708</v>
      </c>
      <c r="M96" s="1737"/>
      <c r="N96" s="1512"/>
      <c r="O96" s="1704"/>
      <c r="P96" s="1717"/>
      <c r="Q96" s="1757"/>
      <c r="R96" s="1718"/>
      <c r="S96" s="1717"/>
      <c r="T96" s="1718"/>
      <c r="U96" s="1717"/>
      <c r="V96" s="1718"/>
      <c r="W96" s="1717"/>
      <c r="X96" s="1718"/>
      <c r="Y96" s="322"/>
    </row>
    <row r="97" spans="2:25" ht="15.75" thickBot="1">
      <c r="B97" s="336" t="s">
        <v>3165</v>
      </c>
      <c r="C97" s="1711" t="s">
        <v>2607</v>
      </c>
      <c r="D97" s="1712"/>
      <c r="E97" s="209" t="s">
        <v>2813</v>
      </c>
      <c r="F97" s="1714"/>
      <c r="G97" s="1715"/>
      <c r="H97" s="764"/>
      <c r="I97" s="1709"/>
      <c r="J97" s="1717"/>
      <c r="K97" s="1718"/>
      <c r="L97" s="1756" t="s">
        <v>2708</v>
      </c>
      <c r="M97" s="1737"/>
      <c r="N97" s="1512"/>
      <c r="O97" s="1704"/>
      <c r="P97" s="1717"/>
      <c r="Q97" s="1757"/>
      <c r="R97" s="1718"/>
      <c r="S97" s="1717"/>
      <c r="T97" s="1718"/>
      <c r="U97" s="1717"/>
      <c r="V97" s="1718"/>
      <c r="W97" s="1717"/>
      <c r="X97" s="1718"/>
      <c r="Y97" s="322"/>
    </row>
    <row r="98" spans="2:25" ht="15.75" thickBot="1">
      <c r="B98" s="337" t="s">
        <v>3166</v>
      </c>
      <c r="C98" s="1711" t="s">
        <v>2607</v>
      </c>
      <c r="D98" s="1712"/>
      <c r="E98" s="209" t="s">
        <v>2814</v>
      </c>
      <c r="F98" s="1714"/>
      <c r="G98" s="1715"/>
      <c r="H98" s="764"/>
      <c r="I98" s="1709"/>
      <c r="J98" s="1717"/>
      <c r="K98" s="1718"/>
      <c r="L98" s="1756" t="s">
        <v>2708</v>
      </c>
      <c r="M98" s="1737"/>
      <c r="N98" s="1512"/>
      <c r="O98" s="1704"/>
      <c r="P98" s="1717"/>
      <c r="Q98" s="1757"/>
      <c r="R98" s="1718"/>
      <c r="S98" s="1717"/>
      <c r="T98" s="1718"/>
      <c r="U98" s="1717"/>
      <c r="V98" s="1718"/>
      <c r="W98" s="1717"/>
      <c r="X98" s="1718"/>
      <c r="Y98" s="322"/>
    </row>
    <row r="99" spans="2:25" ht="15.75" thickBot="1">
      <c r="B99" s="336" t="s">
        <v>3167</v>
      </c>
      <c r="C99" s="1711" t="s">
        <v>2607</v>
      </c>
      <c r="D99" s="1712"/>
      <c r="E99" s="209" t="s">
        <v>2815</v>
      </c>
      <c r="F99" s="1714"/>
      <c r="G99" s="1715"/>
      <c r="H99" s="764"/>
      <c r="I99" s="1709"/>
      <c r="J99" s="1717"/>
      <c r="K99" s="1718"/>
      <c r="L99" s="1756" t="s">
        <v>2708</v>
      </c>
      <c r="M99" s="1737"/>
      <c r="N99" s="1512"/>
      <c r="O99" s="1704"/>
      <c r="P99" s="1717"/>
      <c r="Q99" s="1757"/>
      <c r="R99" s="1718"/>
      <c r="S99" s="1717"/>
      <c r="T99" s="1718"/>
      <c r="U99" s="1717"/>
      <c r="V99" s="1718"/>
      <c r="W99" s="1717"/>
      <c r="X99" s="1718"/>
      <c r="Y99" s="322"/>
    </row>
    <row r="100" spans="2:25" ht="15.75" thickBot="1">
      <c r="B100" s="336" t="s">
        <v>3168</v>
      </c>
      <c r="C100" s="1711" t="s">
        <v>2607</v>
      </c>
      <c r="D100" s="1712"/>
      <c r="E100" s="209" t="s">
        <v>2111</v>
      </c>
      <c r="F100" s="1714"/>
      <c r="G100" s="1715"/>
      <c r="H100" s="764"/>
      <c r="I100" s="1709"/>
      <c r="J100" s="1717"/>
      <c r="K100" s="1718"/>
      <c r="L100" s="1756" t="s">
        <v>2708</v>
      </c>
      <c r="M100" s="1737"/>
      <c r="N100" s="1512"/>
      <c r="O100" s="1704"/>
      <c r="P100" s="1717"/>
      <c r="Q100" s="1757"/>
      <c r="R100" s="1718"/>
      <c r="S100" s="1717"/>
      <c r="T100" s="1718"/>
      <c r="U100" s="1717"/>
      <c r="V100" s="1718"/>
      <c r="W100" s="1717"/>
      <c r="X100" s="1718"/>
      <c r="Y100" s="322"/>
    </row>
    <row r="101" spans="2:25" ht="15.75" thickBot="1">
      <c r="B101" s="336" t="s">
        <v>3169</v>
      </c>
      <c r="C101" s="1711" t="s">
        <v>2607</v>
      </c>
      <c r="D101" s="1712"/>
      <c r="E101" s="209" t="s">
        <v>2816</v>
      </c>
      <c r="F101" s="1714"/>
      <c r="G101" s="1715"/>
      <c r="H101" s="764"/>
      <c r="I101" s="1709"/>
      <c r="J101" s="1717"/>
      <c r="K101" s="1718"/>
      <c r="L101" s="1756" t="s">
        <v>2708</v>
      </c>
      <c r="M101" s="1737"/>
      <c r="N101" s="1512"/>
      <c r="O101" s="1704"/>
      <c r="P101" s="1717"/>
      <c r="Q101" s="1757"/>
      <c r="R101" s="1718"/>
      <c r="S101" s="1717"/>
      <c r="T101" s="1718"/>
      <c r="U101" s="1717"/>
      <c r="V101" s="1718"/>
      <c r="W101" s="1717"/>
      <c r="X101" s="1718"/>
      <c r="Y101" s="322"/>
    </row>
    <row r="102" spans="2:25" ht="15.75" thickBot="1">
      <c r="B102" s="337" t="s">
        <v>3170</v>
      </c>
      <c r="C102" s="1711" t="s">
        <v>2607</v>
      </c>
      <c r="D102" s="1712"/>
      <c r="E102" s="209" t="s">
        <v>2817</v>
      </c>
      <c r="F102" s="1716"/>
      <c r="G102" s="1516"/>
      <c r="H102" s="764"/>
      <c r="I102" s="1709"/>
      <c r="J102" s="1717"/>
      <c r="K102" s="1718"/>
      <c r="L102" s="1756" t="s">
        <v>2708</v>
      </c>
      <c r="M102" s="1737"/>
      <c r="N102" s="1512"/>
      <c r="O102" s="1704"/>
      <c r="P102" s="1717"/>
      <c r="Q102" s="1757"/>
      <c r="R102" s="1718"/>
      <c r="S102" s="1717"/>
      <c r="T102" s="1718"/>
      <c r="U102" s="1717"/>
      <c r="V102" s="1718"/>
      <c r="W102" s="1717"/>
      <c r="X102" s="1718"/>
      <c r="Y102" s="322"/>
    </row>
    <row r="103" spans="2:25" ht="15.75" thickBot="1">
      <c r="B103" s="338" t="s">
        <v>3171</v>
      </c>
      <c r="C103" s="764" t="s">
        <v>2627</v>
      </c>
      <c r="D103" s="1709"/>
      <c r="E103" s="209" t="s">
        <v>2818</v>
      </c>
      <c r="F103" s="1512" t="s">
        <v>2819</v>
      </c>
      <c r="G103" s="1704"/>
      <c r="H103" s="1512" t="s">
        <v>2820</v>
      </c>
      <c r="I103" s="1704"/>
      <c r="J103" s="1782" t="s">
        <v>2821</v>
      </c>
      <c r="K103" s="1783"/>
      <c r="L103" s="1756"/>
      <c r="M103" s="1737"/>
      <c r="N103" s="1512"/>
      <c r="O103" s="1704"/>
      <c r="P103" s="1717"/>
      <c r="Q103" s="1757"/>
      <c r="R103" s="1718"/>
      <c r="S103" s="1717"/>
      <c r="T103" s="1718"/>
      <c r="U103" s="1717"/>
      <c r="V103" s="1718"/>
      <c r="W103" s="1717"/>
      <c r="X103" s="1718"/>
      <c r="Y103" s="322"/>
    </row>
    <row r="104" spans="2:25" ht="15.75" thickBot="1">
      <c r="B104" s="336" t="s">
        <v>3172</v>
      </c>
      <c r="C104" s="1710" t="s">
        <v>2628</v>
      </c>
      <c r="D104" s="1709"/>
      <c r="E104" s="209" t="s">
        <v>2818</v>
      </c>
      <c r="F104" s="1512">
        <v>998</v>
      </c>
      <c r="G104" s="1704"/>
      <c r="H104" s="1728"/>
      <c r="I104" s="1729"/>
      <c r="J104" s="1728"/>
      <c r="K104" s="1729"/>
      <c r="L104" s="1772" t="s">
        <v>2822</v>
      </c>
      <c r="M104" s="1773"/>
      <c r="N104" s="1512">
        <v>36</v>
      </c>
      <c r="O104" s="1704"/>
      <c r="P104" s="1717"/>
      <c r="Q104" s="1757"/>
      <c r="R104" s="1718"/>
      <c r="S104" s="1717"/>
      <c r="T104" s="1718"/>
      <c r="U104" s="1717"/>
      <c r="V104" s="1718"/>
      <c r="W104" s="1717"/>
      <c r="X104" s="1718"/>
      <c r="Y104" s="322"/>
    </row>
    <row r="105" spans="2:25" ht="15.75" thickBot="1">
      <c r="B105" s="336" t="s">
        <v>3173</v>
      </c>
      <c r="C105" s="1710" t="s">
        <v>2629</v>
      </c>
      <c r="D105" s="1709"/>
      <c r="E105" s="209" t="s">
        <v>2823</v>
      </c>
      <c r="F105" s="1512">
        <v>998</v>
      </c>
      <c r="G105" s="1704"/>
      <c r="H105" s="1728"/>
      <c r="I105" s="1729"/>
      <c r="J105" s="1728"/>
      <c r="K105" s="1729"/>
      <c r="L105" s="1774"/>
      <c r="M105" s="1775"/>
      <c r="N105" s="1512">
        <v>39</v>
      </c>
      <c r="O105" s="1704"/>
      <c r="P105" s="1717"/>
      <c r="Q105" s="1757"/>
      <c r="R105" s="1718"/>
      <c r="S105" s="1717"/>
      <c r="T105" s="1718"/>
      <c r="U105" s="1717"/>
      <c r="V105" s="1718"/>
      <c r="W105" s="1717"/>
      <c r="X105" s="1718"/>
      <c r="Y105" s="322"/>
    </row>
    <row r="106" spans="2:25" ht="15.75" thickBot="1">
      <c r="B106" s="336" t="s">
        <v>3174</v>
      </c>
      <c r="C106" s="1710" t="s">
        <v>2630</v>
      </c>
      <c r="D106" s="1709"/>
      <c r="E106" s="209" t="s">
        <v>2824</v>
      </c>
      <c r="F106" s="1512">
        <v>998</v>
      </c>
      <c r="G106" s="1704"/>
      <c r="H106" s="1728"/>
      <c r="I106" s="1729"/>
      <c r="J106" s="1728"/>
      <c r="K106" s="1729"/>
      <c r="L106" s="1774"/>
      <c r="M106" s="1775"/>
      <c r="N106" s="1512">
        <v>30</v>
      </c>
      <c r="O106" s="1704"/>
      <c r="P106" s="1717"/>
      <c r="Q106" s="1757"/>
      <c r="R106" s="1718"/>
      <c r="S106" s="1717"/>
      <c r="T106" s="1718"/>
      <c r="U106" s="1717"/>
      <c r="V106" s="1718"/>
      <c r="W106" s="1717"/>
      <c r="X106" s="1718"/>
      <c r="Y106" s="322"/>
    </row>
    <row r="107" spans="2:25" ht="15.75" thickBot="1">
      <c r="B107" s="336" t="s">
        <v>3175</v>
      </c>
      <c r="C107" s="1711" t="s">
        <v>2607</v>
      </c>
      <c r="D107" s="1712"/>
      <c r="E107" s="209" t="s">
        <v>2825</v>
      </c>
      <c r="F107" s="1713" t="s">
        <v>2776</v>
      </c>
      <c r="G107" s="1515"/>
      <c r="H107" s="1728"/>
      <c r="I107" s="1729"/>
      <c r="J107" s="1728"/>
      <c r="K107" s="1729"/>
      <c r="L107" s="1774"/>
      <c r="M107" s="1775"/>
      <c r="N107" s="1512"/>
      <c r="O107" s="1704"/>
      <c r="P107" s="1717"/>
      <c r="Q107" s="1757"/>
      <c r="R107" s="1718"/>
      <c r="S107" s="1717"/>
      <c r="T107" s="1718"/>
      <c r="U107" s="1717"/>
      <c r="V107" s="1718"/>
      <c r="W107" s="1717"/>
      <c r="X107" s="1718"/>
      <c r="Y107" s="322"/>
    </row>
    <row r="108" spans="2:25" ht="15.75" thickBot="1">
      <c r="B108" s="336" t="s">
        <v>3176</v>
      </c>
      <c r="C108" s="1711" t="s">
        <v>2607</v>
      </c>
      <c r="D108" s="1712"/>
      <c r="E108" s="209" t="s">
        <v>2826</v>
      </c>
      <c r="F108" s="1714"/>
      <c r="G108" s="1715"/>
      <c r="H108" s="1728"/>
      <c r="I108" s="1729"/>
      <c r="J108" s="1728"/>
      <c r="K108" s="1729"/>
      <c r="L108" s="1774"/>
      <c r="M108" s="1775"/>
      <c r="N108" s="1512"/>
      <c r="O108" s="1704"/>
      <c r="P108" s="1717"/>
      <c r="Q108" s="1757"/>
      <c r="R108" s="1718"/>
      <c r="S108" s="1717"/>
      <c r="T108" s="1718"/>
      <c r="U108" s="1717"/>
      <c r="V108" s="1718"/>
      <c r="W108" s="1717"/>
      <c r="X108" s="1718"/>
      <c r="Y108" s="322"/>
    </row>
    <row r="109" spans="2:25" ht="15.75" thickBot="1">
      <c r="B109" s="336" t="s">
        <v>3177</v>
      </c>
      <c r="C109" s="1711" t="s">
        <v>2607</v>
      </c>
      <c r="D109" s="1712"/>
      <c r="E109" s="209" t="s">
        <v>2827</v>
      </c>
      <c r="F109" s="1714"/>
      <c r="G109" s="1715"/>
      <c r="H109" s="1728"/>
      <c r="I109" s="1729"/>
      <c r="J109" s="1728"/>
      <c r="K109" s="1729"/>
      <c r="L109" s="1774"/>
      <c r="M109" s="1775"/>
      <c r="N109" s="1512"/>
      <c r="O109" s="1704"/>
      <c r="P109" s="1717"/>
      <c r="Q109" s="1757"/>
      <c r="R109" s="1718"/>
      <c r="S109" s="1717"/>
      <c r="T109" s="1718"/>
      <c r="U109" s="1717"/>
      <c r="V109" s="1718"/>
      <c r="W109" s="1717"/>
      <c r="X109" s="1718"/>
      <c r="Y109" s="322"/>
    </row>
    <row r="110" spans="2:25" ht="15.75" thickBot="1">
      <c r="B110" s="336" t="s">
        <v>3178</v>
      </c>
      <c r="C110" s="1711" t="s">
        <v>2607</v>
      </c>
      <c r="D110" s="1712"/>
      <c r="E110" s="209" t="s">
        <v>2828</v>
      </c>
      <c r="F110" s="1714"/>
      <c r="G110" s="1715"/>
      <c r="H110" s="1728"/>
      <c r="I110" s="1729"/>
      <c r="J110" s="1728"/>
      <c r="K110" s="1729"/>
      <c r="L110" s="1774"/>
      <c r="M110" s="1775"/>
      <c r="N110" s="1512"/>
      <c r="O110" s="1704"/>
      <c r="P110" s="1717"/>
      <c r="Q110" s="1757"/>
      <c r="R110" s="1718"/>
      <c r="S110" s="1717"/>
      <c r="T110" s="1718"/>
      <c r="U110" s="1717"/>
      <c r="V110" s="1718"/>
      <c r="W110" s="1717"/>
      <c r="X110" s="1718"/>
      <c r="Y110" s="322"/>
    </row>
    <row r="111" spans="2:25" ht="15.75" thickBot="1">
      <c r="B111" s="336" t="s">
        <v>3179</v>
      </c>
      <c r="C111" s="1711" t="s">
        <v>2607</v>
      </c>
      <c r="D111" s="1712"/>
      <c r="E111" s="209" t="s">
        <v>2829</v>
      </c>
      <c r="F111" s="1714"/>
      <c r="G111" s="1715"/>
      <c r="H111" s="1728"/>
      <c r="I111" s="1729"/>
      <c r="J111" s="1728"/>
      <c r="K111" s="1729"/>
      <c r="L111" s="1774"/>
      <c r="M111" s="1775"/>
      <c r="N111" s="1512"/>
      <c r="O111" s="1704"/>
      <c r="P111" s="1717"/>
      <c r="Q111" s="1757"/>
      <c r="R111" s="1718"/>
      <c r="S111" s="1717"/>
      <c r="T111" s="1718"/>
      <c r="U111" s="1717"/>
      <c r="V111" s="1718"/>
      <c r="W111" s="1717"/>
      <c r="X111" s="1718"/>
      <c r="Y111" s="322"/>
    </row>
    <row r="112" spans="2:25" ht="15.75" thickBot="1">
      <c r="B112" s="337" t="s">
        <v>3180</v>
      </c>
      <c r="C112" s="1711" t="s">
        <v>2607</v>
      </c>
      <c r="D112" s="1712"/>
      <c r="E112" s="209" t="s">
        <v>2830</v>
      </c>
      <c r="F112" s="1714"/>
      <c r="G112" s="1715"/>
      <c r="H112" s="1728"/>
      <c r="I112" s="1729"/>
      <c r="J112" s="1728"/>
      <c r="K112" s="1729"/>
      <c r="L112" s="1774"/>
      <c r="M112" s="1775"/>
      <c r="N112" s="1512"/>
      <c r="O112" s="1704"/>
      <c r="P112" s="1717"/>
      <c r="Q112" s="1757"/>
      <c r="R112" s="1718"/>
      <c r="S112" s="1717"/>
      <c r="T112" s="1718"/>
      <c r="U112" s="1717"/>
      <c r="V112" s="1718"/>
      <c r="W112" s="1717"/>
      <c r="X112" s="1718"/>
      <c r="Y112" s="322"/>
    </row>
    <row r="113" spans="2:25" ht="15.75" thickBot="1">
      <c r="B113" s="336" t="s">
        <v>3181</v>
      </c>
      <c r="C113" s="1711" t="s">
        <v>2607</v>
      </c>
      <c r="D113" s="1712"/>
      <c r="E113" s="209" t="s">
        <v>2831</v>
      </c>
      <c r="F113" s="1714"/>
      <c r="G113" s="1715"/>
      <c r="H113" s="1728"/>
      <c r="I113" s="1729"/>
      <c r="J113" s="1728"/>
      <c r="K113" s="1729"/>
      <c r="L113" s="1774"/>
      <c r="M113" s="1775"/>
      <c r="N113" s="1512"/>
      <c r="O113" s="1704"/>
      <c r="P113" s="1717"/>
      <c r="Q113" s="1757"/>
      <c r="R113" s="1718"/>
      <c r="S113" s="1717"/>
      <c r="T113" s="1718"/>
      <c r="U113" s="1717"/>
      <c r="V113" s="1718"/>
      <c r="W113" s="1717"/>
      <c r="X113" s="1718"/>
      <c r="Y113" s="322"/>
    </row>
    <row r="114" spans="2:25" ht="15.75" thickBot="1">
      <c r="B114" s="336" t="s">
        <v>3182</v>
      </c>
      <c r="C114" s="1711" t="s">
        <v>2607</v>
      </c>
      <c r="D114" s="1712"/>
      <c r="E114" s="209" t="s">
        <v>2832</v>
      </c>
      <c r="F114" s="1714"/>
      <c r="G114" s="1715"/>
      <c r="H114" s="1728"/>
      <c r="I114" s="1729"/>
      <c r="J114" s="1728"/>
      <c r="K114" s="1729"/>
      <c r="L114" s="1774"/>
      <c r="M114" s="1775"/>
      <c r="N114" s="1512"/>
      <c r="O114" s="1704"/>
      <c r="P114" s="1717"/>
      <c r="Q114" s="1757"/>
      <c r="R114" s="1718"/>
      <c r="S114" s="1717"/>
      <c r="T114" s="1718"/>
      <c r="U114" s="1717"/>
      <c r="V114" s="1718"/>
      <c r="W114" s="1717"/>
      <c r="X114" s="1718"/>
      <c r="Y114" s="322"/>
    </row>
    <row r="115" spans="2:25" ht="15.75" thickBot="1">
      <c r="B115" s="336" t="s">
        <v>3183</v>
      </c>
      <c r="C115" s="1711" t="s">
        <v>2607</v>
      </c>
      <c r="D115" s="1712"/>
      <c r="E115" s="209" t="s">
        <v>2833</v>
      </c>
      <c r="F115" s="1714"/>
      <c r="G115" s="1715"/>
      <c r="H115" s="1728"/>
      <c r="I115" s="1729"/>
      <c r="J115" s="1728"/>
      <c r="K115" s="1729"/>
      <c r="L115" s="1774"/>
      <c r="M115" s="1775"/>
      <c r="N115" s="1512"/>
      <c r="O115" s="1704"/>
      <c r="P115" s="1717"/>
      <c r="Q115" s="1757"/>
      <c r="R115" s="1718"/>
      <c r="S115" s="1717"/>
      <c r="T115" s="1718"/>
      <c r="U115" s="1717"/>
      <c r="V115" s="1718"/>
      <c r="W115" s="1717"/>
      <c r="X115" s="1718"/>
      <c r="Y115" s="322"/>
    </row>
    <row r="116" spans="2:25" ht="15.75" thickBot="1">
      <c r="B116" s="336" t="s">
        <v>3184</v>
      </c>
      <c r="C116" s="1711" t="s">
        <v>2607</v>
      </c>
      <c r="D116" s="1712"/>
      <c r="E116" s="209" t="s">
        <v>2834</v>
      </c>
      <c r="F116" s="1714"/>
      <c r="G116" s="1715"/>
      <c r="H116" s="1728"/>
      <c r="I116" s="1729"/>
      <c r="J116" s="1728"/>
      <c r="K116" s="1729"/>
      <c r="L116" s="1774"/>
      <c r="M116" s="1775"/>
      <c r="N116" s="1512"/>
      <c r="O116" s="1704"/>
      <c r="P116" s="1717"/>
      <c r="Q116" s="1757"/>
      <c r="R116" s="1718"/>
      <c r="S116" s="1717"/>
      <c r="T116" s="1718"/>
      <c r="U116" s="1717"/>
      <c r="V116" s="1718"/>
      <c r="W116" s="1717"/>
      <c r="X116" s="1718"/>
      <c r="Y116" s="322"/>
    </row>
    <row r="117" spans="2:25" ht="15.75" thickBot="1">
      <c r="B117" s="337" t="s">
        <v>3185</v>
      </c>
      <c r="C117" s="1711" t="s">
        <v>2607</v>
      </c>
      <c r="D117" s="1712"/>
      <c r="E117" s="209" t="s">
        <v>2835</v>
      </c>
      <c r="F117" s="1714"/>
      <c r="G117" s="1715"/>
      <c r="H117" s="1728"/>
      <c r="I117" s="1729"/>
      <c r="J117" s="1728"/>
      <c r="K117" s="1729"/>
      <c r="L117" s="1774"/>
      <c r="M117" s="1775"/>
      <c r="N117" s="1512"/>
      <c r="O117" s="1704"/>
      <c r="P117" s="1717"/>
      <c r="Q117" s="1757"/>
      <c r="R117" s="1718"/>
      <c r="S117" s="1717"/>
      <c r="T117" s="1718"/>
      <c r="U117" s="1717"/>
      <c r="V117" s="1718"/>
      <c r="W117" s="1717"/>
      <c r="X117" s="1718"/>
      <c r="Y117" s="322"/>
    </row>
    <row r="118" spans="2:25" ht="15.75" thickBot="1">
      <c r="B118" s="338" t="s">
        <v>3186</v>
      </c>
      <c r="C118" s="1509" t="s">
        <v>2607</v>
      </c>
      <c r="D118" s="1712"/>
      <c r="E118" s="209" t="s">
        <v>2836</v>
      </c>
      <c r="F118" s="1714"/>
      <c r="G118" s="1715"/>
      <c r="H118" s="1728"/>
      <c r="I118" s="1729"/>
      <c r="J118" s="1728"/>
      <c r="K118" s="1729"/>
      <c r="L118" s="1774"/>
      <c r="M118" s="1775"/>
      <c r="N118" s="1512"/>
      <c r="O118" s="1704"/>
      <c r="P118" s="1717"/>
      <c r="Q118" s="1757"/>
      <c r="R118" s="1718"/>
      <c r="S118" s="1717"/>
      <c r="T118" s="1718"/>
      <c r="U118" s="1717"/>
      <c r="V118" s="1718"/>
      <c r="W118" s="1717"/>
      <c r="X118" s="1718"/>
      <c r="Y118" s="322"/>
    </row>
    <row r="119" spans="2:25" ht="15.75" thickBot="1">
      <c r="B119" s="336" t="s">
        <v>3187</v>
      </c>
      <c r="C119" s="1711" t="s">
        <v>2607</v>
      </c>
      <c r="D119" s="1712"/>
      <c r="E119" s="209" t="s">
        <v>2837</v>
      </c>
      <c r="F119" s="1714"/>
      <c r="G119" s="1715"/>
      <c r="H119" s="1728"/>
      <c r="I119" s="1729"/>
      <c r="J119" s="1728"/>
      <c r="K119" s="1729"/>
      <c r="L119" s="1774"/>
      <c r="M119" s="1775"/>
      <c r="N119" s="1512"/>
      <c r="O119" s="1704"/>
      <c r="P119" s="1717"/>
      <c r="Q119" s="1757"/>
      <c r="R119" s="1718"/>
      <c r="S119" s="1717"/>
      <c r="T119" s="1718"/>
      <c r="U119" s="1717"/>
      <c r="V119" s="1718"/>
      <c r="W119" s="1717"/>
      <c r="X119" s="1718"/>
      <c r="Y119" s="322"/>
    </row>
    <row r="120" spans="2:25" ht="15.75" thickBot="1">
      <c r="B120" s="336" t="s">
        <v>3188</v>
      </c>
      <c r="C120" s="1711" t="s">
        <v>2607</v>
      </c>
      <c r="D120" s="1712"/>
      <c r="E120" s="209" t="s">
        <v>2838</v>
      </c>
      <c r="F120" s="1714"/>
      <c r="G120" s="1715"/>
      <c r="H120" s="1728"/>
      <c r="I120" s="1729"/>
      <c r="J120" s="1728"/>
      <c r="K120" s="1729"/>
      <c r="L120" s="1774"/>
      <c r="M120" s="1775"/>
      <c r="N120" s="1512"/>
      <c r="O120" s="1704"/>
      <c r="P120" s="1717"/>
      <c r="Q120" s="1757"/>
      <c r="R120" s="1718"/>
      <c r="S120" s="1717"/>
      <c r="T120" s="1718"/>
      <c r="U120" s="1717"/>
      <c r="V120" s="1718"/>
      <c r="W120" s="1717"/>
      <c r="X120" s="1718"/>
      <c r="Y120" s="322"/>
    </row>
    <row r="121" spans="2:25" ht="15.75" thickBot="1">
      <c r="B121" s="336" t="s">
        <v>3189</v>
      </c>
      <c r="C121" s="1711" t="s">
        <v>2607</v>
      </c>
      <c r="D121" s="1712"/>
      <c r="E121" s="209" t="s">
        <v>1211</v>
      </c>
      <c r="F121" s="1719"/>
      <c r="G121" s="1720"/>
      <c r="H121" s="1728"/>
      <c r="I121" s="1729"/>
      <c r="J121" s="1728"/>
      <c r="K121" s="1729"/>
      <c r="L121" s="1776"/>
      <c r="M121" s="1777"/>
      <c r="N121" s="1512"/>
      <c r="O121" s="1704"/>
      <c r="P121" s="1717"/>
      <c r="Q121" s="1757"/>
      <c r="R121" s="1718"/>
      <c r="S121" s="1717"/>
      <c r="T121" s="1718"/>
      <c r="U121" s="1717"/>
      <c r="V121" s="1718"/>
      <c r="W121" s="1717"/>
      <c r="X121" s="1718"/>
      <c r="Y121" s="322"/>
    </row>
    <row r="122" spans="2:25" ht="15.75" thickBot="1">
      <c r="B122" s="336" t="s">
        <v>3190</v>
      </c>
      <c r="C122" s="1710" t="s">
        <v>2631</v>
      </c>
      <c r="D122" s="1709"/>
      <c r="E122" s="209" t="s">
        <v>2839</v>
      </c>
      <c r="F122" s="1726" t="s">
        <v>2840</v>
      </c>
      <c r="G122" s="1727"/>
      <c r="H122" s="1512" t="s">
        <v>2841</v>
      </c>
      <c r="I122" s="1704"/>
      <c r="J122" s="1717" t="s">
        <v>2842</v>
      </c>
      <c r="K122" s="1718"/>
      <c r="L122" s="1784"/>
      <c r="M122" s="1785"/>
      <c r="N122" s="1512"/>
      <c r="O122" s="1704"/>
      <c r="P122" s="1717"/>
      <c r="Q122" s="1757"/>
      <c r="R122" s="1718"/>
      <c r="S122" s="1717"/>
      <c r="T122" s="1718"/>
      <c r="U122" s="1717"/>
      <c r="V122" s="1718"/>
      <c r="W122" s="1717"/>
      <c r="X122" s="1718"/>
      <c r="Y122" s="322"/>
    </row>
    <row r="123" spans="2:25" ht="15.75" thickBot="1">
      <c r="B123" s="336" t="s">
        <v>3191</v>
      </c>
      <c r="C123" s="1710" t="s">
        <v>2632</v>
      </c>
      <c r="D123" s="1709"/>
      <c r="E123" s="209" t="s">
        <v>2839</v>
      </c>
      <c r="F123" s="1512">
        <v>998</v>
      </c>
      <c r="G123" s="1704"/>
      <c r="H123" s="764"/>
      <c r="I123" s="1709"/>
      <c r="J123" s="1717"/>
      <c r="K123" s="1718"/>
      <c r="L123" s="1756" t="s">
        <v>2708</v>
      </c>
      <c r="M123" s="1737"/>
      <c r="N123" s="1512">
        <v>40</v>
      </c>
      <c r="O123" s="1704"/>
      <c r="P123" s="1717"/>
      <c r="Q123" s="1757"/>
      <c r="R123" s="1718"/>
      <c r="S123" s="1717"/>
      <c r="T123" s="1718"/>
      <c r="U123" s="1717"/>
      <c r="V123" s="1718"/>
      <c r="W123" s="1717"/>
      <c r="X123" s="1718"/>
      <c r="Y123" s="322"/>
    </row>
    <row r="124" spans="2:25" ht="15.75" thickBot="1">
      <c r="B124" s="336" t="s">
        <v>3192</v>
      </c>
      <c r="C124" s="1711" t="s">
        <v>2607</v>
      </c>
      <c r="D124" s="1712"/>
      <c r="E124" s="209" t="s">
        <v>2843</v>
      </c>
      <c r="F124" s="1713" t="s">
        <v>2710</v>
      </c>
      <c r="G124" s="1515"/>
      <c r="H124" s="764"/>
      <c r="I124" s="1709"/>
      <c r="J124" s="1717"/>
      <c r="K124" s="1718"/>
      <c r="L124" s="1756" t="s">
        <v>2708</v>
      </c>
      <c r="M124" s="1737"/>
      <c r="N124" s="1512"/>
      <c r="O124" s="1704"/>
      <c r="P124" s="1717"/>
      <c r="Q124" s="1757"/>
      <c r="R124" s="1718"/>
      <c r="S124" s="1717"/>
      <c r="T124" s="1718"/>
      <c r="U124" s="1717"/>
      <c r="V124" s="1718"/>
      <c r="W124" s="1717"/>
      <c r="X124" s="1718"/>
      <c r="Y124" s="322"/>
    </row>
    <row r="125" spans="2:25" ht="15.75" thickBot="1">
      <c r="B125" s="336" t="s">
        <v>3193</v>
      </c>
      <c r="C125" s="1711" t="s">
        <v>2607</v>
      </c>
      <c r="D125" s="1712"/>
      <c r="E125" s="209" t="s">
        <v>2844</v>
      </c>
      <c r="F125" s="1714"/>
      <c r="G125" s="1715"/>
      <c r="H125" s="764"/>
      <c r="I125" s="1709"/>
      <c r="J125" s="1717"/>
      <c r="K125" s="1718"/>
      <c r="L125" s="1756" t="s">
        <v>2708</v>
      </c>
      <c r="M125" s="1737"/>
      <c r="N125" s="1512"/>
      <c r="O125" s="1704"/>
      <c r="P125" s="1717"/>
      <c r="Q125" s="1757"/>
      <c r="R125" s="1718"/>
      <c r="S125" s="1717"/>
      <c r="T125" s="1718"/>
      <c r="U125" s="1717"/>
      <c r="V125" s="1718"/>
      <c r="W125" s="1717"/>
      <c r="X125" s="1718"/>
      <c r="Y125" s="322"/>
    </row>
    <row r="126" spans="2:25" ht="15.75" thickBot="1">
      <c r="B126" s="337" t="s">
        <v>3194</v>
      </c>
      <c r="C126" s="1711" t="s">
        <v>2607</v>
      </c>
      <c r="D126" s="1712"/>
      <c r="E126" s="209" t="s">
        <v>2845</v>
      </c>
      <c r="F126" s="1714"/>
      <c r="G126" s="1715"/>
      <c r="H126" s="764"/>
      <c r="I126" s="1709"/>
      <c r="J126" s="1717"/>
      <c r="K126" s="1718"/>
      <c r="L126" s="1756" t="s">
        <v>2708</v>
      </c>
      <c r="M126" s="1737"/>
      <c r="N126" s="1512"/>
      <c r="O126" s="1704"/>
      <c r="P126" s="1717"/>
      <c r="Q126" s="1757"/>
      <c r="R126" s="1718"/>
      <c r="S126" s="1717"/>
      <c r="T126" s="1718"/>
      <c r="U126" s="1717"/>
      <c r="V126" s="1718"/>
      <c r="W126" s="1717"/>
      <c r="X126" s="1718"/>
      <c r="Y126" s="322"/>
    </row>
    <row r="127" spans="2:25" ht="15.75" thickBot="1">
      <c r="B127" s="337" t="s">
        <v>3195</v>
      </c>
      <c r="C127" s="1711" t="s">
        <v>2607</v>
      </c>
      <c r="D127" s="1712"/>
      <c r="E127" s="209" t="s">
        <v>2846</v>
      </c>
      <c r="F127" s="1714"/>
      <c r="G127" s="1715"/>
      <c r="H127" s="764"/>
      <c r="I127" s="1709"/>
      <c r="J127" s="1717"/>
      <c r="K127" s="1718"/>
      <c r="L127" s="1756" t="s">
        <v>2708</v>
      </c>
      <c r="M127" s="1737"/>
      <c r="N127" s="1512"/>
      <c r="O127" s="1704"/>
      <c r="P127" s="1717"/>
      <c r="Q127" s="1757"/>
      <c r="R127" s="1718"/>
      <c r="S127" s="1717"/>
      <c r="T127" s="1718"/>
      <c r="U127" s="1717"/>
      <c r="V127" s="1718"/>
      <c r="W127" s="1717"/>
      <c r="X127" s="1718"/>
      <c r="Y127" s="322"/>
    </row>
    <row r="128" spans="2:25" ht="15.75" thickBot="1">
      <c r="B128" s="336" t="s">
        <v>3196</v>
      </c>
      <c r="C128" s="1711" t="s">
        <v>2607</v>
      </c>
      <c r="D128" s="1712"/>
      <c r="E128" s="209" t="s">
        <v>2847</v>
      </c>
      <c r="F128" s="1714"/>
      <c r="G128" s="1715"/>
      <c r="H128" s="764"/>
      <c r="I128" s="1709"/>
      <c r="J128" s="1717"/>
      <c r="K128" s="1718"/>
      <c r="L128" s="1756" t="s">
        <v>2708</v>
      </c>
      <c r="M128" s="1737"/>
      <c r="N128" s="1512"/>
      <c r="O128" s="1704"/>
      <c r="P128" s="1717"/>
      <c r="Q128" s="1757"/>
      <c r="R128" s="1718"/>
      <c r="S128" s="1717"/>
      <c r="T128" s="1718"/>
      <c r="U128" s="1717"/>
      <c r="V128" s="1718"/>
      <c r="W128" s="1717"/>
      <c r="X128" s="1718"/>
      <c r="Y128" s="322"/>
    </row>
    <row r="129" spans="2:25" ht="15.75" thickBot="1">
      <c r="B129" s="336" t="s">
        <v>3197</v>
      </c>
      <c r="C129" s="1711" t="s">
        <v>2607</v>
      </c>
      <c r="D129" s="1712"/>
      <c r="E129" s="209" t="s">
        <v>2848</v>
      </c>
      <c r="F129" s="1714"/>
      <c r="G129" s="1715"/>
      <c r="H129" s="764"/>
      <c r="I129" s="1709"/>
      <c r="J129" s="1717"/>
      <c r="K129" s="1718"/>
      <c r="L129" s="1756" t="s">
        <v>2708</v>
      </c>
      <c r="M129" s="1737"/>
      <c r="N129" s="1512"/>
      <c r="O129" s="1704"/>
      <c r="P129" s="1717"/>
      <c r="Q129" s="1757"/>
      <c r="R129" s="1718"/>
      <c r="S129" s="1717"/>
      <c r="T129" s="1718"/>
      <c r="U129" s="1717"/>
      <c r="V129" s="1718"/>
      <c r="W129" s="1717"/>
      <c r="X129" s="1718"/>
      <c r="Y129" s="322"/>
    </row>
    <row r="130" spans="2:25" ht="15.75" thickBot="1">
      <c r="B130" s="336" t="s">
        <v>3198</v>
      </c>
      <c r="C130" s="1711" t="s">
        <v>2607</v>
      </c>
      <c r="D130" s="1712"/>
      <c r="E130" s="327" t="s">
        <v>2849</v>
      </c>
      <c r="F130" s="1719"/>
      <c r="G130" s="1720"/>
      <c r="H130" s="764"/>
      <c r="I130" s="1709"/>
      <c r="J130" s="1717"/>
      <c r="K130" s="1718"/>
      <c r="L130" s="1756" t="s">
        <v>2708</v>
      </c>
      <c r="M130" s="1737"/>
      <c r="N130" s="1512"/>
      <c r="O130" s="1704"/>
      <c r="P130" s="1717"/>
      <c r="Q130" s="1757"/>
      <c r="R130" s="1718"/>
      <c r="S130" s="1717"/>
      <c r="T130" s="1718"/>
      <c r="U130" s="1717"/>
      <c r="V130" s="1718"/>
      <c r="W130" s="1717"/>
      <c r="X130" s="1718"/>
      <c r="Y130" s="322"/>
    </row>
    <row r="131" spans="2:25" ht="15.75" thickBot="1">
      <c r="B131" s="336" t="s">
        <v>3199</v>
      </c>
      <c r="C131" s="1710" t="s">
        <v>2633</v>
      </c>
      <c r="D131" s="1709"/>
      <c r="E131" s="324"/>
      <c r="F131" s="1726" t="s">
        <v>2850</v>
      </c>
      <c r="G131" s="1727"/>
      <c r="H131" s="1512" t="s">
        <v>2851</v>
      </c>
      <c r="I131" s="1704"/>
      <c r="J131" s="1717" t="s">
        <v>2852</v>
      </c>
      <c r="K131" s="1718"/>
      <c r="L131" s="1756"/>
      <c r="M131" s="1737"/>
      <c r="N131" s="1512"/>
      <c r="O131" s="1704"/>
      <c r="P131" s="1717"/>
      <c r="Q131" s="1757"/>
      <c r="R131" s="1718"/>
      <c r="S131" s="1717"/>
      <c r="T131" s="1718"/>
      <c r="U131" s="1717"/>
      <c r="V131" s="1718"/>
      <c r="W131" s="1717"/>
      <c r="X131" s="1718"/>
      <c r="Y131" s="322"/>
    </row>
    <row r="132" spans="2:25" ht="15.75" thickBot="1">
      <c r="B132" s="337" t="s">
        <v>3200</v>
      </c>
      <c r="C132" s="1710" t="s">
        <v>2634</v>
      </c>
      <c r="D132" s="1709"/>
      <c r="E132" s="209" t="s">
        <v>2853</v>
      </c>
      <c r="F132" s="1512">
        <v>998</v>
      </c>
      <c r="G132" s="1704"/>
      <c r="H132" s="1717"/>
      <c r="I132" s="1718"/>
      <c r="J132" s="1717"/>
      <c r="K132" s="1718"/>
      <c r="L132" s="1756" t="s">
        <v>2708</v>
      </c>
      <c r="M132" s="1737"/>
      <c r="N132" s="1512">
        <v>42</v>
      </c>
      <c r="O132" s="1704"/>
      <c r="P132" s="1717"/>
      <c r="Q132" s="1757"/>
      <c r="R132" s="1718"/>
      <c r="S132" s="1717"/>
      <c r="T132" s="1718"/>
      <c r="U132" s="1717"/>
      <c r="V132" s="1718"/>
      <c r="W132" s="1717"/>
      <c r="X132" s="1718"/>
      <c r="Y132" s="322"/>
    </row>
    <row r="133" spans="2:25" ht="15.75" thickBot="1">
      <c r="B133" s="338" t="s">
        <v>3201</v>
      </c>
      <c r="C133" s="1509" t="s">
        <v>2607</v>
      </c>
      <c r="D133" s="1712"/>
      <c r="E133" s="209" t="s">
        <v>2854</v>
      </c>
      <c r="F133" s="1713" t="s">
        <v>2710</v>
      </c>
      <c r="G133" s="1515"/>
      <c r="H133" s="1512"/>
      <c r="I133" s="1704"/>
      <c r="J133" s="1717"/>
      <c r="K133" s="1718"/>
      <c r="L133" s="1756" t="s">
        <v>2708</v>
      </c>
      <c r="M133" s="1737"/>
      <c r="N133" s="1512"/>
      <c r="O133" s="1704"/>
      <c r="P133" s="1717"/>
      <c r="Q133" s="1757"/>
      <c r="R133" s="1718"/>
      <c r="S133" s="1717"/>
      <c r="T133" s="1718"/>
      <c r="U133" s="1717"/>
      <c r="V133" s="1718"/>
      <c r="W133" s="1717"/>
      <c r="X133" s="1718"/>
      <c r="Y133" s="322"/>
    </row>
    <row r="134" spans="2:25" ht="15.75" thickBot="1">
      <c r="B134" s="336" t="s">
        <v>3202</v>
      </c>
      <c r="C134" s="1711" t="s">
        <v>2607</v>
      </c>
      <c r="D134" s="1712"/>
      <c r="E134" s="209" t="s">
        <v>2855</v>
      </c>
      <c r="F134" s="1714"/>
      <c r="G134" s="1715"/>
      <c r="H134" s="1512"/>
      <c r="I134" s="1704"/>
      <c r="J134" s="1717"/>
      <c r="K134" s="1718"/>
      <c r="L134" s="1756" t="s">
        <v>2708</v>
      </c>
      <c r="M134" s="1737"/>
      <c r="N134" s="1512"/>
      <c r="O134" s="1704"/>
      <c r="P134" s="1717"/>
      <c r="Q134" s="1757"/>
      <c r="R134" s="1718"/>
      <c r="S134" s="1717"/>
      <c r="T134" s="1718"/>
      <c r="U134" s="1717"/>
      <c r="V134" s="1718"/>
      <c r="W134" s="1717"/>
      <c r="X134" s="1718"/>
      <c r="Y134" s="322"/>
    </row>
    <row r="135" spans="2:25" ht="15.75" thickBot="1">
      <c r="B135" s="336" t="s">
        <v>3203</v>
      </c>
      <c r="C135" s="1711" t="s">
        <v>2607</v>
      </c>
      <c r="D135" s="1712"/>
      <c r="E135" s="209" t="s">
        <v>2856</v>
      </c>
      <c r="F135" s="1714"/>
      <c r="G135" s="1715"/>
      <c r="H135" s="1512"/>
      <c r="I135" s="1704"/>
      <c r="J135" s="1717"/>
      <c r="K135" s="1718"/>
      <c r="L135" s="1756" t="s">
        <v>2708</v>
      </c>
      <c r="M135" s="1737"/>
      <c r="N135" s="1512"/>
      <c r="O135" s="1704"/>
      <c r="P135" s="1717"/>
      <c r="Q135" s="1757"/>
      <c r="R135" s="1718"/>
      <c r="S135" s="1717"/>
      <c r="T135" s="1718"/>
      <c r="U135" s="1717"/>
      <c r="V135" s="1718"/>
      <c r="W135" s="1717"/>
      <c r="X135" s="1718"/>
      <c r="Y135" s="322"/>
    </row>
    <row r="136" spans="2:25" ht="15.75" thickBot="1">
      <c r="B136" s="336" t="s">
        <v>3204</v>
      </c>
      <c r="C136" s="1711" t="s">
        <v>2607</v>
      </c>
      <c r="D136" s="1712"/>
      <c r="E136" s="209" t="s">
        <v>2857</v>
      </c>
      <c r="F136" s="1714"/>
      <c r="G136" s="1715"/>
      <c r="H136" s="1512"/>
      <c r="I136" s="1704"/>
      <c r="J136" s="1717"/>
      <c r="K136" s="1718"/>
      <c r="L136" s="1756" t="s">
        <v>2708</v>
      </c>
      <c r="M136" s="1737"/>
      <c r="N136" s="1512"/>
      <c r="O136" s="1704"/>
      <c r="P136" s="1717"/>
      <c r="Q136" s="1757"/>
      <c r="R136" s="1718"/>
      <c r="S136" s="1717"/>
      <c r="T136" s="1718"/>
      <c r="U136" s="1717"/>
      <c r="V136" s="1718"/>
      <c r="W136" s="1717"/>
      <c r="X136" s="1718"/>
      <c r="Y136" s="322"/>
    </row>
    <row r="137" spans="2:25" ht="15.75" thickBot="1">
      <c r="B137" s="336" t="s">
        <v>3205</v>
      </c>
      <c r="C137" s="1711" t="s">
        <v>2607</v>
      </c>
      <c r="D137" s="1712"/>
      <c r="E137" s="209" t="s">
        <v>2858</v>
      </c>
      <c r="F137" s="1714"/>
      <c r="G137" s="1715"/>
      <c r="H137" s="1717"/>
      <c r="I137" s="1718"/>
      <c r="J137" s="1717"/>
      <c r="K137" s="1718"/>
      <c r="L137" s="1756" t="s">
        <v>2708</v>
      </c>
      <c r="M137" s="1737"/>
      <c r="N137" s="1512"/>
      <c r="O137" s="1704"/>
      <c r="P137" s="1717"/>
      <c r="Q137" s="1757"/>
      <c r="R137" s="1718"/>
      <c r="S137" s="1717"/>
      <c r="T137" s="1718"/>
      <c r="U137" s="1717"/>
      <c r="V137" s="1718"/>
      <c r="W137" s="1717"/>
      <c r="X137" s="1718"/>
      <c r="Y137" s="322"/>
    </row>
    <row r="138" spans="2:25" ht="15.75" thickBot="1">
      <c r="B138" s="336" t="s">
        <v>3206</v>
      </c>
      <c r="C138" s="1711" t="s">
        <v>2607</v>
      </c>
      <c r="D138" s="1712"/>
      <c r="E138" s="209" t="s">
        <v>2859</v>
      </c>
      <c r="F138" s="1714"/>
      <c r="G138" s="1715"/>
      <c r="H138" s="1717"/>
      <c r="I138" s="1718"/>
      <c r="J138" s="1717"/>
      <c r="K138" s="1718"/>
      <c r="L138" s="1756" t="s">
        <v>2708</v>
      </c>
      <c r="M138" s="1737"/>
      <c r="N138" s="1512"/>
      <c r="O138" s="1704"/>
      <c r="P138" s="1717"/>
      <c r="Q138" s="1757"/>
      <c r="R138" s="1718"/>
      <c r="S138" s="1717"/>
      <c r="T138" s="1718"/>
      <c r="U138" s="1717"/>
      <c r="V138" s="1718"/>
      <c r="W138" s="1717"/>
      <c r="X138" s="1718"/>
      <c r="Y138" s="322"/>
    </row>
    <row r="139" spans="2:25" ht="15.75" thickBot="1">
      <c r="B139" s="336" t="s">
        <v>3207</v>
      </c>
      <c r="C139" s="1711" t="s">
        <v>2607</v>
      </c>
      <c r="D139" s="1712"/>
      <c r="E139" s="209" t="s">
        <v>2860</v>
      </c>
      <c r="F139" s="1714"/>
      <c r="G139" s="1715"/>
      <c r="H139" s="1717"/>
      <c r="I139" s="1718"/>
      <c r="J139" s="1717"/>
      <c r="K139" s="1718"/>
      <c r="L139" s="1756" t="s">
        <v>2708</v>
      </c>
      <c r="M139" s="1737"/>
      <c r="N139" s="1512"/>
      <c r="O139" s="1704"/>
      <c r="P139" s="1717"/>
      <c r="Q139" s="1757"/>
      <c r="R139" s="1718"/>
      <c r="S139" s="1717"/>
      <c r="T139" s="1718"/>
      <c r="U139" s="1717"/>
      <c r="V139" s="1718"/>
      <c r="W139" s="1717"/>
      <c r="X139" s="1718"/>
      <c r="Y139" s="322"/>
    </row>
    <row r="140" spans="2:25" ht="15.75" thickBot="1">
      <c r="B140" s="337" t="s">
        <v>3208</v>
      </c>
      <c r="C140" s="1711" t="s">
        <v>2607</v>
      </c>
      <c r="D140" s="1712"/>
      <c r="E140" s="209" t="s">
        <v>2861</v>
      </c>
      <c r="F140" s="1716"/>
      <c r="G140" s="1516"/>
      <c r="H140" s="1717"/>
      <c r="I140" s="1718"/>
      <c r="J140" s="1717"/>
      <c r="K140" s="1718"/>
      <c r="L140" s="1756" t="s">
        <v>2708</v>
      </c>
      <c r="M140" s="1737"/>
      <c r="N140" s="1512"/>
      <c r="O140" s="1704"/>
      <c r="P140" s="1717"/>
      <c r="Q140" s="1757"/>
      <c r="R140" s="1718"/>
      <c r="S140" s="1717"/>
      <c r="T140" s="1718"/>
      <c r="U140" s="1717"/>
      <c r="V140" s="1718"/>
      <c r="W140" s="1717"/>
      <c r="X140" s="1718"/>
      <c r="Y140" s="322"/>
    </row>
    <row r="141" spans="2:25" ht="15.75" thickBot="1">
      <c r="B141" s="336" t="s">
        <v>3209</v>
      </c>
      <c r="C141" s="1710" t="s">
        <v>2635</v>
      </c>
      <c r="D141" s="1709"/>
      <c r="E141" s="209" t="s">
        <v>2862</v>
      </c>
      <c r="F141" s="1512" t="s">
        <v>2863</v>
      </c>
      <c r="G141" s="1704"/>
      <c r="H141" s="1512" t="s">
        <v>2864</v>
      </c>
      <c r="I141" s="1704"/>
      <c r="J141" s="1717" t="s">
        <v>2865</v>
      </c>
      <c r="K141" s="1718"/>
      <c r="L141" s="1756"/>
      <c r="M141" s="1737"/>
      <c r="N141" s="1512"/>
      <c r="O141" s="1704"/>
      <c r="P141" s="1717"/>
      <c r="Q141" s="1757"/>
      <c r="R141" s="1718"/>
      <c r="S141" s="1717"/>
      <c r="T141" s="1718"/>
      <c r="U141" s="1717"/>
      <c r="V141" s="1718"/>
      <c r="W141" s="1717"/>
      <c r="X141" s="1718"/>
      <c r="Y141" s="322"/>
    </row>
    <row r="142" spans="2:25" ht="15.75" thickBot="1">
      <c r="B142" s="336" t="s">
        <v>3210</v>
      </c>
      <c r="C142" s="1710" t="s">
        <v>2636</v>
      </c>
      <c r="D142" s="1709"/>
      <c r="E142" s="209" t="s">
        <v>2862</v>
      </c>
      <c r="F142" s="1512">
        <v>998</v>
      </c>
      <c r="G142" s="1704"/>
      <c r="H142" s="1717"/>
      <c r="I142" s="1718"/>
      <c r="J142" s="1717"/>
      <c r="K142" s="1718"/>
      <c r="L142" s="1756" t="s">
        <v>2708</v>
      </c>
      <c r="M142" s="1737"/>
      <c r="N142" s="1512">
        <v>28</v>
      </c>
      <c r="O142" s="1704"/>
      <c r="P142" s="1717"/>
      <c r="Q142" s="1757"/>
      <c r="R142" s="1718"/>
      <c r="S142" s="1717"/>
      <c r="T142" s="1718"/>
      <c r="U142" s="1717"/>
      <c r="V142" s="1718"/>
      <c r="W142" s="1717"/>
      <c r="X142" s="1718"/>
      <c r="Y142" s="322"/>
    </row>
    <row r="143" spans="2:25" ht="15.75" thickBot="1">
      <c r="B143" s="336" t="s">
        <v>3211</v>
      </c>
      <c r="C143" s="1711" t="s">
        <v>2607</v>
      </c>
      <c r="D143" s="1712"/>
      <c r="E143" s="209" t="s">
        <v>2866</v>
      </c>
      <c r="F143" s="1713" t="s">
        <v>2710</v>
      </c>
      <c r="G143" s="1515"/>
      <c r="H143" s="1717"/>
      <c r="I143" s="1718"/>
      <c r="J143" s="1717"/>
      <c r="K143" s="1718"/>
      <c r="L143" s="1756" t="s">
        <v>2708</v>
      </c>
      <c r="M143" s="1737"/>
      <c r="N143" s="1512"/>
      <c r="O143" s="1704"/>
      <c r="P143" s="1717"/>
      <c r="Q143" s="1757"/>
      <c r="R143" s="1718"/>
      <c r="S143" s="1717"/>
      <c r="T143" s="1718"/>
      <c r="U143" s="1717"/>
      <c r="V143" s="1718"/>
      <c r="W143" s="1717"/>
      <c r="X143" s="1718"/>
      <c r="Y143" s="322"/>
    </row>
    <row r="144" spans="2:25" ht="15.75" thickBot="1">
      <c r="B144" s="336" t="s">
        <v>3212</v>
      </c>
      <c r="C144" s="1711" t="s">
        <v>2607</v>
      </c>
      <c r="D144" s="1712"/>
      <c r="E144" s="209" t="s">
        <v>2867</v>
      </c>
      <c r="F144" s="1714"/>
      <c r="G144" s="1715"/>
      <c r="H144" s="1717"/>
      <c r="I144" s="1718"/>
      <c r="J144" s="1717"/>
      <c r="K144" s="1718"/>
      <c r="L144" s="1756" t="s">
        <v>2708</v>
      </c>
      <c r="M144" s="1737"/>
      <c r="N144" s="1512"/>
      <c r="O144" s="1704"/>
      <c r="P144" s="1717"/>
      <c r="Q144" s="1757"/>
      <c r="R144" s="1718"/>
      <c r="S144" s="1717"/>
      <c r="T144" s="1718"/>
      <c r="U144" s="1717"/>
      <c r="V144" s="1718"/>
      <c r="W144" s="1717"/>
      <c r="X144" s="1718"/>
      <c r="Y144" s="322"/>
    </row>
    <row r="145" spans="2:25" ht="15.75" thickBot="1">
      <c r="B145" s="336" t="s">
        <v>3213</v>
      </c>
      <c r="C145" s="1711" t="s">
        <v>2607</v>
      </c>
      <c r="D145" s="1712"/>
      <c r="E145" s="209" t="s">
        <v>2868</v>
      </c>
      <c r="F145" s="1714"/>
      <c r="G145" s="1715"/>
      <c r="H145" s="1717"/>
      <c r="I145" s="1718"/>
      <c r="J145" s="1717"/>
      <c r="K145" s="1718"/>
      <c r="L145" s="1756" t="s">
        <v>2708</v>
      </c>
      <c r="M145" s="1737"/>
      <c r="N145" s="1512"/>
      <c r="O145" s="1704"/>
      <c r="P145" s="1717"/>
      <c r="Q145" s="1757"/>
      <c r="R145" s="1718"/>
      <c r="S145" s="1717"/>
      <c r="T145" s="1718"/>
      <c r="U145" s="1717"/>
      <c r="V145" s="1718"/>
      <c r="W145" s="1717"/>
      <c r="X145" s="1718"/>
      <c r="Y145" s="322"/>
    </row>
    <row r="146" spans="2:25" ht="15.75" thickBot="1">
      <c r="B146" s="336" t="s">
        <v>3214</v>
      </c>
      <c r="C146" s="1711" t="s">
        <v>2607</v>
      </c>
      <c r="D146" s="1712"/>
      <c r="E146" s="209" t="s">
        <v>2869</v>
      </c>
      <c r="F146" s="1714"/>
      <c r="G146" s="1715"/>
      <c r="H146" s="1717"/>
      <c r="I146" s="1718"/>
      <c r="J146" s="1717"/>
      <c r="K146" s="1718"/>
      <c r="L146" s="1756" t="s">
        <v>2708</v>
      </c>
      <c r="M146" s="1737"/>
      <c r="N146" s="1512"/>
      <c r="O146" s="1704"/>
      <c r="P146" s="1717"/>
      <c r="Q146" s="1757"/>
      <c r="R146" s="1718"/>
      <c r="S146" s="1717"/>
      <c r="T146" s="1718"/>
      <c r="U146" s="1717"/>
      <c r="V146" s="1718"/>
      <c r="W146" s="1717"/>
      <c r="X146" s="1718"/>
      <c r="Y146" s="322"/>
    </row>
    <row r="147" spans="2:25" ht="15.75" thickBot="1">
      <c r="B147" s="337" t="s">
        <v>3215</v>
      </c>
      <c r="C147" s="1711" t="s">
        <v>2607</v>
      </c>
      <c r="D147" s="1712"/>
      <c r="E147" s="209" t="s">
        <v>2870</v>
      </c>
      <c r="F147" s="1714"/>
      <c r="G147" s="1715"/>
      <c r="H147" s="1717"/>
      <c r="I147" s="1718"/>
      <c r="J147" s="1717"/>
      <c r="K147" s="1718"/>
      <c r="L147" s="1756" t="s">
        <v>2708</v>
      </c>
      <c r="M147" s="1737"/>
      <c r="N147" s="1512"/>
      <c r="O147" s="1704"/>
      <c r="P147" s="1717"/>
      <c r="Q147" s="1757"/>
      <c r="R147" s="1718"/>
      <c r="S147" s="1717"/>
      <c r="T147" s="1718"/>
      <c r="U147" s="1717"/>
      <c r="V147" s="1718"/>
      <c r="W147" s="1717"/>
      <c r="X147" s="1718"/>
      <c r="Y147" s="322"/>
    </row>
    <row r="148" spans="2:25" ht="15.75" thickBot="1">
      <c r="B148" s="338" t="s">
        <v>3216</v>
      </c>
      <c r="C148" s="1509" t="s">
        <v>2607</v>
      </c>
      <c r="D148" s="1712"/>
      <c r="E148" s="209" t="s">
        <v>2871</v>
      </c>
      <c r="F148" s="1716"/>
      <c r="G148" s="1516"/>
      <c r="H148" s="1717"/>
      <c r="I148" s="1718"/>
      <c r="J148" s="764"/>
      <c r="K148" s="1709"/>
      <c r="L148" s="1756" t="s">
        <v>2708</v>
      </c>
      <c r="M148" s="1737"/>
      <c r="N148" s="1512"/>
      <c r="O148" s="1704"/>
      <c r="P148" s="1717"/>
      <c r="Q148" s="1757"/>
      <c r="R148" s="1718"/>
      <c r="S148" s="1717"/>
      <c r="T148" s="1718"/>
      <c r="U148" s="1717"/>
      <c r="V148" s="1718"/>
      <c r="W148" s="1717"/>
      <c r="X148" s="1718"/>
      <c r="Y148" s="322"/>
    </row>
    <row r="149" spans="2:25" ht="15.75" thickBot="1">
      <c r="B149" s="336" t="s">
        <v>3217</v>
      </c>
      <c r="C149" s="1710" t="s">
        <v>2637</v>
      </c>
      <c r="D149" s="1709"/>
      <c r="E149" s="209" t="s">
        <v>2872</v>
      </c>
      <c r="F149" s="1512" t="s">
        <v>2873</v>
      </c>
      <c r="G149" s="1704"/>
      <c r="H149" s="1512" t="s">
        <v>2874</v>
      </c>
      <c r="I149" s="1704"/>
      <c r="J149" s="1717" t="s">
        <v>2875</v>
      </c>
      <c r="K149" s="1718"/>
      <c r="L149" s="1756"/>
      <c r="M149" s="1737"/>
      <c r="N149" s="1512"/>
      <c r="O149" s="1704"/>
      <c r="P149" s="1717"/>
      <c r="Q149" s="1757"/>
      <c r="R149" s="1718"/>
      <c r="S149" s="1717"/>
      <c r="T149" s="1718"/>
      <c r="U149" s="1717"/>
      <c r="V149" s="1718"/>
      <c r="W149" s="1717"/>
      <c r="X149" s="1718"/>
      <c r="Y149" s="322"/>
    </row>
    <row r="150" spans="2:25" ht="15.75" thickBot="1">
      <c r="B150" s="336" t="s">
        <v>3218</v>
      </c>
      <c r="C150" s="1710" t="s">
        <v>2638</v>
      </c>
      <c r="D150" s="1709"/>
      <c r="E150" s="209" t="s">
        <v>2872</v>
      </c>
      <c r="F150" s="1512">
        <v>998</v>
      </c>
      <c r="G150" s="1704"/>
      <c r="H150" s="1717"/>
      <c r="I150" s="1718"/>
      <c r="J150" s="1717"/>
      <c r="K150" s="1718"/>
      <c r="L150" s="1756" t="s">
        <v>2708</v>
      </c>
      <c r="M150" s="1737"/>
      <c r="N150" s="1512">
        <v>34</v>
      </c>
      <c r="O150" s="1704"/>
      <c r="P150" s="1717"/>
      <c r="Q150" s="1757"/>
      <c r="R150" s="1718"/>
      <c r="S150" s="1717"/>
      <c r="T150" s="1718"/>
      <c r="U150" s="1717"/>
      <c r="V150" s="1718"/>
      <c r="W150" s="1717"/>
      <c r="X150" s="1718"/>
      <c r="Y150" s="322"/>
    </row>
    <row r="151" spans="2:25" ht="15.75" thickBot="1">
      <c r="B151" s="336" t="s">
        <v>3219</v>
      </c>
      <c r="C151" s="1711" t="s">
        <v>2607</v>
      </c>
      <c r="D151" s="1712"/>
      <c r="E151" s="209" t="s">
        <v>2876</v>
      </c>
      <c r="F151" s="1713" t="s">
        <v>2710</v>
      </c>
      <c r="G151" s="1515"/>
      <c r="H151" s="1717"/>
      <c r="I151" s="1718"/>
      <c r="J151" s="1717"/>
      <c r="K151" s="1718"/>
      <c r="L151" s="1756" t="s">
        <v>2708</v>
      </c>
      <c r="M151" s="1737"/>
      <c r="N151" s="1512"/>
      <c r="O151" s="1704"/>
      <c r="P151" s="1717"/>
      <c r="Q151" s="1757"/>
      <c r="R151" s="1718"/>
      <c r="S151" s="1717"/>
      <c r="T151" s="1718"/>
      <c r="U151" s="1717"/>
      <c r="V151" s="1718"/>
      <c r="W151" s="1717"/>
      <c r="X151" s="1718"/>
      <c r="Y151" s="322"/>
    </row>
    <row r="152" spans="2:25" ht="15.75" thickBot="1">
      <c r="B152" s="336" t="s">
        <v>3220</v>
      </c>
      <c r="C152" s="1711" t="s">
        <v>2607</v>
      </c>
      <c r="D152" s="1712"/>
      <c r="E152" s="209" t="s">
        <v>2025</v>
      </c>
      <c r="F152" s="1714"/>
      <c r="G152" s="1715"/>
      <c r="H152" s="1717"/>
      <c r="I152" s="1718"/>
      <c r="J152" s="1717"/>
      <c r="K152" s="1718"/>
      <c r="L152" s="1756" t="s">
        <v>2708</v>
      </c>
      <c r="M152" s="1737"/>
      <c r="N152" s="1512"/>
      <c r="O152" s="1704"/>
      <c r="P152" s="1717"/>
      <c r="Q152" s="1757"/>
      <c r="R152" s="1718"/>
      <c r="S152" s="1717"/>
      <c r="T152" s="1718"/>
      <c r="U152" s="1717"/>
      <c r="V152" s="1718"/>
      <c r="W152" s="1717"/>
      <c r="X152" s="1718"/>
      <c r="Y152" s="322"/>
    </row>
    <row r="153" spans="2:25" ht="15.75" thickBot="1">
      <c r="B153" s="336" t="s">
        <v>3221</v>
      </c>
      <c r="C153" s="1711" t="s">
        <v>2607</v>
      </c>
      <c r="D153" s="1712"/>
      <c r="E153" s="209" t="s">
        <v>2877</v>
      </c>
      <c r="F153" s="1714"/>
      <c r="G153" s="1715"/>
      <c r="H153" s="1717"/>
      <c r="I153" s="1718"/>
      <c r="J153" s="1717"/>
      <c r="K153" s="1718"/>
      <c r="L153" s="1756" t="s">
        <v>2708</v>
      </c>
      <c r="M153" s="1737"/>
      <c r="N153" s="1512"/>
      <c r="O153" s="1704"/>
      <c r="P153" s="1717"/>
      <c r="Q153" s="1757"/>
      <c r="R153" s="1718"/>
      <c r="S153" s="1717"/>
      <c r="T153" s="1718"/>
      <c r="U153" s="1717"/>
      <c r="V153" s="1718"/>
      <c r="W153" s="1717"/>
      <c r="X153" s="1718"/>
      <c r="Y153" s="322"/>
    </row>
    <row r="154" spans="2:25" ht="15.75" thickBot="1">
      <c r="B154" s="337" t="s">
        <v>3222</v>
      </c>
      <c r="C154" s="1711" t="s">
        <v>2607</v>
      </c>
      <c r="D154" s="1712"/>
      <c r="E154" s="209" t="s">
        <v>2878</v>
      </c>
      <c r="F154" s="1714"/>
      <c r="G154" s="1715"/>
      <c r="H154" s="1717"/>
      <c r="I154" s="1718"/>
      <c r="J154" s="1717"/>
      <c r="K154" s="1718"/>
      <c r="L154" s="1756" t="s">
        <v>2708</v>
      </c>
      <c r="M154" s="1737"/>
      <c r="N154" s="1512"/>
      <c r="O154" s="1704"/>
      <c r="P154" s="1717"/>
      <c r="Q154" s="1757"/>
      <c r="R154" s="1718"/>
      <c r="S154" s="1717"/>
      <c r="T154" s="1718"/>
      <c r="U154" s="1717"/>
      <c r="V154" s="1718"/>
      <c r="W154" s="1717"/>
      <c r="X154" s="1718"/>
      <c r="Y154" s="322"/>
    </row>
    <row r="155" spans="2:25" ht="15.75" thickBot="1">
      <c r="B155" s="336" t="s">
        <v>3223</v>
      </c>
      <c r="C155" s="1711" t="s">
        <v>2607</v>
      </c>
      <c r="D155" s="1712"/>
      <c r="E155" s="209" t="s">
        <v>2879</v>
      </c>
      <c r="F155" s="1719"/>
      <c r="G155" s="1720"/>
      <c r="H155" s="1717"/>
      <c r="I155" s="1718"/>
      <c r="J155" s="1717"/>
      <c r="K155" s="1718"/>
      <c r="L155" s="1756" t="s">
        <v>2708</v>
      </c>
      <c r="M155" s="1737"/>
      <c r="N155" s="1512"/>
      <c r="O155" s="1704"/>
      <c r="P155" s="1717"/>
      <c r="Q155" s="1757"/>
      <c r="R155" s="1718"/>
      <c r="S155" s="1717"/>
      <c r="T155" s="1718"/>
      <c r="U155" s="1717"/>
      <c r="V155" s="1718"/>
      <c r="W155" s="1717"/>
      <c r="X155" s="1718"/>
      <c r="Y155" s="322"/>
    </row>
    <row r="156" spans="2:25" ht="15.75" thickBot="1">
      <c r="B156" s="336" t="s">
        <v>3224</v>
      </c>
      <c r="C156" s="1710" t="s">
        <v>2639</v>
      </c>
      <c r="D156" s="1709"/>
      <c r="E156" s="209" t="s">
        <v>2880</v>
      </c>
      <c r="F156" s="1726" t="s">
        <v>2881</v>
      </c>
      <c r="G156" s="1727"/>
      <c r="H156" s="1512" t="s">
        <v>2882</v>
      </c>
      <c r="I156" s="1704"/>
      <c r="J156" s="1717" t="s">
        <v>2883</v>
      </c>
      <c r="K156" s="1718"/>
      <c r="L156" s="1756"/>
      <c r="M156" s="1737"/>
      <c r="N156" s="1512"/>
      <c r="O156" s="1704"/>
      <c r="P156" s="1717"/>
      <c r="Q156" s="1757"/>
      <c r="R156" s="1718"/>
      <c r="S156" s="1717"/>
      <c r="T156" s="1718"/>
      <c r="U156" s="1717"/>
      <c r="V156" s="1718"/>
      <c r="W156" s="1717"/>
      <c r="X156" s="1718"/>
      <c r="Y156" s="322"/>
    </row>
    <row r="157" spans="2:25" ht="15.75" thickBot="1">
      <c r="B157" s="336" t="s">
        <v>3225</v>
      </c>
      <c r="C157" s="1710" t="s">
        <v>2640</v>
      </c>
      <c r="D157" s="1709"/>
      <c r="E157" s="209" t="s">
        <v>2880</v>
      </c>
      <c r="F157" s="1512">
        <v>998</v>
      </c>
      <c r="G157" s="1704"/>
      <c r="H157" s="764"/>
      <c r="I157" s="1709"/>
      <c r="J157" s="1717"/>
      <c r="K157" s="1718"/>
      <c r="L157" s="1756" t="s">
        <v>2708</v>
      </c>
      <c r="M157" s="1737"/>
      <c r="N157" s="1512">
        <v>40</v>
      </c>
      <c r="O157" s="1704"/>
      <c r="P157" s="1717"/>
      <c r="Q157" s="1757"/>
      <c r="R157" s="1718"/>
      <c r="S157" s="1717"/>
      <c r="T157" s="1718"/>
      <c r="U157" s="1717"/>
      <c r="V157" s="1718"/>
      <c r="W157" s="1717"/>
      <c r="X157" s="1718"/>
      <c r="Y157" s="322"/>
    </row>
    <row r="158" spans="2:25" ht="15.75" thickBot="1">
      <c r="B158" s="336" t="s">
        <v>3226</v>
      </c>
      <c r="C158" s="1710" t="s">
        <v>2641</v>
      </c>
      <c r="D158" s="1709"/>
      <c r="E158" s="209" t="s">
        <v>2884</v>
      </c>
      <c r="F158" s="1512">
        <v>998</v>
      </c>
      <c r="G158" s="1704"/>
      <c r="H158" s="764"/>
      <c r="I158" s="1709"/>
      <c r="J158" s="1717"/>
      <c r="K158" s="1718"/>
      <c r="L158" s="1756" t="s">
        <v>2708</v>
      </c>
      <c r="M158" s="1737"/>
      <c r="N158" s="1512">
        <v>32</v>
      </c>
      <c r="O158" s="1704"/>
      <c r="P158" s="1717"/>
      <c r="Q158" s="1757"/>
      <c r="R158" s="1718"/>
      <c r="S158" s="1717"/>
      <c r="T158" s="1718"/>
      <c r="U158" s="1717"/>
      <c r="V158" s="1718"/>
      <c r="W158" s="1717"/>
      <c r="X158" s="1718"/>
      <c r="Y158" s="322"/>
    </row>
    <row r="159" spans="2:25" ht="15.75" thickBot="1">
      <c r="B159" s="336" t="s">
        <v>3227</v>
      </c>
      <c r="C159" s="1711" t="s">
        <v>2607</v>
      </c>
      <c r="D159" s="1712"/>
      <c r="E159" s="209" t="s">
        <v>2885</v>
      </c>
      <c r="F159" s="1713" t="s">
        <v>2710</v>
      </c>
      <c r="G159" s="1515"/>
      <c r="H159" s="764"/>
      <c r="I159" s="1709"/>
      <c r="J159" s="1717"/>
      <c r="K159" s="1718"/>
      <c r="L159" s="1756" t="s">
        <v>2708</v>
      </c>
      <c r="M159" s="1737"/>
      <c r="N159" s="1512"/>
      <c r="O159" s="1704"/>
      <c r="P159" s="1717"/>
      <c r="Q159" s="1757"/>
      <c r="R159" s="1718"/>
      <c r="S159" s="1717"/>
      <c r="T159" s="1718"/>
      <c r="U159" s="1717"/>
      <c r="V159" s="1718"/>
      <c r="W159" s="1717"/>
      <c r="X159" s="1718"/>
      <c r="Y159" s="322"/>
    </row>
    <row r="160" spans="2:25" ht="15.75" thickBot="1">
      <c r="B160" s="336" t="s">
        <v>3228</v>
      </c>
      <c r="C160" s="1711" t="s">
        <v>2607</v>
      </c>
      <c r="D160" s="1712"/>
      <c r="E160" s="209" t="s">
        <v>2886</v>
      </c>
      <c r="F160" s="1714"/>
      <c r="G160" s="1715"/>
      <c r="H160" s="764"/>
      <c r="I160" s="1709"/>
      <c r="J160" s="1717"/>
      <c r="K160" s="1718"/>
      <c r="L160" s="1756" t="s">
        <v>2708</v>
      </c>
      <c r="M160" s="1737"/>
      <c r="N160" s="1512"/>
      <c r="O160" s="1704"/>
      <c r="P160" s="1717"/>
      <c r="Q160" s="1757"/>
      <c r="R160" s="1718"/>
      <c r="S160" s="1717"/>
      <c r="T160" s="1718"/>
      <c r="U160" s="1717"/>
      <c r="V160" s="1718"/>
      <c r="W160" s="1717"/>
      <c r="X160" s="1718"/>
      <c r="Y160" s="322"/>
    </row>
    <row r="161" spans="2:25" ht="15.75" thickBot="1">
      <c r="B161" s="336" t="s">
        <v>3229</v>
      </c>
      <c r="C161" s="1711" t="s">
        <v>2607</v>
      </c>
      <c r="D161" s="1712"/>
      <c r="E161" s="209" t="s">
        <v>2887</v>
      </c>
      <c r="F161" s="1714"/>
      <c r="G161" s="1715"/>
      <c r="H161" s="764"/>
      <c r="I161" s="1709"/>
      <c r="J161" s="1717"/>
      <c r="K161" s="1718"/>
      <c r="L161" s="1756" t="s">
        <v>2708</v>
      </c>
      <c r="M161" s="1737"/>
      <c r="N161" s="1512"/>
      <c r="O161" s="1704"/>
      <c r="P161" s="1717"/>
      <c r="Q161" s="1757"/>
      <c r="R161" s="1718"/>
      <c r="S161" s="1717"/>
      <c r="T161" s="1718"/>
      <c r="U161" s="1717"/>
      <c r="V161" s="1718"/>
      <c r="W161" s="1717"/>
      <c r="X161" s="1718"/>
      <c r="Y161" s="322"/>
    </row>
    <row r="162" spans="2:25" ht="15.75" thickBot="1">
      <c r="B162" s="337" t="s">
        <v>3230</v>
      </c>
      <c r="C162" s="1711" t="s">
        <v>2607</v>
      </c>
      <c r="D162" s="1712"/>
      <c r="E162" s="209" t="s">
        <v>2888</v>
      </c>
      <c r="F162" s="1714"/>
      <c r="G162" s="1715"/>
      <c r="H162" s="764"/>
      <c r="I162" s="1709"/>
      <c r="J162" s="1717"/>
      <c r="K162" s="1718"/>
      <c r="L162" s="1756" t="s">
        <v>2708</v>
      </c>
      <c r="M162" s="1737"/>
      <c r="N162" s="1512"/>
      <c r="O162" s="1704"/>
      <c r="P162" s="1717"/>
      <c r="Q162" s="1757"/>
      <c r="R162" s="1718"/>
      <c r="S162" s="1717"/>
      <c r="T162" s="1718"/>
      <c r="U162" s="1717"/>
      <c r="V162" s="1718"/>
      <c r="W162" s="1717"/>
      <c r="X162" s="1718"/>
      <c r="Y162" s="322"/>
    </row>
    <row r="163" spans="2:25" ht="15.75" thickBot="1">
      <c r="B163" s="338" t="s">
        <v>3231</v>
      </c>
      <c r="C163" s="1509" t="s">
        <v>2607</v>
      </c>
      <c r="D163" s="1712"/>
      <c r="E163" s="209" t="s">
        <v>2889</v>
      </c>
      <c r="F163" s="1714"/>
      <c r="G163" s="1715"/>
      <c r="H163" s="764"/>
      <c r="I163" s="1709"/>
      <c r="J163" s="1717"/>
      <c r="K163" s="1718"/>
      <c r="L163" s="1756" t="s">
        <v>2708</v>
      </c>
      <c r="M163" s="1737"/>
      <c r="N163" s="1512"/>
      <c r="O163" s="1704"/>
      <c r="P163" s="1717"/>
      <c r="Q163" s="1757"/>
      <c r="R163" s="1718"/>
      <c r="S163" s="1717"/>
      <c r="T163" s="1718"/>
      <c r="U163" s="1717"/>
      <c r="V163" s="1718"/>
      <c r="W163" s="1717"/>
      <c r="X163" s="1718"/>
      <c r="Y163" s="322"/>
    </row>
    <row r="164" spans="2:25" ht="15.75" thickBot="1">
      <c r="B164" s="336" t="s">
        <v>3232</v>
      </c>
      <c r="C164" s="1711" t="s">
        <v>2607</v>
      </c>
      <c r="D164" s="1712"/>
      <c r="E164" s="209" t="s">
        <v>2890</v>
      </c>
      <c r="F164" s="1714"/>
      <c r="G164" s="1715"/>
      <c r="H164" s="764"/>
      <c r="I164" s="1709"/>
      <c r="J164" s="1717"/>
      <c r="K164" s="1718"/>
      <c r="L164" s="1756" t="s">
        <v>2708</v>
      </c>
      <c r="M164" s="1737"/>
      <c r="N164" s="1512"/>
      <c r="O164" s="1704"/>
      <c r="P164" s="1717"/>
      <c r="Q164" s="1757"/>
      <c r="R164" s="1718"/>
      <c r="S164" s="1717"/>
      <c r="T164" s="1718"/>
      <c r="U164" s="1717"/>
      <c r="V164" s="1718"/>
      <c r="W164" s="1717"/>
      <c r="X164" s="1718"/>
      <c r="Y164" s="322"/>
    </row>
    <row r="165" spans="2:25" ht="15.75" thickBot="1">
      <c r="B165" s="336" t="s">
        <v>3233</v>
      </c>
      <c r="C165" s="1711" t="s">
        <v>2607</v>
      </c>
      <c r="D165" s="1712"/>
      <c r="E165" s="209" t="s">
        <v>2891</v>
      </c>
      <c r="F165" s="1714"/>
      <c r="G165" s="1715"/>
      <c r="H165" s="764"/>
      <c r="I165" s="1709"/>
      <c r="J165" s="1717"/>
      <c r="K165" s="1718"/>
      <c r="L165" s="1756" t="s">
        <v>2708</v>
      </c>
      <c r="M165" s="1737"/>
      <c r="N165" s="1512"/>
      <c r="O165" s="1704"/>
      <c r="P165" s="1717"/>
      <c r="Q165" s="1757"/>
      <c r="R165" s="1718"/>
      <c r="S165" s="1717"/>
      <c r="T165" s="1718"/>
      <c r="U165" s="1717"/>
      <c r="V165" s="1718"/>
      <c r="W165" s="1717"/>
      <c r="X165" s="1718"/>
      <c r="Y165" s="322"/>
    </row>
    <row r="166" spans="2:25" ht="15.75" thickBot="1">
      <c r="B166" s="336" t="s">
        <v>3234</v>
      </c>
      <c r="C166" s="1711" t="s">
        <v>2607</v>
      </c>
      <c r="D166" s="1712"/>
      <c r="E166" s="209" t="s">
        <v>2892</v>
      </c>
      <c r="F166" s="1714"/>
      <c r="G166" s="1715"/>
      <c r="H166" s="764"/>
      <c r="I166" s="1709"/>
      <c r="J166" s="1717"/>
      <c r="K166" s="1718"/>
      <c r="L166" s="1756" t="s">
        <v>2708</v>
      </c>
      <c r="M166" s="1737"/>
      <c r="N166" s="1512"/>
      <c r="O166" s="1704"/>
      <c r="P166" s="1717"/>
      <c r="Q166" s="1757"/>
      <c r="R166" s="1718"/>
      <c r="S166" s="1717"/>
      <c r="T166" s="1718"/>
      <c r="U166" s="1717"/>
      <c r="V166" s="1718"/>
      <c r="W166" s="1717"/>
      <c r="X166" s="1718"/>
      <c r="Y166" s="322"/>
    </row>
    <row r="167" spans="2:25" ht="15.75" thickBot="1">
      <c r="B167" s="336" t="s">
        <v>3235</v>
      </c>
      <c r="C167" s="1711" t="s">
        <v>2607</v>
      </c>
      <c r="D167" s="1712"/>
      <c r="E167" s="209" t="s">
        <v>2893</v>
      </c>
      <c r="F167" s="1714"/>
      <c r="G167" s="1715"/>
      <c r="H167" s="764"/>
      <c r="I167" s="1709"/>
      <c r="J167" s="1717"/>
      <c r="K167" s="1718"/>
      <c r="L167" s="1756" t="s">
        <v>2708</v>
      </c>
      <c r="M167" s="1737"/>
      <c r="N167" s="1512"/>
      <c r="O167" s="1704"/>
      <c r="P167" s="1717"/>
      <c r="Q167" s="1757"/>
      <c r="R167" s="1718"/>
      <c r="S167" s="1717"/>
      <c r="T167" s="1718"/>
      <c r="U167" s="1717"/>
      <c r="V167" s="1718"/>
      <c r="W167" s="1717"/>
      <c r="X167" s="1718"/>
      <c r="Y167" s="322"/>
    </row>
    <row r="168" spans="2:25" ht="15.75" thickBot="1">
      <c r="B168" s="337" t="s">
        <v>3236</v>
      </c>
      <c r="C168" s="1711" t="s">
        <v>2607</v>
      </c>
      <c r="D168" s="1712"/>
      <c r="E168" s="209" t="s">
        <v>2894</v>
      </c>
      <c r="F168" s="1714"/>
      <c r="G168" s="1715"/>
      <c r="H168" s="764"/>
      <c r="I168" s="1709"/>
      <c r="J168" s="1717"/>
      <c r="K168" s="1718"/>
      <c r="L168" s="1756" t="s">
        <v>2708</v>
      </c>
      <c r="M168" s="1737"/>
      <c r="N168" s="1512"/>
      <c r="O168" s="1704"/>
      <c r="P168" s="1717"/>
      <c r="Q168" s="1757"/>
      <c r="R168" s="1718"/>
      <c r="S168" s="1717"/>
      <c r="T168" s="1718"/>
      <c r="U168" s="1717"/>
      <c r="V168" s="1718"/>
      <c r="W168" s="1717"/>
      <c r="X168" s="1718"/>
      <c r="Y168" s="322"/>
    </row>
    <row r="169" spans="2:25" ht="15.75" thickBot="1">
      <c r="B169" s="336" t="s">
        <v>3237</v>
      </c>
      <c r="C169" s="1711" t="s">
        <v>2607</v>
      </c>
      <c r="D169" s="1712"/>
      <c r="E169" s="327" t="s">
        <v>422</v>
      </c>
      <c r="F169" s="1719"/>
      <c r="G169" s="1720"/>
      <c r="H169" s="764"/>
      <c r="I169" s="1709"/>
      <c r="J169" s="1717"/>
      <c r="K169" s="1718"/>
      <c r="L169" s="1756" t="s">
        <v>2708</v>
      </c>
      <c r="M169" s="1737"/>
      <c r="N169" s="1512"/>
      <c r="O169" s="1704"/>
      <c r="P169" s="1717"/>
      <c r="Q169" s="1757"/>
      <c r="R169" s="1718"/>
      <c r="S169" s="1717"/>
      <c r="T169" s="1718"/>
      <c r="U169" s="1717"/>
      <c r="V169" s="1718"/>
      <c r="W169" s="1717"/>
      <c r="X169" s="1718"/>
      <c r="Y169" s="322"/>
    </row>
    <row r="170" spans="2:25" ht="15.75" thickBot="1">
      <c r="B170" s="336" t="s">
        <v>3238</v>
      </c>
      <c r="C170" s="1710" t="s">
        <v>2642</v>
      </c>
      <c r="D170" s="1709"/>
      <c r="E170" s="324" t="s">
        <v>2895</v>
      </c>
      <c r="F170" s="1726" t="s">
        <v>2896</v>
      </c>
      <c r="G170" s="1727"/>
      <c r="H170" s="1512" t="s">
        <v>2897</v>
      </c>
      <c r="I170" s="1704"/>
      <c r="J170" s="1717" t="s">
        <v>2898</v>
      </c>
      <c r="K170" s="1718"/>
      <c r="L170" s="1756"/>
      <c r="M170" s="1737"/>
      <c r="N170" s="1512"/>
      <c r="O170" s="1704"/>
      <c r="P170" s="1717"/>
      <c r="Q170" s="1757"/>
      <c r="R170" s="1718"/>
      <c r="S170" s="1717"/>
      <c r="T170" s="1718"/>
      <c r="U170" s="1717"/>
      <c r="V170" s="1718"/>
      <c r="W170" s="1717"/>
      <c r="X170" s="1718"/>
      <c r="Y170" s="322"/>
    </row>
    <row r="171" spans="2:25" ht="15.75" thickBot="1">
      <c r="B171" s="336" t="s">
        <v>3239</v>
      </c>
      <c r="C171" s="1710" t="s">
        <v>2643</v>
      </c>
      <c r="D171" s="1709"/>
      <c r="E171" s="209" t="s">
        <v>2895</v>
      </c>
      <c r="F171" s="1512">
        <v>998</v>
      </c>
      <c r="G171" s="1704"/>
      <c r="H171" s="764"/>
      <c r="I171" s="1709"/>
      <c r="J171" s="1717"/>
      <c r="K171" s="1718"/>
      <c r="L171" s="1756" t="s">
        <v>2708</v>
      </c>
      <c r="M171" s="1737"/>
      <c r="N171" s="1512">
        <v>34</v>
      </c>
      <c r="O171" s="1704"/>
      <c r="P171" s="1717"/>
      <c r="Q171" s="1757"/>
      <c r="R171" s="1718"/>
      <c r="S171" s="1717"/>
      <c r="T171" s="1718"/>
      <c r="U171" s="1717"/>
      <c r="V171" s="1718"/>
      <c r="W171" s="1717"/>
      <c r="X171" s="1718"/>
      <c r="Y171" s="322"/>
    </row>
    <row r="172" spans="2:25" ht="15.75" thickBot="1">
      <c r="B172" s="336" t="s">
        <v>3240</v>
      </c>
      <c r="C172" s="1710" t="s">
        <v>2644</v>
      </c>
      <c r="D172" s="1709"/>
      <c r="E172" s="209" t="s">
        <v>2899</v>
      </c>
      <c r="F172" s="1512">
        <v>998</v>
      </c>
      <c r="G172" s="1704"/>
      <c r="H172" s="764"/>
      <c r="I172" s="1709"/>
      <c r="J172" s="1717"/>
      <c r="K172" s="1718"/>
      <c r="L172" s="1756" t="s">
        <v>2708</v>
      </c>
      <c r="M172" s="1737"/>
      <c r="N172" s="1512">
        <v>32</v>
      </c>
      <c r="O172" s="1704"/>
      <c r="P172" s="1717"/>
      <c r="Q172" s="1757"/>
      <c r="R172" s="1718"/>
      <c r="S172" s="1717"/>
      <c r="T172" s="1718"/>
      <c r="U172" s="1717"/>
      <c r="V172" s="1718"/>
      <c r="W172" s="1717"/>
      <c r="X172" s="1718"/>
      <c r="Y172" s="322"/>
    </row>
    <row r="173" spans="2:25" ht="15.75" thickBot="1">
      <c r="B173" s="336" t="s">
        <v>3241</v>
      </c>
      <c r="C173" s="1711" t="s">
        <v>2607</v>
      </c>
      <c r="D173" s="1712"/>
      <c r="E173" s="209" t="s">
        <v>2900</v>
      </c>
      <c r="F173" s="1713" t="s">
        <v>2710</v>
      </c>
      <c r="G173" s="1515"/>
      <c r="H173" s="764"/>
      <c r="I173" s="1709"/>
      <c r="J173" s="1717"/>
      <c r="K173" s="1718"/>
      <c r="L173" s="1756" t="s">
        <v>2708</v>
      </c>
      <c r="M173" s="1737"/>
      <c r="N173" s="1512"/>
      <c r="O173" s="1704"/>
      <c r="P173" s="1717"/>
      <c r="Q173" s="1757"/>
      <c r="R173" s="1718"/>
      <c r="S173" s="1717"/>
      <c r="T173" s="1718"/>
      <c r="U173" s="1717"/>
      <c r="V173" s="1718"/>
      <c r="W173" s="1717"/>
      <c r="X173" s="1718"/>
      <c r="Y173" s="322"/>
    </row>
    <row r="174" spans="2:25" ht="15.75" thickBot="1">
      <c r="B174" s="336" t="s">
        <v>3242</v>
      </c>
      <c r="C174" s="1711" t="s">
        <v>2607</v>
      </c>
      <c r="D174" s="1712"/>
      <c r="E174" s="209" t="s">
        <v>2072</v>
      </c>
      <c r="F174" s="1714"/>
      <c r="G174" s="1715"/>
      <c r="H174" s="764"/>
      <c r="I174" s="1709"/>
      <c r="J174" s="1717"/>
      <c r="K174" s="1718"/>
      <c r="L174" s="1756" t="s">
        <v>2708</v>
      </c>
      <c r="M174" s="1737"/>
      <c r="N174" s="1512"/>
      <c r="O174" s="1704"/>
      <c r="P174" s="1717"/>
      <c r="Q174" s="1757"/>
      <c r="R174" s="1718"/>
      <c r="S174" s="1717"/>
      <c r="T174" s="1718"/>
      <c r="U174" s="1717"/>
      <c r="V174" s="1718"/>
      <c r="W174" s="1717"/>
      <c r="X174" s="1718"/>
      <c r="Y174" s="322"/>
    </row>
    <row r="175" spans="2:25" ht="15.75" thickBot="1">
      <c r="B175" s="336" t="s">
        <v>3243</v>
      </c>
      <c r="C175" s="1711" t="s">
        <v>2607</v>
      </c>
      <c r="D175" s="1712"/>
      <c r="E175" s="209" t="s">
        <v>2901</v>
      </c>
      <c r="F175" s="1714"/>
      <c r="G175" s="1715"/>
      <c r="H175" s="764"/>
      <c r="I175" s="1709"/>
      <c r="J175" s="1717"/>
      <c r="K175" s="1718"/>
      <c r="L175" s="1756" t="s">
        <v>2708</v>
      </c>
      <c r="M175" s="1737"/>
      <c r="N175" s="1512"/>
      <c r="O175" s="1704"/>
      <c r="P175" s="1717"/>
      <c r="Q175" s="1757"/>
      <c r="R175" s="1718"/>
      <c r="S175" s="1717"/>
      <c r="T175" s="1718"/>
      <c r="U175" s="1717"/>
      <c r="V175" s="1718"/>
      <c r="W175" s="1717"/>
      <c r="X175" s="1718"/>
      <c r="Y175" s="322"/>
    </row>
    <row r="176" spans="2:25" ht="15.75" thickBot="1">
      <c r="B176" s="337" t="s">
        <v>3244</v>
      </c>
      <c r="C176" s="1711" t="s">
        <v>2607</v>
      </c>
      <c r="D176" s="1712"/>
      <c r="E176" s="209" t="s">
        <v>2902</v>
      </c>
      <c r="F176" s="1714"/>
      <c r="G176" s="1715"/>
      <c r="H176" s="764"/>
      <c r="I176" s="1709"/>
      <c r="J176" s="1717"/>
      <c r="K176" s="1718"/>
      <c r="L176" s="1756" t="s">
        <v>2708</v>
      </c>
      <c r="M176" s="1737"/>
      <c r="N176" s="1512"/>
      <c r="O176" s="1704"/>
      <c r="P176" s="1717"/>
      <c r="Q176" s="1757"/>
      <c r="R176" s="1718"/>
      <c r="S176" s="1717"/>
      <c r="T176" s="1718"/>
      <c r="U176" s="1717"/>
      <c r="V176" s="1718"/>
      <c r="W176" s="1717"/>
      <c r="X176" s="1718"/>
      <c r="Y176" s="322"/>
    </row>
    <row r="177" spans="2:25" ht="15.75" thickBot="1">
      <c r="B177" s="338" t="s">
        <v>3245</v>
      </c>
      <c r="C177" s="1509" t="s">
        <v>2607</v>
      </c>
      <c r="D177" s="1712"/>
      <c r="E177" s="209" t="s">
        <v>2903</v>
      </c>
      <c r="F177" s="1714"/>
      <c r="G177" s="1715"/>
      <c r="H177" s="764"/>
      <c r="I177" s="1709"/>
      <c r="J177" s="1717"/>
      <c r="K177" s="1718"/>
      <c r="L177" s="1756" t="s">
        <v>2708</v>
      </c>
      <c r="M177" s="1737"/>
      <c r="N177" s="1512"/>
      <c r="O177" s="1704"/>
      <c r="P177" s="1717"/>
      <c r="Q177" s="1757"/>
      <c r="R177" s="1718"/>
      <c r="S177" s="1717"/>
      <c r="T177" s="1718"/>
      <c r="U177" s="1717"/>
      <c r="V177" s="1718"/>
      <c r="W177" s="1717"/>
      <c r="X177" s="1718"/>
      <c r="Y177" s="322"/>
    </row>
    <row r="178" spans="2:25" ht="15.75" thickBot="1">
      <c r="B178" s="336" t="s">
        <v>3246</v>
      </c>
      <c r="C178" s="1711" t="s">
        <v>2607</v>
      </c>
      <c r="D178" s="1712"/>
      <c r="E178" s="209" t="s">
        <v>2904</v>
      </c>
      <c r="F178" s="1714"/>
      <c r="G178" s="1715"/>
      <c r="H178" s="764"/>
      <c r="I178" s="1709"/>
      <c r="J178" s="1717"/>
      <c r="K178" s="1718"/>
      <c r="L178" s="1756" t="s">
        <v>2708</v>
      </c>
      <c r="M178" s="1737"/>
      <c r="N178" s="1512"/>
      <c r="O178" s="1704"/>
      <c r="P178" s="1717"/>
      <c r="Q178" s="1757"/>
      <c r="R178" s="1718"/>
      <c r="S178" s="1717"/>
      <c r="T178" s="1718"/>
      <c r="U178" s="1717"/>
      <c r="V178" s="1718"/>
      <c r="W178" s="1717"/>
      <c r="X178" s="1718"/>
      <c r="Y178" s="322"/>
    </row>
    <row r="179" spans="2:25" ht="15.75" thickBot="1">
      <c r="B179" s="336" t="s">
        <v>3247</v>
      </c>
      <c r="C179" s="1711" t="s">
        <v>2607</v>
      </c>
      <c r="D179" s="1712"/>
      <c r="E179" s="209" t="s">
        <v>2905</v>
      </c>
      <c r="F179" s="1719"/>
      <c r="G179" s="1720"/>
      <c r="H179" s="764"/>
      <c r="I179" s="1709"/>
      <c r="J179" s="1717"/>
      <c r="K179" s="1718"/>
      <c r="L179" s="1756" t="s">
        <v>2708</v>
      </c>
      <c r="M179" s="1737"/>
      <c r="N179" s="1512"/>
      <c r="O179" s="1704"/>
      <c r="P179" s="1717"/>
      <c r="Q179" s="1757"/>
      <c r="R179" s="1718"/>
      <c r="S179" s="1717"/>
      <c r="T179" s="1718"/>
      <c r="U179" s="1717"/>
      <c r="V179" s="1718"/>
      <c r="W179" s="1717"/>
      <c r="X179" s="1718"/>
      <c r="Y179" s="322"/>
    </row>
    <row r="180" spans="2:25" ht="15.75" thickBot="1">
      <c r="B180" s="336" t="s">
        <v>3248</v>
      </c>
      <c r="C180" s="1710" t="s">
        <v>2645</v>
      </c>
      <c r="D180" s="1709"/>
      <c r="E180" s="209" t="s">
        <v>2906</v>
      </c>
      <c r="F180" s="1726" t="s">
        <v>2907</v>
      </c>
      <c r="G180" s="1727"/>
      <c r="H180" s="1512" t="s">
        <v>2908</v>
      </c>
      <c r="I180" s="1704"/>
      <c r="J180" s="1717" t="s">
        <v>2909</v>
      </c>
      <c r="K180" s="1718"/>
      <c r="L180" s="1756"/>
      <c r="M180" s="1737"/>
      <c r="N180" s="1512"/>
      <c r="O180" s="1704"/>
      <c r="P180" s="1717"/>
      <c r="Q180" s="1757"/>
      <c r="R180" s="1718"/>
      <c r="S180" s="1717"/>
      <c r="T180" s="1718"/>
      <c r="U180" s="1717"/>
      <c r="V180" s="1718"/>
      <c r="W180" s="1717"/>
      <c r="X180" s="1718"/>
      <c r="Y180" s="322"/>
    </row>
    <row r="181" spans="2:25" ht="15.75" thickBot="1">
      <c r="B181" s="337" t="s">
        <v>3249</v>
      </c>
      <c r="C181" s="1710" t="s">
        <v>2646</v>
      </c>
      <c r="D181" s="1709"/>
      <c r="E181" s="209" t="s">
        <v>2906</v>
      </c>
      <c r="F181" s="1512">
        <v>998</v>
      </c>
      <c r="G181" s="1704"/>
      <c r="H181" s="764"/>
      <c r="I181" s="1709"/>
      <c r="J181" s="1717"/>
      <c r="K181" s="1718"/>
      <c r="L181" s="1756" t="s">
        <v>2708</v>
      </c>
      <c r="M181" s="1737"/>
      <c r="N181" s="1512">
        <v>33</v>
      </c>
      <c r="O181" s="1704"/>
      <c r="P181" s="1717"/>
      <c r="Q181" s="1757"/>
      <c r="R181" s="1718"/>
      <c r="S181" s="1717"/>
      <c r="T181" s="1718"/>
      <c r="U181" s="1717"/>
      <c r="V181" s="1718"/>
      <c r="W181" s="1717"/>
      <c r="X181" s="1718"/>
      <c r="Y181" s="322"/>
    </row>
    <row r="182" spans="2:25" ht="15.75" thickBot="1">
      <c r="B182" s="336" t="s">
        <v>3250</v>
      </c>
      <c r="C182" s="1711" t="s">
        <v>2607</v>
      </c>
      <c r="D182" s="1712"/>
      <c r="E182" s="209" t="s">
        <v>2910</v>
      </c>
      <c r="F182" s="1713" t="s">
        <v>2710</v>
      </c>
      <c r="G182" s="1515"/>
      <c r="H182" s="764"/>
      <c r="I182" s="1709"/>
      <c r="J182" s="1717"/>
      <c r="K182" s="1718"/>
      <c r="L182" s="1756" t="s">
        <v>2708</v>
      </c>
      <c r="M182" s="1737"/>
      <c r="N182" s="1512"/>
      <c r="O182" s="1704"/>
      <c r="P182" s="1717"/>
      <c r="Q182" s="1757"/>
      <c r="R182" s="1718"/>
      <c r="S182" s="1717"/>
      <c r="T182" s="1718"/>
      <c r="U182" s="1717"/>
      <c r="V182" s="1718"/>
      <c r="W182" s="1717"/>
      <c r="X182" s="1718"/>
      <c r="Y182" s="322"/>
    </row>
    <row r="183" spans="2:25" ht="15.75" thickBot="1">
      <c r="B183" s="336" t="s">
        <v>3251</v>
      </c>
      <c r="C183" s="1711" t="s">
        <v>2607</v>
      </c>
      <c r="D183" s="1712"/>
      <c r="E183" s="209" t="s">
        <v>2911</v>
      </c>
      <c r="F183" s="1714"/>
      <c r="G183" s="1715"/>
      <c r="H183" s="764"/>
      <c r="I183" s="1709"/>
      <c r="J183" s="1717"/>
      <c r="K183" s="1718"/>
      <c r="L183" s="1756" t="s">
        <v>2708</v>
      </c>
      <c r="M183" s="1737"/>
      <c r="N183" s="1512"/>
      <c r="O183" s="1704"/>
      <c r="P183" s="1717"/>
      <c r="Q183" s="1757"/>
      <c r="R183" s="1718"/>
      <c r="S183" s="1717"/>
      <c r="T183" s="1718"/>
      <c r="U183" s="1717"/>
      <c r="V183" s="1718"/>
      <c r="W183" s="1717"/>
      <c r="X183" s="1718"/>
      <c r="Y183" s="322"/>
    </row>
    <row r="184" spans="2:25" ht="15.75" thickBot="1">
      <c r="B184" s="336" t="s">
        <v>3252</v>
      </c>
      <c r="C184" s="1711" t="s">
        <v>2607</v>
      </c>
      <c r="D184" s="1712"/>
      <c r="E184" s="209" t="s">
        <v>2912</v>
      </c>
      <c r="F184" s="1714"/>
      <c r="G184" s="1715"/>
      <c r="H184" s="764"/>
      <c r="I184" s="1709"/>
      <c r="J184" s="1717"/>
      <c r="K184" s="1718"/>
      <c r="L184" s="1756" t="s">
        <v>2708</v>
      </c>
      <c r="M184" s="1737"/>
      <c r="N184" s="1512"/>
      <c r="O184" s="1704"/>
      <c r="P184" s="1717"/>
      <c r="Q184" s="1757"/>
      <c r="R184" s="1718"/>
      <c r="S184" s="1717"/>
      <c r="T184" s="1718"/>
      <c r="U184" s="1717"/>
      <c r="V184" s="1718"/>
      <c r="W184" s="1717"/>
      <c r="X184" s="1718"/>
      <c r="Y184" s="322"/>
    </row>
    <row r="185" spans="2:25" ht="15.75" thickBot="1">
      <c r="B185" s="336" t="s">
        <v>3253</v>
      </c>
      <c r="C185" s="1711" t="s">
        <v>2607</v>
      </c>
      <c r="D185" s="1712"/>
      <c r="E185" s="209" t="s">
        <v>2913</v>
      </c>
      <c r="F185" s="1714"/>
      <c r="G185" s="1715"/>
      <c r="H185" s="764"/>
      <c r="I185" s="1709"/>
      <c r="J185" s="1717"/>
      <c r="K185" s="1718"/>
      <c r="L185" s="1756" t="s">
        <v>2708</v>
      </c>
      <c r="M185" s="1737"/>
      <c r="N185" s="1512"/>
      <c r="O185" s="1704"/>
      <c r="P185" s="1717"/>
      <c r="Q185" s="1757"/>
      <c r="R185" s="1718"/>
      <c r="S185" s="1717"/>
      <c r="T185" s="1718"/>
      <c r="U185" s="1717"/>
      <c r="V185" s="1718"/>
      <c r="W185" s="1717"/>
      <c r="X185" s="1718"/>
      <c r="Y185" s="322"/>
    </row>
    <row r="186" spans="2:25" ht="15.75" thickBot="1">
      <c r="B186" s="336" t="s">
        <v>3254</v>
      </c>
      <c r="C186" s="1711" t="s">
        <v>2607</v>
      </c>
      <c r="D186" s="1712"/>
      <c r="E186" s="209" t="s">
        <v>2914</v>
      </c>
      <c r="F186" s="1714"/>
      <c r="G186" s="1715"/>
      <c r="H186" s="764"/>
      <c r="I186" s="1709"/>
      <c r="J186" s="1717"/>
      <c r="K186" s="1718"/>
      <c r="L186" s="1756" t="s">
        <v>2708</v>
      </c>
      <c r="M186" s="1737"/>
      <c r="N186" s="1512"/>
      <c r="O186" s="1704"/>
      <c r="P186" s="1717"/>
      <c r="Q186" s="1757"/>
      <c r="R186" s="1718"/>
      <c r="S186" s="1717"/>
      <c r="T186" s="1718"/>
      <c r="U186" s="1717"/>
      <c r="V186" s="1718"/>
      <c r="W186" s="1717"/>
      <c r="X186" s="1718"/>
      <c r="Y186" s="322"/>
    </row>
    <row r="187" spans="2:25" ht="15.75" thickBot="1">
      <c r="B187" s="336" t="s">
        <v>3255</v>
      </c>
      <c r="C187" s="1711" t="s">
        <v>2607</v>
      </c>
      <c r="D187" s="1712"/>
      <c r="E187" s="209" t="s">
        <v>2915</v>
      </c>
      <c r="F187" s="1714"/>
      <c r="G187" s="1715"/>
      <c r="H187" s="764"/>
      <c r="I187" s="1709"/>
      <c r="J187" s="1717"/>
      <c r="K187" s="1718"/>
      <c r="L187" s="1756" t="s">
        <v>2708</v>
      </c>
      <c r="M187" s="1737"/>
      <c r="N187" s="1512"/>
      <c r="O187" s="1704"/>
      <c r="P187" s="1717"/>
      <c r="Q187" s="1757"/>
      <c r="R187" s="1718"/>
      <c r="S187" s="1717"/>
      <c r="T187" s="1718"/>
      <c r="U187" s="1717"/>
      <c r="V187" s="1718"/>
      <c r="W187" s="1717"/>
      <c r="X187" s="1718"/>
      <c r="Y187" s="322"/>
    </row>
    <row r="188" spans="2:25" ht="15.75" thickBot="1">
      <c r="B188" s="336" t="s">
        <v>3256</v>
      </c>
      <c r="C188" s="1711" t="s">
        <v>2607</v>
      </c>
      <c r="D188" s="1712"/>
      <c r="E188" s="209" t="s">
        <v>2916</v>
      </c>
      <c r="F188" s="1714"/>
      <c r="G188" s="1715"/>
      <c r="H188" s="764"/>
      <c r="I188" s="1709"/>
      <c r="J188" s="1717"/>
      <c r="K188" s="1718"/>
      <c r="L188" s="1756" t="s">
        <v>2708</v>
      </c>
      <c r="M188" s="1737"/>
      <c r="N188" s="1512"/>
      <c r="O188" s="1704"/>
      <c r="P188" s="1717"/>
      <c r="Q188" s="1757"/>
      <c r="R188" s="1718"/>
      <c r="S188" s="1717"/>
      <c r="T188" s="1718"/>
      <c r="U188" s="1717"/>
      <c r="V188" s="1718"/>
      <c r="W188" s="1717"/>
      <c r="X188" s="1718"/>
      <c r="Y188" s="322"/>
    </row>
    <row r="189" spans="2:25" ht="15.75" thickBot="1">
      <c r="B189" s="336" t="s">
        <v>3257</v>
      </c>
      <c r="C189" s="1711" t="s">
        <v>2607</v>
      </c>
      <c r="D189" s="1712"/>
      <c r="E189" s="209" t="s">
        <v>2917</v>
      </c>
      <c r="F189" s="1714"/>
      <c r="G189" s="1715"/>
      <c r="H189" s="764"/>
      <c r="I189" s="1709"/>
      <c r="J189" s="1717"/>
      <c r="K189" s="1718"/>
      <c r="L189" s="1756" t="s">
        <v>2708</v>
      </c>
      <c r="M189" s="1737"/>
      <c r="N189" s="1512"/>
      <c r="O189" s="1704"/>
      <c r="P189" s="1717"/>
      <c r="Q189" s="1757"/>
      <c r="R189" s="1718"/>
      <c r="S189" s="1717"/>
      <c r="T189" s="1718"/>
      <c r="U189" s="1717"/>
      <c r="V189" s="1718"/>
      <c r="W189" s="1717"/>
      <c r="X189" s="1718"/>
      <c r="Y189" s="322"/>
    </row>
    <row r="190" spans="2:25" ht="15.75" thickBot="1">
      <c r="B190" s="337" t="s">
        <v>3258</v>
      </c>
      <c r="C190" s="1711" t="s">
        <v>2607</v>
      </c>
      <c r="D190" s="1712"/>
      <c r="E190" s="209" t="s">
        <v>2918</v>
      </c>
      <c r="F190" s="1714"/>
      <c r="G190" s="1715"/>
      <c r="H190" s="764"/>
      <c r="I190" s="1709"/>
      <c r="J190" s="1717"/>
      <c r="K190" s="1718"/>
      <c r="L190" s="1756" t="s">
        <v>2708</v>
      </c>
      <c r="M190" s="1737"/>
      <c r="N190" s="1512"/>
      <c r="O190" s="1704"/>
      <c r="P190" s="1717"/>
      <c r="Q190" s="1757"/>
      <c r="R190" s="1718"/>
      <c r="S190" s="1717"/>
      <c r="T190" s="1718"/>
      <c r="U190" s="1717"/>
      <c r="V190" s="1718"/>
      <c r="W190" s="1717"/>
      <c r="X190" s="1718"/>
      <c r="Y190" s="322"/>
    </row>
    <row r="191" spans="2:25" ht="15.75" thickBot="1">
      <c r="B191" s="338" t="s">
        <v>3259</v>
      </c>
      <c r="C191" s="1509" t="s">
        <v>2607</v>
      </c>
      <c r="D191" s="1712"/>
      <c r="E191" s="209" t="s">
        <v>2919</v>
      </c>
      <c r="F191" s="1716"/>
      <c r="G191" s="1516"/>
      <c r="H191" s="764"/>
      <c r="I191" s="1709"/>
      <c r="J191" s="1717"/>
      <c r="K191" s="1718"/>
      <c r="L191" s="1756" t="s">
        <v>2708</v>
      </c>
      <c r="M191" s="1737"/>
      <c r="N191" s="1512"/>
      <c r="O191" s="1704"/>
      <c r="P191" s="1717"/>
      <c r="Q191" s="1757"/>
      <c r="R191" s="1718"/>
      <c r="S191" s="1717"/>
      <c r="T191" s="1718"/>
      <c r="U191" s="1717"/>
      <c r="V191" s="1718"/>
      <c r="W191" s="1717"/>
      <c r="X191" s="1718"/>
      <c r="Y191" s="322"/>
    </row>
    <row r="192" spans="2:25" ht="15.75" thickBot="1">
      <c r="B192" s="336" t="s">
        <v>3260</v>
      </c>
      <c r="C192" s="1710" t="s">
        <v>2647</v>
      </c>
      <c r="D192" s="1709"/>
      <c r="E192" s="209" t="s">
        <v>2920</v>
      </c>
      <c r="F192" s="1512" t="s">
        <v>2921</v>
      </c>
      <c r="G192" s="1704"/>
      <c r="H192" s="1512" t="s">
        <v>2922</v>
      </c>
      <c r="I192" s="1704"/>
      <c r="J192" s="1717" t="s">
        <v>2923</v>
      </c>
      <c r="K192" s="1718"/>
      <c r="L192" s="1756"/>
      <c r="M192" s="1737"/>
      <c r="N192" s="1512"/>
      <c r="O192" s="1704"/>
      <c r="P192" s="1717"/>
      <c r="Q192" s="1757"/>
      <c r="R192" s="1718"/>
      <c r="S192" s="1717"/>
      <c r="T192" s="1718"/>
      <c r="U192" s="1717"/>
      <c r="V192" s="1718"/>
      <c r="W192" s="1717"/>
      <c r="X192" s="1718"/>
      <c r="Y192" s="322"/>
    </row>
    <row r="193" spans="2:25" ht="15.75" thickBot="1">
      <c r="B193" s="336" t="s">
        <v>3261</v>
      </c>
      <c r="C193" s="1710" t="s">
        <v>2648</v>
      </c>
      <c r="D193" s="1709"/>
      <c r="E193" s="209" t="s">
        <v>2920</v>
      </c>
      <c r="F193" s="1512">
        <v>998</v>
      </c>
      <c r="G193" s="1704"/>
      <c r="H193" s="764"/>
      <c r="I193" s="1709"/>
      <c r="J193" s="764"/>
      <c r="K193" s="1709"/>
      <c r="L193" s="1756" t="s">
        <v>2708</v>
      </c>
      <c r="M193" s="1737"/>
      <c r="N193" s="1512">
        <v>35</v>
      </c>
      <c r="O193" s="1704"/>
      <c r="P193" s="1717"/>
      <c r="Q193" s="1757"/>
      <c r="R193" s="1718"/>
      <c r="S193" s="1717"/>
      <c r="T193" s="1718"/>
      <c r="U193" s="1717"/>
      <c r="V193" s="1718"/>
      <c r="W193" s="1717"/>
      <c r="X193" s="1718"/>
      <c r="Y193" s="322"/>
    </row>
    <row r="194" spans="2:25" ht="15.75" thickBot="1">
      <c r="B194" s="336" t="s">
        <v>3262</v>
      </c>
      <c r="C194" s="1711" t="s">
        <v>2607</v>
      </c>
      <c r="D194" s="1712"/>
      <c r="E194" s="209" t="s">
        <v>2924</v>
      </c>
      <c r="F194" s="1713" t="s">
        <v>2710</v>
      </c>
      <c r="G194" s="1515"/>
      <c r="H194" s="764"/>
      <c r="I194" s="1709"/>
      <c r="J194" s="764"/>
      <c r="K194" s="1709"/>
      <c r="L194" s="1756" t="s">
        <v>2708</v>
      </c>
      <c r="M194" s="1737"/>
      <c r="N194" s="1512"/>
      <c r="O194" s="1704"/>
      <c r="P194" s="1717"/>
      <c r="Q194" s="1757"/>
      <c r="R194" s="1718"/>
      <c r="S194" s="1717"/>
      <c r="T194" s="1718"/>
      <c r="U194" s="1717"/>
      <c r="V194" s="1718"/>
      <c r="W194" s="1717"/>
      <c r="X194" s="1718"/>
      <c r="Y194" s="322"/>
    </row>
    <row r="195" spans="2:25" ht="15.75" thickBot="1">
      <c r="B195" s="337" t="s">
        <v>3263</v>
      </c>
      <c r="C195" s="1711" t="s">
        <v>2607</v>
      </c>
      <c r="D195" s="1712"/>
      <c r="E195" s="209" t="s">
        <v>2925</v>
      </c>
      <c r="F195" s="1714"/>
      <c r="G195" s="1715"/>
      <c r="H195" s="764"/>
      <c r="I195" s="1709"/>
      <c r="J195" s="764"/>
      <c r="K195" s="1709"/>
      <c r="L195" s="1756" t="s">
        <v>2708</v>
      </c>
      <c r="M195" s="1737"/>
      <c r="N195" s="1512"/>
      <c r="O195" s="1704"/>
      <c r="P195" s="1717"/>
      <c r="Q195" s="1757"/>
      <c r="R195" s="1718"/>
      <c r="S195" s="1717"/>
      <c r="T195" s="1718"/>
      <c r="U195" s="1717"/>
      <c r="V195" s="1718"/>
      <c r="W195" s="1717"/>
      <c r="X195" s="1718"/>
      <c r="Y195" s="322"/>
    </row>
    <row r="196" spans="2:25" ht="15.75" thickBot="1">
      <c r="B196" s="336" t="s">
        <v>3264</v>
      </c>
      <c r="C196" s="1711" t="s">
        <v>2607</v>
      </c>
      <c r="D196" s="1712"/>
      <c r="E196" s="209" t="s">
        <v>2926</v>
      </c>
      <c r="F196" s="1714"/>
      <c r="G196" s="1715"/>
      <c r="H196" s="764"/>
      <c r="I196" s="1709"/>
      <c r="J196" s="764"/>
      <c r="K196" s="1709"/>
      <c r="L196" s="1756" t="s">
        <v>2708</v>
      </c>
      <c r="M196" s="1737"/>
      <c r="N196" s="1512"/>
      <c r="O196" s="1704"/>
      <c r="P196" s="1717"/>
      <c r="Q196" s="1757"/>
      <c r="R196" s="1718"/>
      <c r="S196" s="1717"/>
      <c r="T196" s="1718"/>
      <c r="U196" s="1717"/>
      <c r="V196" s="1718"/>
      <c r="W196" s="1717"/>
      <c r="X196" s="1718"/>
      <c r="Y196" s="322"/>
    </row>
    <row r="197" spans="2:25" ht="15.75" thickBot="1">
      <c r="B197" s="336" t="s">
        <v>3265</v>
      </c>
      <c r="C197" s="1711" t="s">
        <v>2607</v>
      </c>
      <c r="D197" s="1712"/>
      <c r="E197" s="209" t="s">
        <v>2927</v>
      </c>
      <c r="F197" s="1714"/>
      <c r="G197" s="1715"/>
      <c r="H197" s="764"/>
      <c r="I197" s="1709"/>
      <c r="J197" s="764"/>
      <c r="K197" s="1709"/>
      <c r="L197" s="1756" t="s">
        <v>2708</v>
      </c>
      <c r="M197" s="1737"/>
      <c r="N197" s="1512"/>
      <c r="O197" s="1704"/>
      <c r="P197" s="1717"/>
      <c r="Q197" s="1757"/>
      <c r="R197" s="1718"/>
      <c r="S197" s="1717"/>
      <c r="T197" s="1718"/>
      <c r="U197" s="1717"/>
      <c r="V197" s="1718"/>
      <c r="W197" s="1717"/>
      <c r="X197" s="1718"/>
      <c r="Y197" s="322"/>
    </row>
    <row r="198" spans="2:25" ht="15.75" thickBot="1">
      <c r="B198" s="336" t="s">
        <v>3266</v>
      </c>
      <c r="C198" s="1711" t="s">
        <v>2607</v>
      </c>
      <c r="D198" s="1712"/>
      <c r="E198" s="209" t="s">
        <v>2928</v>
      </c>
      <c r="F198" s="1714"/>
      <c r="G198" s="1715"/>
      <c r="H198" s="764"/>
      <c r="I198" s="1709"/>
      <c r="J198" s="764"/>
      <c r="K198" s="1709"/>
      <c r="L198" s="1756" t="s">
        <v>2708</v>
      </c>
      <c r="M198" s="1737"/>
      <c r="N198" s="1512"/>
      <c r="O198" s="1704"/>
      <c r="P198" s="1717"/>
      <c r="Q198" s="1757"/>
      <c r="R198" s="1718"/>
      <c r="S198" s="1717"/>
      <c r="T198" s="1718"/>
      <c r="U198" s="1717"/>
      <c r="V198" s="1718"/>
      <c r="W198" s="1717"/>
      <c r="X198" s="1718"/>
      <c r="Y198" s="322"/>
    </row>
    <row r="199" spans="2:25" ht="15.75" thickBot="1">
      <c r="B199" s="336" t="s">
        <v>3267</v>
      </c>
      <c r="C199" s="1711" t="s">
        <v>2607</v>
      </c>
      <c r="D199" s="1712"/>
      <c r="E199" s="209" t="s">
        <v>2929</v>
      </c>
      <c r="F199" s="1714"/>
      <c r="G199" s="1715"/>
      <c r="H199" s="764"/>
      <c r="I199" s="1709"/>
      <c r="J199" s="764"/>
      <c r="K199" s="1709"/>
      <c r="L199" s="1756" t="s">
        <v>2708</v>
      </c>
      <c r="M199" s="1737"/>
      <c r="N199" s="1512"/>
      <c r="O199" s="1704"/>
      <c r="P199" s="1717"/>
      <c r="Q199" s="1757"/>
      <c r="R199" s="1718"/>
      <c r="S199" s="1717"/>
      <c r="T199" s="1718"/>
      <c r="U199" s="1717"/>
      <c r="V199" s="1718"/>
      <c r="W199" s="1717"/>
      <c r="X199" s="1718"/>
      <c r="Y199" s="322"/>
    </row>
    <row r="200" spans="2:25" ht="15.75" thickBot="1">
      <c r="B200" s="336" t="s">
        <v>3268</v>
      </c>
      <c r="C200" s="1711" t="s">
        <v>2607</v>
      </c>
      <c r="D200" s="1712"/>
      <c r="E200" s="209" t="s">
        <v>2930</v>
      </c>
      <c r="F200" s="1719"/>
      <c r="G200" s="1720"/>
      <c r="H200" s="764"/>
      <c r="I200" s="1709"/>
      <c r="J200" s="764"/>
      <c r="K200" s="1709"/>
      <c r="L200" s="1756" t="s">
        <v>2708</v>
      </c>
      <c r="M200" s="1737"/>
      <c r="N200" s="1512"/>
      <c r="O200" s="1704"/>
      <c r="P200" s="1717"/>
      <c r="Q200" s="1757"/>
      <c r="R200" s="1718"/>
      <c r="S200" s="1717"/>
      <c r="T200" s="1718"/>
      <c r="U200" s="1717"/>
      <c r="V200" s="1718"/>
      <c r="W200" s="1717"/>
      <c r="X200" s="1718"/>
      <c r="Y200" s="322"/>
    </row>
    <row r="201" spans="2:25" ht="15.75" thickBot="1">
      <c r="B201" s="336" t="s">
        <v>3269</v>
      </c>
      <c r="C201" s="1710" t="s">
        <v>2649</v>
      </c>
      <c r="D201" s="1709"/>
      <c r="E201" s="209" t="s">
        <v>2931</v>
      </c>
      <c r="F201" s="1726" t="s">
        <v>2932</v>
      </c>
      <c r="G201" s="1727"/>
      <c r="H201" s="1512" t="s">
        <v>2933</v>
      </c>
      <c r="I201" s="1704"/>
      <c r="J201" s="1717" t="s">
        <v>2934</v>
      </c>
      <c r="K201" s="1718"/>
      <c r="L201" s="1756"/>
      <c r="M201" s="1737"/>
      <c r="N201" s="1512"/>
      <c r="O201" s="1704"/>
      <c r="P201" s="1717"/>
      <c r="Q201" s="1757"/>
      <c r="R201" s="1718"/>
      <c r="S201" s="1717"/>
      <c r="T201" s="1718"/>
      <c r="U201" s="1717"/>
      <c r="V201" s="1718"/>
      <c r="W201" s="1717"/>
      <c r="X201" s="1718"/>
      <c r="Y201" s="322"/>
    </row>
    <row r="202" spans="2:25" ht="15.75" thickBot="1">
      <c r="B202" s="336" t="s">
        <v>3270</v>
      </c>
      <c r="C202" s="1710" t="s">
        <v>2650</v>
      </c>
      <c r="D202" s="1709"/>
      <c r="E202" s="209" t="s">
        <v>2931</v>
      </c>
      <c r="F202" s="1512">
        <v>998</v>
      </c>
      <c r="G202" s="1704"/>
      <c r="H202" s="1717"/>
      <c r="I202" s="1718"/>
      <c r="J202" s="764"/>
      <c r="K202" s="1709"/>
      <c r="L202" s="1756" t="s">
        <v>2708</v>
      </c>
      <c r="M202" s="1737"/>
      <c r="N202" s="1512">
        <v>35</v>
      </c>
      <c r="O202" s="1704"/>
      <c r="P202" s="1717"/>
      <c r="Q202" s="1757"/>
      <c r="R202" s="1718"/>
      <c r="S202" s="1717"/>
      <c r="T202" s="1718"/>
      <c r="U202" s="1717"/>
      <c r="V202" s="1718"/>
      <c r="W202" s="1717"/>
      <c r="X202" s="1718"/>
      <c r="Y202" s="322"/>
    </row>
    <row r="203" spans="2:25" ht="15.75" thickBot="1">
      <c r="B203" s="336" t="s">
        <v>3271</v>
      </c>
      <c r="C203" s="1711" t="s">
        <v>2607</v>
      </c>
      <c r="D203" s="1712"/>
      <c r="E203" s="326" t="s">
        <v>2935</v>
      </c>
      <c r="F203" s="1713" t="s">
        <v>2710</v>
      </c>
      <c r="G203" s="1515"/>
      <c r="H203" s="1717"/>
      <c r="I203" s="1718"/>
      <c r="J203" s="764"/>
      <c r="K203" s="1709"/>
      <c r="L203" s="1756" t="s">
        <v>2708</v>
      </c>
      <c r="M203" s="1737"/>
      <c r="N203" s="1512"/>
      <c r="O203" s="1704"/>
      <c r="P203" s="1717"/>
      <c r="Q203" s="1757"/>
      <c r="R203" s="1718"/>
      <c r="S203" s="1717"/>
      <c r="T203" s="1718"/>
      <c r="U203" s="1717"/>
      <c r="V203" s="1718"/>
      <c r="W203" s="1717"/>
      <c r="X203" s="1718"/>
      <c r="Y203" s="322"/>
    </row>
    <row r="204" spans="2:25" ht="15.75" thickBot="1">
      <c r="B204" s="336" t="s">
        <v>3272</v>
      </c>
      <c r="C204" s="1711" t="s">
        <v>2607</v>
      </c>
      <c r="D204" s="1712"/>
      <c r="E204" s="326" t="s">
        <v>2936</v>
      </c>
      <c r="F204" s="1714"/>
      <c r="G204" s="1715"/>
      <c r="H204" s="1717"/>
      <c r="I204" s="1718"/>
      <c r="J204" s="764"/>
      <c r="K204" s="1709"/>
      <c r="L204" s="1756" t="s">
        <v>2708</v>
      </c>
      <c r="M204" s="1737"/>
      <c r="N204" s="1512"/>
      <c r="O204" s="1704"/>
      <c r="P204" s="1717"/>
      <c r="Q204" s="1757"/>
      <c r="R204" s="1718"/>
      <c r="S204" s="1717"/>
      <c r="T204" s="1718"/>
      <c r="U204" s="1717"/>
      <c r="V204" s="1718"/>
      <c r="W204" s="1717"/>
      <c r="X204" s="1718"/>
      <c r="Y204" s="322"/>
    </row>
    <row r="205" spans="2:25" ht="15.75" thickBot="1">
      <c r="B205" s="337" t="s">
        <v>3273</v>
      </c>
      <c r="C205" s="1711" t="s">
        <v>2607</v>
      </c>
      <c r="D205" s="1712"/>
      <c r="E205" s="326" t="s">
        <v>2937</v>
      </c>
      <c r="F205" s="1714"/>
      <c r="G205" s="1715"/>
      <c r="H205" s="1717"/>
      <c r="I205" s="1718"/>
      <c r="J205" s="764"/>
      <c r="K205" s="1709"/>
      <c r="L205" s="1756" t="s">
        <v>2708</v>
      </c>
      <c r="M205" s="1737"/>
      <c r="N205" s="1512"/>
      <c r="O205" s="1704"/>
      <c r="P205" s="1717"/>
      <c r="Q205" s="1757"/>
      <c r="R205" s="1718"/>
      <c r="S205" s="1717"/>
      <c r="T205" s="1718"/>
      <c r="U205" s="1717"/>
      <c r="V205" s="1718"/>
      <c r="W205" s="1717"/>
      <c r="X205" s="1718"/>
      <c r="Y205" s="322"/>
    </row>
    <row r="206" spans="2:25" ht="15.75" thickBot="1">
      <c r="B206" s="338" t="s">
        <v>3274</v>
      </c>
      <c r="C206" s="1509" t="s">
        <v>2607</v>
      </c>
      <c r="D206" s="1712"/>
      <c r="E206" s="326" t="s">
        <v>2938</v>
      </c>
      <c r="F206" s="1714"/>
      <c r="G206" s="1715"/>
      <c r="H206" s="1717"/>
      <c r="I206" s="1718"/>
      <c r="J206" s="764"/>
      <c r="K206" s="1709"/>
      <c r="L206" s="1756" t="s">
        <v>2708</v>
      </c>
      <c r="M206" s="1737"/>
      <c r="N206" s="1512"/>
      <c r="O206" s="1704"/>
      <c r="P206" s="1717"/>
      <c r="Q206" s="1757"/>
      <c r="R206" s="1718"/>
      <c r="S206" s="1717"/>
      <c r="T206" s="1718"/>
      <c r="U206" s="1717"/>
      <c r="V206" s="1718"/>
      <c r="W206" s="1717"/>
      <c r="X206" s="1718"/>
      <c r="Y206" s="322"/>
    </row>
    <row r="207" spans="2:25" ht="15.75" thickBot="1">
      <c r="B207" s="336" t="s">
        <v>3275</v>
      </c>
      <c r="C207" s="1711" t="s">
        <v>2607</v>
      </c>
      <c r="D207" s="1712"/>
      <c r="E207" s="326" t="s">
        <v>2939</v>
      </c>
      <c r="F207" s="1714"/>
      <c r="G207" s="1715"/>
      <c r="H207" s="1717"/>
      <c r="I207" s="1718"/>
      <c r="J207" s="764"/>
      <c r="K207" s="1709"/>
      <c r="L207" s="1756" t="s">
        <v>2708</v>
      </c>
      <c r="M207" s="1737"/>
      <c r="N207" s="1512"/>
      <c r="O207" s="1704"/>
      <c r="P207" s="1717"/>
      <c r="Q207" s="1757"/>
      <c r="R207" s="1718"/>
      <c r="S207" s="1717"/>
      <c r="T207" s="1718"/>
      <c r="U207" s="1717"/>
      <c r="V207" s="1718"/>
      <c r="W207" s="1717"/>
      <c r="X207" s="1718"/>
      <c r="Y207" s="322"/>
    </row>
    <row r="208" spans="2:25" ht="15.75" thickBot="1">
      <c r="B208" s="337" t="s">
        <v>3276</v>
      </c>
      <c r="C208" s="1711" t="s">
        <v>2607</v>
      </c>
      <c r="D208" s="1712"/>
      <c r="E208" s="326" t="s">
        <v>2940</v>
      </c>
      <c r="F208" s="1714"/>
      <c r="G208" s="1715"/>
      <c r="H208" s="1717"/>
      <c r="I208" s="1718"/>
      <c r="J208" s="764"/>
      <c r="K208" s="1709"/>
      <c r="L208" s="1756" t="s">
        <v>2708</v>
      </c>
      <c r="M208" s="1737"/>
      <c r="N208" s="1512"/>
      <c r="O208" s="1704"/>
      <c r="P208" s="1717"/>
      <c r="Q208" s="1757"/>
      <c r="R208" s="1718"/>
      <c r="S208" s="1717"/>
      <c r="T208" s="1718"/>
      <c r="U208" s="1717"/>
      <c r="V208" s="1718"/>
      <c r="W208" s="1717"/>
      <c r="X208" s="1718"/>
      <c r="Y208" s="322"/>
    </row>
    <row r="209" spans="2:25" ht="15.75" thickBot="1">
      <c r="B209" s="336" t="s">
        <v>3277</v>
      </c>
      <c r="C209" s="1711" t="s">
        <v>2607</v>
      </c>
      <c r="D209" s="1712"/>
      <c r="E209" s="209" t="s">
        <v>2941</v>
      </c>
      <c r="F209" s="1714"/>
      <c r="G209" s="1715"/>
      <c r="H209" s="1717"/>
      <c r="I209" s="1718"/>
      <c r="J209" s="764"/>
      <c r="K209" s="1709"/>
      <c r="L209" s="1756" t="s">
        <v>2708</v>
      </c>
      <c r="M209" s="1737"/>
      <c r="N209" s="1512"/>
      <c r="O209" s="1704"/>
      <c r="P209" s="1717"/>
      <c r="Q209" s="1757"/>
      <c r="R209" s="1718"/>
      <c r="S209" s="1717"/>
      <c r="T209" s="1718"/>
      <c r="U209" s="1717"/>
      <c r="V209" s="1718"/>
      <c r="W209" s="1717"/>
      <c r="X209" s="1718"/>
      <c r="Y209" s="322"/>
    </row>
    <row r="210" spans="2:25" ht="15.75" thickBot="1">
      <c r="B210" s="336" t="s">
        <v>3278</v>
      </c>
      <c r="C210" s="1711" t="s">
        <v>2607</v>
      </c>
      <c r="D210" s="1712"/>
      <c r="E210" s="209" t="s">
        <v>2942</v>
      </c>
      <c r="F210" s="1714"/>
      <c r="G210" s="1715"/>
      <c r="H210" s="1717"/>
      <c r="I210" s="1718"/>
      <c r="J210" s="764"/>
      <c r="K210" s="1709"/>
      <c r="L210" s="1756" t="s">
        <v>2708</v>
      </c>
      <c r="M210" s="1737"/>
      <c r="N210" s="1512"/>
      <c r="O210" s="1704"/>
      <c r="P210" s="1717"/>
      <c r="Q210" s="1757"/>
      <c r="R210" s="1718"/>
      <c r="S210" s="1717"/>
      <c r="T210" s="1718"/>
      <c r="U210" s="1717"/>
      <c r="V210" s="1718"/>
      <c r="W210" s="1717"/>
      <c r="X210" s="1718"/>
      <c r="Y210" s="322"/>
    </row>
    <row r="211" spans="2:25" ht="15.75" thickBot="1">
      <c r="B211" s="336" t="s">
        <v>3279</v>
      </c>
      <c r="C211" s="1711" t="s">
        <v>2607</v>
      </c>
      <c r="D211" s="1712"/>
      <c r="E211" s="329" t="s">
        <v>2943</v>
      </c>
      <c r="F211" s="1719"/>
      <c r="G211" s="1720"/>
      <c r="H211" s="1717"/>
      <c r="I211" s="1718"/>
      <c r="J211" s="764"/>
      <c r="K211" s="1709"/>
      <c r="L211" s="1756" t="s">
        <v>2708</v>
      </c>
      <c r="M211" s="1737"/>
      <c r="N211" s="1512"/>
      <c r="O211" s="1704"/>
      <c r="P211" s="1717"/>
      <c r="Q211" s="1757"/>
      <c r="R211" s="1718"/>
      <c r="S211" s="1717"/>
      <c r="T211" s="1718"/>
      <c r="U211" s="1717"/>
      <c r="V211" s="1718"/>
      <c r="W211" s="1717"/>
      <c r="X211" s="1718"/>
      <c r="Y211" s="322"/>
    </row>
    <row r="212" spans="2:25" ht="15.75" thickBot="1">
      <c r="B212" s="336" t="s">
        <v>3280</v>
      </c>
      <c r="C212" s="1710" t="s">
        <v>2651</v>
      </c>
      <c r="D212" s="1709"/>
      <c r="E212" s="324" t="s">
        <v>2944</v>
      </c>
      <c r="F212" s="1726" t="s">
        <v>2945</v>
      </c>
      <c r="G212" s="1727"/>
      <c r="H212" s="1512" t="s">
        <v>2946</v>
      </c>
      <c r="I212" s="1704"/>
      <c r="J212" s="1717" t="s">
        <v>2947</v>
      </c>
      <c r="K212" s="1718"/>
      <c r="L212" s="1756"/>
      <c r="M212" s="1737"/>
      <c r="N212" s="1512"/>
      <c r="O212" s="1704"/>
      <c r="P212" s="1717"/>
      <c r="Q212" s="1757"/>
      <c r="R212" s="1718"/>
      <c r="S212" s="1717"/>
      <c r="T212" s="1718"/>
      <c r="U212" s="1717"/>
      <c r="V212" s="1718"/>
      <c r="W212" s="1717"/>
      <c r="X212" s="1718"/>
      <c r="Y212" s="322"/>
    </row>
    <row r="213" spans="2:25" ht="15.75" thickBot="1">
      <c r="B213" s="336" t="s">
        <v>3281</v>
      </c>
      <c r="C213" s="1710" t="s">
        <v>2652</v>
      </c>
      <c r="D213" s="1709"/>
      <c r="E213" s="209" t="s">
        <v>2944</v>
      </c>
      <c r="F213" s="1512">
        <v>998</v>
      </c>
      <c r="G213" s="1704"/>
      <c r="H213" s="1717"/>
      <c r="I213" s="1718"/>
      <c r="J213" s="764"/>
      <c r="K213" s="1709"/>
      <c r="L213" s="1756" t="s">
        <v>2708</v>
      </c>
      <c r="M213" s="1737"/>
      <c r="N213" s="1512">
        <v>46</v>
      </c>
      <c r="O213" s="1704"/>
      <c r="P213" s="1717"/>
      <c r="Q213" s="1757"/>
      <c r="R213" s="1718"/>
      <c r="S213" s="1717"/>
      <c r="T213" s="1718"/>
      <c r="U213" s="1717"/>
      <c r="V213" s="1718"/>
      <c r="W213" s="1717"/>
      <c r="X213" s="1718"/>
      <c r="Y213" s="322"/>
    </row>
    <row r="214" spans="2:25" ht="15.75" thickBot="1">
      <c r="B214" s="336" t="s">
        <v>3282</v>
      </c>
      <c r="C214" s="1710" t="s">
        <v>2653</v>
      </c>
      <c r="D214" s="1709"/>
      <c r="E214" s="209" t="s">
        <v>2948</v>
      </c>
      <c r="F214" s="1512">
        <v>998</v>
      </c>
      <c r="G214" s="1704"/>
      <c r="H214" s="764"/>
      <c r="I214" s="1709"/>
      <c r="J214" s="764"/>
      <c r="K214" s="1709"/>
      <c r="L214" s="1756" t="s">
        <v>2708</v>
      </c>
      <c r="M214" s="1737"/>
      <c r="N214" s="1512">
        <v>30</v>
      </c>
      <c r="O214" s="1704"/>
      <c r="P214" s="1717"/>
      <c r="Q214" s="1757"/>
      <c r="R214" s="1718"/>
      <c r="S214" s="1717"/>
      <c r="T214" s="1718"/>
      <c r="U214" s="1717"/>
      <c r="V214" s="1718"/>
      <c r="W214" s="1717"/>
      <c r="X214" s="1718"/>
      <c r="Y214" s="322"/>
    </row>
    <row r="215" spans="2:25" ht="15.75" thickBot="1">
      <c r="B215" s="336" t="s">
        <v>3283</v>
      </c>
      <c r="C215" s="1711" t="s">
        <v>2607</v>
      </c>
      <c r="D215" s="1712"/>
      <c r="E215" s="209" t="s">
        <v>2949</v>
      </c>
      <c r="F215" s="1713" t="s">
        <v>2710</v>
      </c>
      <c r="G215" s="1515"/>
      <c r="H215" s="764"/>
      <c r="I215" s="1709"/>
      <c r="J215" s="764"/>
      <c r="K215" s="1709"/>
      <c r="L215" s="1756" t="s">
        <v>2708</v>
      </c>
      <c r="M215" s="1737"/>
      <c r="N215" s="1512"/>
      <c r="O215" s="1704"/>
      <c r="P215" s="1717"/>
      <c r="Q215" s="1757"/>
      <c r="R215" s="1718"/>
      <c r="S215" s="1717"/>
      <c r="T215" s="1718"/>
      <c r="U215" s="1717"/>
      <c r="V215" s="1718"/>
      <c r="W215" s="1717"/>
      <c r="X215" s="1718"/>
      <c r="Y215" s="322"/>
    </row>
    <row r="216" spans="2:25" ht="15.75" thickBot="1">
      <c r="B216" s="336" t="s">
        <v>3284</v>
      </c>
      <c r="C216" s="1711" t="s">
        <v>2607</v>
      </c>
      <c r="D216" s="1712"/>
      <c r="E216" s="209" t="s">
        <v>2950</v>
      </c>
      <c r="F216" s="1714"/>
      <c r="G216" s="1715"/>
      <c r="H216" s="764"/>
      <c r="I216" s="1709"/>
      <c r="J216" s="764"/>
      <c r="K216" s="1709"/>
      <c r="L216" s="1756" t="s">
        <v>2708</v>
      </c>
      <c r="M216" s="1737"/>
      <c r="N216" s="1512"/>
      <c r="O216" s="1704"/>
      <c r="P216" s="1717"/>
      <c r="Q216" s="1757"/>
      <c r="R216" s="1718"/>
      <c r="S216" s="1717"/>
      <c r="T216" s="1718"/>
      <c r="U216" s="1717"/>
      <c r="V216" s="1718"/>
      <c r="W216" s="1717"/>
      <c r="X216" s="1718"/>
      <c r="Y216" s="322"/>
    </row>
    <row r="217" spans="2:25" ht="15.75" thickBot="1">
      <c r="B217" s="336" t="s">
        <v>3285</v>
      </c>
      <c r="C217" s="1711" t="s">
        <v>2607</v>
      </c>
      <c r="D217" s="1712"/>
      <c r="E217" s="209" t="s">
        <v>2951</v>
      </c>
      <c r="F217" s="1714"/>
      <c r="G217" s="1715"/>
      <c r="H217" s="764"/>
      <c r="I217" s="1709"/>
      <c r="J217" s="764"/>
      <c r="K217" s="1709"/>
      <c r="L217" s="1756" t="s">
        <v>2708</v>
      </c>
      <c r="M217" s="1737"/>
      <c r="N217" s="1512"/>
      <c r="O217" s="1704"/>
      <c r="P217" s="1717"/>
      <c r="Q217" s="1757"/>
      <c r="R217" s="1718"/>
      <c r="S217" s="1717"/>
      <c r="T217" s="1718"/>
      <c r="U217" s="1717"/>
      <c r="V217" s="1718"/>
      <c r="W217" s="1717"/>
      <c r="X217" s="1718"/>
      <c r="Y217" s="322"/>
    </row>
    <row r="218" spans="2:25" ht="15.75" thickBot="1">
      <c r="B218" s="337" t="s">
        <v>3286</v>
      </c>
      <c r="C218" s="1711" t="s">
        <v>2607</v>
      </c>
      <c r="D218" s="1712"/>
      <c r="E218" s="209" t="s">
        <v>2952</v>
      </c>
      <c r="F218" s="1714"/>
      <c r="G218" s="1715"/>
      <c r="H218" s="764"/>
      <c r="I218" s="1709"/>
      <c r="J218" s="764"/>
      <c r="K218" s="1709"/>
      <c r="L218" s="1756" t="s">
        <v>2708</v>
      </c>
      <c r="M218" s="1737"/>
      <c r="N218" s="1512"/>
      <c r="O218" s="1704"/>
      <c r="P218" s="1717"/>
      <c r="Q218" s="1757"/>
      <c r="R218" s="1718"/>
      <c r="S218" s="1717"/>
      <c r="T218" s="1718"/>
      <c r="U218" s="1717"/>
      <c r="V218" s="1718"/>
      <c r="W218" s="1717"/>
      <c r="X218" s="1718"/>
      <c r="Y218" s="322"/>
    </row>
    <row r="219" spans="2:25" ht="15.75" thickBot="1">
      <c r="B219" s="338" t="s">
        <v>3287</v>
      </c>
      <c r="C219" s="1509" t="s">
        <v>2607</v>
      </c>
      <c r="D219" s="1712"/>
      <c r="E219" s="209" t="s">
        <v>2953</v>
      </c>
      <c r="F219" s="1714"/>
      <c r="G219" s="1715"/>
      <c r="H219" s="764"/>
      <c r="I219" s="1709"/>
      <c r="J219" s="764"/>
      <c r="K219" s="1709"/>
      <c r="L219" s="1756" t="s">
        <v>2708</v>
      </c>
      <c r="M219" s="1737"/>
      <c r="N219" s="1512"/>
      <c r="O219" s="1704"/>
      <c r="P219" s="1717"/>
      <c r="Q219" s="1757"/>
      <c r="R219" s="1718"/>
      <c r="S219" s="1717"/>
      <c r="T219" s="1718"/>
      <c r="U219" s="1717"/>
      <c r="V219" s="1718"/>
      <c r="W219" s="1717"/>
      <c r="X219" s="1718"/>
      <c r="Y219" s="322"/>
    </row>
    <row r="220" spans="2:25" ht="15.75" thickBot="1">
      <c r="B220" s="336" t="s">
        <v>3288</v>
      </c>
      <c r="C220" s="1711" t="s">
        <v>2607</v>
      </c>
      <c r="D220" s="1712"/>
      <c r="E220" s="209" t="s">
        <v>2954</v>
      </c>
      <c r="F220" s="1714"/>
      <c r="G220" s="1715"/>
      <c r="H220" s="764"/>
      <c r="I220" s="1709"/>
      <c r="J220" s="764"/>
      <c r="K220" s="1709"/>
      <c r="L220" s="1756" t="s">
        <v>2708</v>
      </c>
      <c r="M220" s="1737"/>
      <c r="N220" s="1512"/>
      <c r="O220" s="1704"/>
      <c r="P220" s="1717"/>
      <c r="Q220" s="1757"/>
      <c r="R220" s="1718"/>
      <c r="S220" s="1717"/>
      <c r="T220" s="1718"/>
      <c r="U220" s="1717"/>
      <c r="V220" s="1718"/>
      <c r="W220" s="1717"/>
      <c r="X220" s="1718"/>
      <c r="Y220" s="322"/>
    </row>
    <row r="221" spans="2:25" ht="15.75" thickBot="1">
      <c r="B221" s="337" t="s">
        <v>3289</v>
      </c>
      <c r="C221" s="1711" t="s">
        <v>2607</v>
      </c>
      <c r="D221" s="1712"/>
      <c r="E221" s="209" t="s">
        <v>2955</v>
      </c>
      <c r="F221" s="1714"/>
      <c r="G221" s="1715"/>
      <c r="H221" s="764"/>
      <c r="I221" s="1709"/>
      <c r="J221" s="764"/>
      <c r="K221" s="1709"/>
      <c r="L221" s="1756" t="s">
        <v>2708</v>
      </c>
      <c r="M221" s="1737"/>
      <c r="N221" s="1512"/>
      <c r="O221" s="1704"/>
      <c r="P221" s="1717"/>
      <c r="Q221" s="1757"/>
      <c r="R221" s="1718"/>
      <c r="S221" s="1717"/>
      <c r="T221" s="1718"/>
      <c r="U221" s="1717"/>
      <c r="V221" s="1718"/>
      <c r="W221" s="1717"/>
      <c r="X221" s="1718"/>
      <c r="Y221" s="322"/>
    </row>
    <row r="222" spans="2:25" ht="15.75" thickBot="1">
      <c r="B222" s="336" t="s">
        <v>3290</v>
      </c>
      <c r="C222" s="1711" t="s">
        <v>2607</v>
      </c>
      <c r="D222" s="1712"/>
      <c r="E222" s="209" t="s">
        <v>2956</v>
      </c>
      <c r="F222" s="1714"/>
      <c r="G222" s="1715"/>
      <c r="H222" s="764"/>
      <c r="I222" s="1709"/>
      <c r="J222" s="764"/>
      <c r="K222" s="1709"/>
      <c r="L222" s="1756" t="s">
        <v>2708</v>
      </c>
      <c r="M222" s="1737"/>
      <c r="N222" s="1512"/>
      <c r="O222" s="1704"/>
      <c r="P222" s="1717"/>
      <c r="Q222" s="1757"/>
      <c r="R222" s="1718"/>
      <c r="S222" s="1717"/>
      <c r="T222" s="1718"/>
      <c r="U222" s="1717"/>
      <c r="V222" s="1718"/>
      <c r="W222" s="1717"/>
      <c r="X222" s="1718"/>
      <c r="Y222" s="322"/>
    </row>
    <row r="223" spans="2:25" ht="15.75" thickBot="1">
      <c r="B223" s="336" t="s">
        <v>3291</v>
      </c>
      <c r="C223" s="1711" t="s">
        <v>2607</v>
      </c>
      <c r="D223" s="1712"/>
      <c r="E223" s="209" t="s">
        <v>2107</v>
      </c>
      <c r="F223" s="1714"/>
      <c r="G223" s="1715"/>
      <c r="H223" s="764"/>
      <c r="I223" s="1709"/>
      <c r="J223" s="764"/>
      <c r="K223" s="1709"/>
      <c r="L223" s="1756" t="s">
        <v>2708</v>
      </c>
      <c r="M223" s="1737"/>
      <c r="N223" s="1512"/>
      <c r="O223" s="1704"/>
      <c r="P223" s="1717"/>
      <c r="Q223" s="1757"/>
      <c r="R223" s="1718"/>
      <c r="S223" s="1717"/>
      <c r="T223" s="1718"/>
      <c r="U223" s="1717"/>
      <c r="V223" s="1718"/>
      <c r="W223" s="1717"/>
      <c r="X223" s="1718"/>
      <c r="Y223" s="322"/>
    </row>
    <row r="224" spans="2:25" ht="15.75" thickBot="1">
      <c r="B224" s="336" t="s">
        <v>3292</v>
      </c>
      <c r="C224" s="1711" t="s">
        <v>2607</v>
      </c>
      <c r="D224" s="1712"/>
      <c r="E224" s="209" t="s">
        <v>2957</v>
      </c>
      <c r="F224" s="1714"/>
      <c r="G224" s="1715"/>
      <c r="H224" s="764"/>
      <c r="I224" s="1709"/>
      <c r="J224" s="764"/>
      <c r="K224" s="1709"/>
      <c r="L224" s="1756" t="s">
        <v>2708</v>
      </c>
      <c r="M224" s="1737"/>
      <c r="N224" s="1512"/>
      <c r="O224" s="1704"/>
      <c r="P224" s="1717"/>
      <c r="Q224" s="1757"/>
      <c r="R224" s="1718"/>
      <c r="S224" s="1717"/>
      <c r="T224" s="1718"/>
      <c r="U224" s="1717"/>
      <c r="V224" s="1718"/>
      <c r="W224" s="1717"/>
      <c r="X224" s="1718"/>
      <c r="Y224" s="322"/>
    </row>
    <row r="225" spans="2:25" ht="15.75" thickBot="1">
      <c r="B225" s="336" t="s">
        <v>3293</v>
      </c>
      <c r="C225" s="1711" t="s">
        <v>2607</v>
      </c>
      <c r="D225" s="1712"/>
      <c r="E225" s="209" t="s">
        <v>2958</v>
      </c>
      <c r="F225" s="1714"/>
      <c r="G225" s="1715"/>
      <c r="H225" s="764"/>
      <c r="I225" s="1709"/>
      <c r="J225" s="764"/>
      <c r="K225" s="1709"/>
      <c r="L225" s="1756" t="s">
        <v>2708</v>
      </c>
      <c r="M225" s="1737"/>
      <c r="N225" s="1512"/>
      <c r="O225" s="1704"/>
      <c r="P225" s="1717"/>
      <c r="Q225" s="1757"/>
      <c r="R225" s="1718"/>
      <c r="S225" s="1717"/>
      <c r="T225" s="1718"/>
      <c r="U225" s="1717"/>
      <c r="V225" s="1718"/>
      <c r="W225" s="1717"/>
      <c r="X225" s="1718"/>
      <c r="Y225" s="322"/>
    </row>
    <row r="226" spans="2:25" ht="15.75" thickBot="1">
      <c r="B226" s="336" t="s">
        <v>3294</v>
      </c>
      <c r="C226" s="1711" t="s">
        <v>2607</v>
      </c>
      <c r="D226" s="1712"/>
      <c r="E226" s="209" t="s">
        <v>2959</v>
      </c>
      <c r="F226" s="1714"/>
      <c r="G226" s="1715"/>
      <c r="H226" s="764"/>
      <c r="I226" s="1709"/>
      <c r="J226" s="764"/>
      <c r="K226" s="1709"/>
      <c r="L226" s="1756" t="s">
        <v>2708</v>
      </c>
      <c r="M226" s="1737"/>
      <c r="N226" s="1512"/>
      <c r="O226" s="1704"/>
      <c r="P226" s="1717"/>
      <c r="Q226" s="1757"/>
      <c r="R226" s="1718"/>
      <c r="S226" s="1717"/>
      <c r="T226" s="1718"/>
      <c r="U226" s="1717"/>
      <c r="V226" s="1718"/>
      <c r="W226" s="1717"/>
      <c r="X226" s="1718"/>
      <c r="Y226" s="322"/>
    </row>
    <row r="227" spans="2:25" ht="15.75" thickBot="1">
      <c r="B227" s="336" t="s">
        <v>3295</v>
      </c>
      <c r="C227" s="1711" t="s">
        <v>2607</v>
      </c>
      <c r="D227" s="1712"/>
      <c r="E227" s="209" t="s">
        <v>2960</v>
      </c>
      <c r="F227" s="1714"/>
      <c r="G227" s="1715"/>
      <c r="H227" s="764"/>
      <c r="I227" s="1709"/>
      <c r="J227" s="764"/>
      <c r="K227" s="1709"/>
      <c r="L227" s="1756" t="s">
        <v>2708</v>
      </c>
      <c r="M227" s="1737"/>
      <c r="N227" s="1512"/>
      <c r="O227" s="1704"/>
      <c r="P227" s="1717"/>
      <c r="Q227" s="1757"/>
      <c r="R227" s="1718"/>
      <c r="S227" s="1717"/>
      <c r="T227" s="1718"/>
      <c r="U227" s="1717"/>
      <c r="V227" s="1718"/>
      <c r="W227" s="1717"/>
      <c r="X227" s="1718"/>
      <c r="Y227" s="322"/>
    </row>
    <row r="228" spans="2:25" ht="15.75" thickBot="1">
      <c r="B228" s="336" t="s">
        <v>3296</v>
      </c>
      <c r="C228" s="1711" t="s">
        <v>2607</v>
      </c>
      <c r="D228" s="1712"/>
      <c r="E228" s="209" t="s">
        <v>2961</v>
      </c>
      <c r="F228" s="1714"/>
      <c r="G228" s="1715"/>
      <c r="H228" s="764"/>
      <c r="I228" s="1709"/>
      <c r="J228" s="764"/>
      <c r="K228" s="1709"/>
      <c r="L228" s="1756" t="s">
        <v>2708</v>
      </c>
      <c r="M228" s="1737"/>
      <c r="N228" s="1512"/>
      <c r="O228" s="1704"/>
      <c r="P228" s="1717"/>
      <c r="Q228" s="1757"/>
      <c r="R228" s="1718"/>
      <c r="S228" s="1717"/>
      <c r="T228" s="1718"/>
      <c r="U228" s="1717"/>
      <c r="V228" s="1718"/>
      <c r="W228" s="1717"/>
      <c r="X228" s="1718"/>
      <c r="Y228" s="322"/>
    </row>
    <row r="229" spans="2:25" ht="15.75" thickBot="1">
      <c r="B229" s="336" t="s">
        <v>3297</v>
      </c>
      <c r="C229" s="1711" t="s">
        <v>2607</v>
      </c>
      <c r="D229" s="1712"/>
      <c r="E229" s="209" t="s">
        <v>2962</v>
      </c>
      <c r="F229" s="1714"/>
      <c r="G229" s="1715"/>
      <c r="H229" s="764"/>
      <c r="I229" s="1709"/>
      <c r="J229" s="764"/>
      <c r="K229" s="1709"/>
      <c r="L229" s="1756" t="s">
        <v>2708</v>
      </c>
      <c r="M229" s="1737"/>
      <c r="N229" s="1512"/>
      <c r="O229" s="1704"/>
      <c r="P229" s="1717"/>
      <c r="Q229" s="1757"/>
      <c r="R229" s="1718"/>
      <c r="S229" s="1717"/>
      <c r="T229" s="1718"/>
      <c r="U229" s="1717"/>
      <c r="V229" s="1718"/>
      <c r="W229" s="1717"/>
      <c r="X229" s="1718"/>
      <c r="Y229" s="322"/>
    </row>
    <row r="230" spans="2:25" ht="15.75" thickBot="1">
      <c r="B230" s="337" t="s">
        <v>3298</v>
      </c>
      <c r="C230" s="1711" t="s">
        <v>2607</v>
      </c>
      <c r="D230" s="1712"/>
      <c r="E230" s="209" t="s">
        <v>2963</v>
      </c>
      <c r="F230" s="1714"/>
      <c r="G230" s="1715"/>
      <c r="H230" s="764"/>
      <c r="I230" s="1709"/>
      <c r="J230" s="764"/>
      <c r="K230" s="1709"/>
      <c r="L230" s="1756" t="s">
        <v>2708</v>
      </c>
      <c r="M230" s="1737"/>
      <c r="N230" s="1512"/>
      <c r="O230" s="1704"/>
      <c r="P230" s="1717"/>
      <c r="Q230" s="1757"/>
      <c r="R230" s="1718"/>
      <c r="S230" s="1717"/>
      <c r="T230" s="1718"/>
      <c r="U230" s="1717"/>
      <c r="V230" s="1718"/>
      <c r="W230" s="1717"/>
      <c r="X230" s="1718"/>
      <c r="Y230" s="322"/>
    </row>
    <row r="231" spans="2:25" ht="15.75" thickBot="1">
      <c r="B231" s="338" t="s">
        <v>3299</v>
      </c>
      <c r="C231" s="1509" t="s">
        <v>2607</v>
      </c>
      <c r="D231" s="1712"/>
      <c r="E231" s="209" t="s">
        <v>2964</v>
      </c>
      <c r="F231" s="1714"/>
      <c r="G231" s="1715"/>
      <c r="H231" s="764"/>
      <c r="I231" s="1709"/>
      <c r="J231" s="764"/>
      <c r="K231" s="1709"/>
      <c r="L231" s="1756" t="s">
        <v>2708</v>
      </c>
      <c r="M231" s="1737"/>
      <c r="N231" s="1512"/>
      <c r="O231" s="1704"/>
      <c r="P231" s="1717"/>
      <c r="Q231" s="1757"/>
      <c r="R231" s="1718"/>
      <c r="S231" s="1717"/>
      <c r="T231" s="1718"/>
      <c r="U231" s="1717"/>
      <c r="V231" s="1718"/>
      <c r="W231" s="1717"/>
      <c r="X231" s="1718"/>
      <c r="Y231" s="322"/>
    </row>
    <row r="232" spans="2:25" ht="15.75" thickBot="1">
      <c r="B232" s="336" t="s">
        <v>3300</v>
      </c>
      <c r="C232" s="1711" t="s">
        <v>2607</v>
      </c>
      <c r="D232" s="1712"/>
      <c r="E232" s="209" t="s">
        <v>2965</v>
      </c>
      <c r="F232" s="1719"/>
      <c r="G232" s="1720"/>
      <c r="H232" s="764"/>
      <c r="I232" s="1709"/>
      <c r="J232" s="764"/>
      <c r="K232" s="1709"/>
      <c r="L232" s="1756" t="s">
        <v>2708</v>
      </c>
      <c r="M232" s="1737"/>
      <c r="N232" s="1512"/>
      <c r="O232" s="1704"/>
      <c r="P232" s="1717"/>
      <c r="Q232" s="1757"/>
      <c r="R232" s="1718"/>
      <c r="S232" s="1717"/>
      <c r="T232" s="1718"/>
      <c r="U232" s="1717"/>
      <c r="V232" s="1718"/>
      <c r="W232" s="1717"/>
      <c r="X232" s="1718"/>
      <c r="Y232" s="322"/>
    </row>
    <row r="233" spans="2:25" ht="15.75" thickBot="1">
      <c r="B233" s="336" t="s">
        <v>3301</v>
      </c>
      <c r="C233" s="1710" t="s">
        <v>2654</v>
      </c>
      <c r="D233" s="1709"/>
      <c r="E233" s="209" t="s">
        <v>2966</v>
      </c>
      <c r="F233" s="1726" t="s">
        <v>2967</v>
      </c>
      <c r="G233" s="1727"/>
      <c r="H233" s="1512" t="s">
        <v>2968</v>
      </c>
      <c r="I233" s="1704"/>
      <c r="J233" s="1717" t="s">
        <v>2969</v>
      </c>
      <c r="K233" s="1718"/>
      <c r="L233" s="1756"/>
      <c r="M233" s="1737"/>
      <c r="N233" s="1512"/>
      <c r="O233" s="1704"/>
      <c r="P233" s="1717"/>
      <c r="Q233" s="1757"/>
      <c r="R233" s="1718"/>
      <c r="S233" s="1717"/>
      <c r="T233" s="1718"/>
      <c r="U233" s="1717"/>
      <c r="V233" s="1718"/>
      <c r="W233" s="1717"/>
      <c r="X233" s="1718"/>
      <c r="Y233" s="322"/>
    </row>
    <row r="234" spans="2:25" ht="15.75" thickBot="1">
      <c r="B234" s="337" t="s">
        <v>3302</v>
      </c>
      <c r="C234" s="1710" t="s">
        <v>2655</v>
      </c>
      <c r="D234" s="1709"/>
      <c r="E234" s="209" t="s">
        <v>2966</v>
      </c>
      <c r="F234" s="1512">
        <v>998</v>
      </c>
      <c r="G234" s="1704"/>
      <c r="H234" s="1717"/>
      <c r="I234" s="1718"/>
      <c r="J234" s="764"/>
      <c r="K234" s="1709"/>
      <c r="L234" s="1756" t="s">
        <v>2708</v>
      </c>
      <c r="M234" s="1737"/>
      <c r="N234" s="1512">
        <v>38</v>
      </c>
      <c r="O234" s="1704"/>
      <c r="P234" s="1717"/>
      <c r="Q234" s="1757"/>
      <c r="R234" s="1718"/>
      <c r="S234" s="1717"/>
      <c r="T234" s="1718"/>
      <c r="U234" s="1717"/>
      <c r="V234" s="1718"/>
      <c r="W234" s="1717"/>
      <c r="X234" s="1718"/>
      <c r="Y234" s="322"/>
    </row>
    <row r="235" spans="2:25" ht="15.75" thickBot="1">
      <c r="B235" s="336" t="s">
        <v>3303</v>
      </c>
      <c r="C235" s="1711" t="s">
        <v>2607</v>
      </c>
      <c r="D235" s="1712"/>
      <c r="E235" s="209" t="s">
        <v>2970</v>
      </c>
      <c r="F235" s="1713" t="s">
        <v>2710</v>
      </c>
      <c r="G235" s="1515"/>
      <c r="H235" s="1717"/>
      <c r="I235" s="1718"/>
      <c r="J235" s="764"/>
      <c r="K235" s="1709"/>
      <c r="L235" s="1756" t="s">
        <v>2708</v>
      </c>
      <c r="M235" s="1737"/>
      <c r="N235" s="1512"/>
      <c r="O235" s="1704"/>
      <c r="P235" s="1717"/>
      <c r="Q235" s="1757"/>
      <c r="R235" s="1718"/>
      <c r="S235" s="1717"/>
      <c r="T235" s="1718"/>
      <c r="U235" s="1717"/>
      <c r="V235" s="1718"/>
      <c r="W235" s="1717"/>
      <c r="X235" s="1718"/>
      <c r="Y235" s="322"/>
    </row>
    <row r="236" spans="2:25" ht="15.75" thickBot="1">
      <c r="B236" s="336" t="s">
        <v>3304</v>
      </c>
      <c r="C236" s="1711" t="s">
        <v>2607</v>
      </c>
      <c r="D236" s="1712"/>
      <c r="E236" s="209" t="s">
        <v>2971</v>
      </c>
      <c r="F236" s="1714"/>
      <c r="G236" s="1715"/>
      <c r="H236" s="1717"/>
      <c r="I236" s="1718"/>
      <c r="J236" s="764"/>
      <c r="K236" s="1709"/>
      <c r="L236" s="1756" t="s">
        <v>2708</v>
      </c>
      <c r="M236" s="1737"/>
      <c r="N236" s="1512"/>
      <c r="O236" s="1704"/>
      <c r="P236" s="1717"/>
      <c r="Q236" s="1757"/>
      <c r="R236" s="1718"/>
      <c r="S236" s="1717"/>
      <c r="T236" s="1718"/>
      <c r="U236" s="1717"/>
      <c r="V236" s="1718"/>
      <c r="W236" s="1717"/>
      <c r="X236" s="1718"/>
      <c r="Y236" s="322"/>
    </row>
    <row r="237" spans="2:25" ht="15.75" thickBot="1">
      <c r="B237" s="336" t="s">
        <v>3305</v>
      </c>
      <c r="C237" s="1711" t="s">
        <v>2607</v>
      </c>
      <c r="D237" s="1712"/>
      <c r="E237" s="209" t="s">
        <v>2972</v>
      </c>
      <c r="F237" s="1714"/>
      <c r="G237" s="1715"/>
      <c r="H237" s="1717"/>
      <c r="I237" s="1718"/>
      <c r="J237" s="764"/>
      <c r="K237" s="1709"/>
      <c r="L237" s="1756" t="s">
        <v>2708</v>
      </c>
      <c r="M237" s="1737"/>
      <c r="N237" s="1512"/>
      <c r="O237" s="1704"/>
      <c r="P237" s="1717"/>
      <c r="Q237" s="1757"/>
      <c r="R237" s="1718"/>
      <c r="S237" s="1717"/>
      <c r="T237" s="1718"/>
      <c r="U237" s="1717"/>
      <c r="V237" s="1718"/>
      <c r="W237" s="1717"/>
      <c r="X237" s="1718"/>
      <c r="Y237" s="322"/>
    </row>
    <row r="238" spans="2:25" ht="15.75" thickBot="1">
      <c r="B238" s="336" t="s">
        <v>3306</v>
      </c>
      <c r="C238" s="1711" t="s">
        <v>2607</v>
      </c>
      <c r="D238" s="1712"/>
      <c r="E238" s="209" t="s">
        <v>2973</v>
      </c>
      <c r="F238" s="1714"/>
      <c r="G238" s="1715"/>
      <c r="H238" s="1717"/>
      <c r="I238" s="1718"/>
      <c r="J238" s="764"/>
      <c r="K238" s="1709"/>
      <c r="L238" s="1756" t="s">
        <v>2708</v>
      </c>
      <c r="M238" s="1737"/>
      <c r="N238" s="1512"/>
      <c r="O238" s="1704"/>
      <c r="P238" s="1717"/>
      <c r="Q238" s="1757"/>
      <c r="R238" s="1718"/>
      <c r="S238" s="1717"/>
      <c r="T238" s="1718"/>
      <c r="U238" s="1717"/>
      <c r="V238" s="1718"/>
      <c r="W238" s="1717"/>
      <c r="X238" s="1718"/>
      <c r="Y238" s="322"/>
    </row>
    <row r="239" spans="2:25" ht="15.75" thickBot="1">
      <c r="B239" s="336" t="s">
        <v>3307</v>
      </c>
      <c r="C239" s="1711" t="s">
        <v>2607</v>
      </c>
      <c r="D239" s="1712"/>
      <c r="E239" s="209" t="s">
        <v>2974</v>
      </c>
      <c r="F239" s="1714"/>
      <c r="G239" s="1715"/>
      <c r="H239" s="1717"/>
      <c r="I239" s="1718"/>
      <c r="J239" s="764"/>
      <c r="K239" s="1709"/>
      <c r="L239" s="1756" t="s">
        <v>2708</v>
      </c>
      <c r="M239" s="1737"/>
      <c r="N239" s="1512"/>
      <c r="O239" s="1704"/>
      <c r="P239" s="1717"/>
      <c r="Q239" s="1757"/>
      <c r="R239" s="1718"/>
      <c r="S239" s="1717"/>
      <c r="T239" s="1718"/>
      <c r="U239" s="1717"/>
      <c r="V239" s="1718"/>
      <c r="W239" s="1717"/>
      <c r="X239" s="1718"/>
      <c r="Y239" s="322"/>
    </row>
    <row r="240" spans="2:25" ht="15.75" thickBot="1">
      <c r="B240" s="336" t="s">
        <v>3308</v>
      </c>
      <c r="C240" s="1711" t="s">
        <v>2607</v>
      </c>
      <c r="D240" s="1712"/>
      <c r="E240" s="209" t="s">
        <v>2975</v>
      </c>
      <c r="F240" s="1714"/>
      <c r="G240" s="1715"/>
      <c r="H240" s="1717"/>
      <c r="I240" s="1718"/>
      <c r="J240" s="764"/>
      <c r="K240" s="1709"/>
      <c r="L240" s="1756" t="s">
        <v>2708</v>
      </c>
      <c r="M240" s="1737"/>
      <c r="N240" s="1512"/>
      <c r="O240" s="1704"/>
      <c r="P240" s="1717"/>
      <c r="Q240" s="1757"/>
      <c r="R240" s="1718"/>
      <c r="S240" s="1717"/>
      <c r="T240" s="1718"/>
      <c r="U240" s="1717"/>
      <c r="V240" s="1718"/>
      <c r="W240" s="1717"/>
      <c r="X240" s="1718"/>
      <c r="Y240" s="322"/>
    </row>
    <row r="241" spans="2:25" ht="15.75" thickBot="1">
      <c r="B241" s="336" t="s">
        <v>3309</v>
      </c>
      <c r="C241" s="1711" t="s">
        <v>2607</v>
      </c>
      <c r="D241" s="1712"/>
      <c r="E241" s="209" t="s">
        <v>2976</v>
      </c>
      <c r="F241" s="1714"/>
      <c r="G241" s="1715"/>
      <c r="H241" s="1717"/>
      <c r="I241" s="1718"/>
      <c r="J241" s="764"/>
      <c r="K241" s="1709"/>
      <c r="L241" s="1756" t="s">
        <v>2708</v>
      </c>
      <c r="M241" s="1737"/>
      <c r="N241" s="1512"/>
      <c r="O241" s="1704"/>
      <c r="P241" s="1717"/>
      <c r="Q241" s="1757"/>
      <c r="R241" s="1718"/>
      <c r="S241" s="1717"/>
      <c r="T241" s="1718"/>
      <c r="U241" s="1717"/>
      <c r="V241" s="1718"/>
      <c r="W241" s="1717"/>
      <c r="X241" s="1718"/>
      <c r="Y241" s="322"/>
    </row>
    <row r="242" spans="2:25" ht="15.75" thickBot="1">
      <c r="B242" s="336" t="s">
        <v>3310</v>
      </c>
      <c r="C242" s="1711" t="s">
        <v>2607</v>
      </c>
      <c r="D242" s="1712"/>
      <c r="E242" s="209" t="s">
        <v>2977</v>
      </c>
      <c r="F242" s="1714"/>
      <c r="G242" s="1715"/>
      <c r="H242" s="1717"/>
      <c r="I242" s="1718"/>
      <c r="J242" s="764"/>
      <c r="K242" s="1709"/>
      <c r="L242" s="1756" t="s">
        <v>2708</v>
      </c>
      <c r="M242" s="1737"/>
      <c r="N242" s="1512"/>
      <c r="O242" s="1704"/>
      <c r="P242" s="1717"/>
      <c r="Q242" s="1757"/>
      <c r="R242" s="1718"/>
      <c r="S242" s="1717"/>
      <c r="T242" s="1718"/>
      <c r="U242" s="1717"/>
      <c r="V242" s="1718"/>
      <c r="W242" s="1717"/>
      <c r="X242" s="1718"/>
      <c r="Y242" s="322"/>
    </row>
    <row r="243" spans="2:25" ht="15.75" thickBot="1">
      <c r="B243" s="336" t="s">
        <v>3311</v>
      </c>
      <c r="C243" s="1711" t="s">
        <v>2607</v>
      </c>
      <c r="D243" s="1712"/>
      <c r="E243" s="209" t="s">
        <v>2978</v>
      </c>
      <c r="F243" s="1714"/>
      <c r="G243" s="1715"/>
      <c r="H243" s="1717"/>
      <c r="I243" s="1718"/>
      <c r="J243" s="764"/>
      <c r="K243" s="1709"/>
      <c r="L243" s="1756" t="s">
        <v>2708</v>
      </c>
      <c r="M243" s="1737"/>
      <c r="N243" s="1512"/>
      <c r="O243" s="1704"/>
      <c r="P243" s="1717"/>
      <c r="Q243" s="1757"/>
      <c r="R243" s="1718"/>
      <c r="S243" s="1717"/>
      <c r="T243" s="1718"/>
      <c r="U243" s="1717"/>
      <c r="V243" s="1718"/>
      <c r="W243" s="1717"/>
      <c r="X243" s="1718"/>
      <c r="Y243" s="322"/>
    </row>
    <row r="244" spans="2:25" ht="15.75" thickBot="1">
      <c r="B244" s="336" t="s">
        <v>3312</v>
      </c>
      <c r="C244" s="1711" t="s">
        <v>2607</v>
      </c>
      <c r="D244" s="1712"/>
      <c r="E244" s="209" t="s">
        <v>2979</v>
      </c>
      <c r="F244" s="1714"/>
      <c r="G244" s="1715"/>
      <c r="H244" s="1717"/>
      <c r="I244" s="1718"/>
      <c r="J244" s="764"/>
      <c r="K244" s="1709"/>
      <c r="L244" s="1756" t="s">
        <v>2708</v>
      </c>
      <c r="M244" s="1737"/>
      <c r="N244" s="1512"/>
      <c r="O244" s="1704"/>
      <c r="P244" s="1717"/>
      <c r="Q244" s="1757"/>
      <c r="R244" s="1718"/>
      <c r="S244" s="1717"/>
      <c r="T244" s="1718"/>
      <c r="U244" s="1717"/>
      <c r="V244" s="1718"/>
      <c r="W244" s="1717"/>
      <c r="X244" s="1718"/>
      <c r="Y244" s="322"/>
    </row>
    <row r="245" spans="2:25" ht="15.75" thickBot="1">
      <c r="B245" s="337" t="s">
        <v>3313</v>
      </c>
      <c r="C245" s="1711" t="s">
        <v>2607</v>
      </c>
      <c r="D245" s="1712"/>
      <c r="E245" s="209" t="s">
        <v>2980</v>
      </c>
      <c r="F245" s="1714"/>
      <c r="G245" s="1715"/>
      <c r="H245" s="1717"/>
      <c r="I245" s="1718"/>
      <c r="J245" s="764"/>
      <c r="K245" s="1709"/>
      <c r="L245" s="1756" t="s">
        <v>2708</v>
      </c>
      <c r="M245" s="1737"/>
      <c r="N245" s="1512"/>
      <c r="O245" s="1704"/>
      <c r="P245" s="1717"/>
      <c r="Q245" s="1757"/>
      <c r="R245" s="1718"/>
      <c r="S245" s="1717"/>
      <c r="T245" s="1718"/>
      <c r="U245" s="1717"/>
      <c r="V245" s="1718"/>
      <c r="W245" s="1717"/>
      <c r="X245" s="1718"/>
      <c r="Y245" s="322"/>
    </row>
    <row r="246" spans="2:25" ht="15.75" thickBot="1">
      <c r="B246" s="338" t="s">
        <v>3314</v>
      </c>
      <c r="C246" s="1509" t="s">
        <v>2607</v>
      </c>
      <c r="D246" s="1712"/>
      <c r="E246" s="209" t="s">
        <v>2981</v>
      </c>
      <c r="F246" s="1716"/>
      <c r="G246" s="1516"/>
      <c r="H246" s="1717"/>
      <c r="I246" s="1718"/>
      <c r="J246" s="764"/>
      <c r="K246" s="1709"/>
      <c r="L246" s="1756" t="s">
        <v>2708</v>
      </c>
      <c r="M246" s="1737"/>
      <c r="N246" s="1512"/>
      <c r="O246" s="1704"/>
      <c r="P246" s="1717"/>
      <c r="Q246" s="1757"/>
      <c r="R246" s="1718"/>
      <c r="S246" s="1717"/>
      <c r="T246" s="1718"/>
      <c r="U246" s="1717"/>
      <c r="V246" s="1718"/>
      <c r="W246" s="1717"/>
      <c r="X246" s="1718"/>
      <c r="Y246" s="322"/>
    </row>
    <row r="247" spans="2:25" ht="15.75" thickBot="1">
      <c r="B247" s="337" t="s">
        <v>3315</v>
      </c>
      <c r="C247" s="1710" t="s">
        <v>2656</v>
      </c>
      <c r="D247" s="1709"/>
      <c r="E247" s="209" t="s">
        <v>2982</v>
      </c>
      <c r="F247" s="1512" t="s">
        <v>2983</v>
      </c>
      <c r="G247" s="1704"/>
      <c r="H247" s="1512" t="s">
        <v>2984</v>
      </c>
      <c r="I247" s="1704"/>
      <c r="J247" s="1788" t="s">
        <v>2985</v>
      </c>
      <c r="K247" s="1789"/>
      <c r="L247" s="1756"/>
      <c r="M247" s="1737"/>
      <c r="N247" s="1512"/>
      <c r="O247" s="1704"/>
      <c r="P247" s="1717"/>
      <c r="Q247" s="1757"/>
      <c r="R247" s="1718"/>
      <c r="S247" s="1717"/>
      <c r="T247" s="1718"/>
      <c r="U247" s="1717"/>
      <c r="V247" s="1718"/>
      <c r="W247" s="1717"/>
      <c r="X247" s="1718"/>
      <c r="Y247" s="322"/>
    </row>
    <row r="248" spans="2:25">
      <c r="B248" s="1752" t="s">
        <v>3316</v>
      </c>
      <c r="C248" s="1786" t="s">
        <v>2657</v>
      </c>
      <c r="D248" s="1735"/>
      <c r="E248" s="1517" t="s">
        <v>2986</v>
      </c>
      <c r="F248" s="1761">
        <v>998</v>
      </c>
      <c r="G248" s="1762"/>
      <c r="H248" s="1734"/>
      <c r="I248" s="1735"/>
      <c r="J248" s="1734"/>
      <c r="K248" s="1735"/>
      <c r="L248" s="1772" t="s">
        <v>2987</v>
      </c>
      <c r="M248" s="1773"/>
      <c r="N248" s="1761">
        <v>70</v>
      </c>
      <c r="O248" s="1762"/>
      <c r="P248" s="1759"/>
      <c r="Q248" s="768"/>
      <c r="R248" s="1760"/>
      <c r="S248" s="1759"/>
      <c r="T248" s="1760"/>
      <c r="U248" s="1759"/>
      <c r="V248" s="1760"/>
      <c r="W248" s="1759"/>
      <c r="X248" s="1760"/>
      <c r="Y248" s="1790"/>
    </row>
    <row r="249" spans="2:25" ht="15.75" thickBot="1">
      <c r="B249" s="1753"/>
      <c r="C249" s="1787"/>
      <c r="D249" s="1764"/>
      <c r="E249" s="1519"/>
      <c r="F249" s="1765"/>
      <c r="G249" s="1766"/>
      <c r="H249" s="1763"/>
      <c r="I249" s="1764"/>
      <c r="J249" s="1763"/>
      <c r="K249" s="1764"/>
      <c r="L249" s="1774"/>
      <c r="M249" s="1775"/>
      <c r="N249" s="1765"/>
      <c r="O249" s="1766"/>
      <c r="P249" s="1723"/>
      <c r="Q249" s="1767"/>
      <c r="R249" s="1724"/>
      <c r="S249" s="1723"/>
      <c r="T249" s="1724"/>
      <c r="U249" s="1723"/>
      <c r="V249" s="1724"/>
      <c r="W249" s="1723"/>
      <c r="X249" s="1724"/>
      <c r="Y249" s="1790"/>
    </row>
    <row r="250" spans="2:25" ht="15.75" thickBot="1">
      <c r="B250" s="336" t="s">
        <v>3317</v>
      </c>
      <c r="C250" s="1710" t="s">
        <v>2658</v>
      </c>
      <c r="D250" s="1709"/>
      <c r="E250" s="209" t="s">
        <v>2982</v>
      </c>
      <c r="F250" s="1512">
        <v>998</v>
      </c>
      <c r="G250" s="1704"/>
      <c r="H250" s="764"/>
      <c r="I250" s="1709"/>
      <c r="J250" s="764"/>
      <c r="K250" s="1709"/>
      <c r="L250" s="1774"/>
      <c r="M250" s="1775"/>
      <c r="N250" s="1512">
        <v>44</v>
      </c>
      <c r="O250" s="1704"/>
      <c r="P250" s="1717"/>
      <c r="Q250" s="1757"/>
      <c r="R250" s="1718"/>
      <c r="S250" s="1717"/>
      <c r="T250" s="1718"/>
      <c r="U250" s="1717"/>
      <c r="V250" s="1718"/>
      <c r="W250" s="1717"/>
      <c r="X250" s="1718"/>
      <c r="Y250" s="322"/>
    </row>
    <row r="251" spans="2:25" ht="15.75" thickBot="1">
      <c r="B251" s="336" t="s">
        <v>3318</v>
      </c>
      <c r="C251" s="1711" t="s">
        <v>2607</v>
      </c>
      <c r="D251" s="1712"/>
      <c r="E251" s="209" t="s">
        <v>2988</v>
      </c>
      <c r="F251" s="1713" t="s">
        <v>2776</v>
      </c>
      <c r="G251" s="1515"/>
      <c r="H251" s="764"/>
      <c r="I251" s="1709"/>
      <c r="J251" s="764"/>
      <c r="K251" s="1709"/>
      <c r="L251" s="1774"/>
      <c r="M251" s="1775"/>
      <c r="N251" s="1512"/>
      <c r="O251" s="1704"/>
      <c r="P251" s="1717"/>
      <c r="Q251" s="1757"/>
      <c r="R251" s="1718"/>
      <c r="S251" s="1717"/>
      <c r="T251" s="1718"/>
      <c r="U251" s="1717"/>
      <c r="V251" s="1718"/>
      <c r="W251" s="1717"/>
      <c r="X251" s="1718"/>
      <c r="Y251" s="322"/>
    </row>
    <row r="252" spans="2:25" ht="15.75" thickBot="1">
      <c r="B252" s="336" t="s">
        <v>3319</v>
      </c>
      <c r="C252" s="1711" t="s">
        <v>2607</v>
      </c>
      <c r="D252" s="1712"/>
      <c r="E252" s="209" t="s">
        <v>2989</v>
      </c>
      <c r="F252" s="1714"/>
      <c r="G252" s="1715"/>
      <c r="H252" s="764"/>
      <c r="I252" s="1709"/>
      <c r="J252" s="764"/>
      <c r="K252" s="1709"/>
      <c r="L252" s="1774"/>
      <c r="M252" s="1775"/>
      <c r="N252" s="1512"/>
      <c r="O252" s="1704"/>
      <c r="P252" s="1717"/>
      <c r="Q252" s="1757"/>
      <c r="R252" s="1718"/>
      <c r="S252" s="1717"/>
      <c r="T252" s="1718"/>
      <c r="U252" s="1717"/>
      <c r="V252" s="1718"/>
      <c r="W252" s="1717"/>
      <c r="X252" s="1718"/>
      <c r="Y252" s="322"/>
    </row>
    <row r="253" spans="2:25" ht="15.75" thickBot="1">
      <c r="B253" s="336" t="s">
        <v>3320</v>
      </c>
      <c r="C253" s="1711" t="s">
        <v>2607</v>
      </c>
      <c r="D253" s="1712"/>
      <c r="E253" s="209" t="s">
        <v>2990</v>
      </c>
      <c r="F253" s="1714"/>
      <c r="G253" s="1715"/>
      <c r="H253" s="764"/>
      <c r="I253" s="1709"/>
      <c r="J253" s="764"/>
      <c r="K253" s="1709"/>
      <c r="L253" s="1774"/>
      <c r="M253" s="1775"/>
      <c r="N253" s="1512"/>
      <c r="O253" s="1704"/>
      <c r="P253" s="1717"/>
      <c r="Q253" s="1757"/>
      <c r="R253" s="1718"/>
      <c r="S253" s="1717"/>
      <c r="T253" s="1718"/>
      <c r="U253" s="1717"/>
      <c r="V253" s="1718"/>
      <c r="W253" s="1717"/>
      <c r="X253" s="1718"/>
      <c r="Y253" s="322"/>
    </row>
    <row r="254" spans="2:25" ht="15.75" thickBot="1">
      <c r="B254" s="336" t="s">
        <v>3321</v>
      </c>
      <c r="C254" s="1711" t="s">
        <v>2607</v>
      </c>
      <c r="D254" s="1712"/>
      <c r="E254" s="209" t="s">
        <v>2991</v>
      </c>
      <c r="F254" s="1714"/>
      <c r="G254" s="1715"/>
      <c r="H254" s="764"/>
      <c r="I254" s="1709"/>
      <c r="J254" s="764"/>
      <c r="K254" s="1709"/>
      <c r="L254" s="1774"/>
      <c r="M254" s="1775"/>
      <c r="N254" s="1512"/>
      <c r="O254" s="1704"/>
      <c r="P254" s="1717"/>
      <c r="Q254" s="1757"/>
      <c r="R254" s="1718"/>
      <c r="S254" s="1717"/>
      <c r="T254" s="1718"/>
      <c r="U254" s="1717"/>
      <c r="V254" s="1718"/>
      <c r="W254" s="1717"/>
      <c r="X254" s="1718"/>
      <c r="Y254" s="322"/>
    </row>
    <row r="255" spans="2:25" ht="15.75" thickBot="1">
      <c r="B255" s="336" t="s">
        <v>3322</v>
      </c>
      <c r="C255" s="1711" t="s">
        <v>2607</v>
      </c>
      <c r="D255" s="1712"/>
      <c r="E255" s="209" t="s">
        <v>2992</v>
      </c>
      <c r="F255" s="1714"/>
      <c r="G255" s="1715"/>
      <c r="H255" s="764"/>
      <c r="I255" s="1709"/>
      <c r="J255" s="764"/>
      <c r="K255" s="1709"/>
      <c r="L255" s="1774"/>
      <c r="M255" s="1775"/>
      <c r="N255" s="1512"/>
      <c r="O255" s="1704"/>
      <c r="P255" s="1717"/>
      <c r="Q255" s="1757"/>
      <c r="R255" s="1718"/>
      <c r="S255" s="1717"/>
      <c r="T255" s="1718"/>
      <c r="U255" s="1717"/>
      <c r="V255" s="1718"/>
      <c r="W255" s="1717"/>
      <c r="X255" s="1718"/>
      <c r="Y255" s="322"/>
    </row>
    <row r="256" spans="2:25" ht="15.75" thickBot="1">
      <c r="B256" s="336" t="s">
        <v>3323</v>
      </c>
      <c r="C256" s="1711" t="s">
        <v>2607</v>
      </c>
      <c r="D256" s="1712"/>
      <c r="E256" s="209" t="s">
        <v>2993</v>
      </c>
      <c r="F256" s="1714"/>
      <c r="G256" s="1715"/>
      <c r="H256" s="764"/>
      <c r="I256" s="1709"/>
      <c r="J256" s="764"/>
      <c r="K256" s="1709"/>
      <c r="L256" s="1774"/>
      <c r="M256" s="1775"/>
      <c r="N256" s="1512"/>
      <c r="O256" s="1704"/>
      <c r="P256" s="1717"/>
      <c r="Q256" s="1757"/>
      <c r="R256" s="1718"/>
      <c r="S256" s="1717"/>
      <c r="T256" s="1718"/>
      <c r="U256" s="1717"/>
      <c r="V256" s="1718"/>
      <c r="W256" s="1717"/>
      <c r="X256" s="1718"/>
      <c r="Y256" s="322"/>
    </row>
    <row r="257" spans="2:25" ht="15.75" thickBot="1">
      <c r="B257" s="336" t="s">
        <v>3324</v>
      </c>
      <c r="C257" s="1711" t="s">
        <v>2607</v>
      </c>
      <c r="D257" s="1712"/>
      <c r="E257" s="209" t="s">
        <v>2994</v>
      </c>
      <c r="F257" s="1714"/>
      <c r="G257" s="1715"/>
      <c r="H257" s="764"/>
      <c r="I257" s="1709"/>
      <c r="J257" s="764"/>
      <c r="K257" s="1709"/>
      <c r="L257" s="1774"/>
      <c r="M257" s="1775"/>
      <c r="N257" s="1512"/>
      <c r="O257" s="1704"/>
      <c r="P257" s="1717"/>
      <c r="Q257" s="1757"/>
      <c r="R257" s="1718"/>
      <c r="S257" s="1717"/>
      <c r="T257" s="1718"/>
      <c r="U257" s="1717"/>
      <c r="V257" s="1718"/>
      <c r="W257" s="1717"/>
      <c r="X257" s="1718"/>
      <c r="Y257" s="322"/>
    </row>
    <row r="258" spans="2:25" ht="15.75" thickBot="1">
      <c r="B258" s="336" t="s">
        <v>3325</v>
      </c>
      <c r="C258" s="1711" t="s">
        <v>2607</v>
      </c>
      <c r="D258" s="1712"/>
      <c r="E258" s="209" t="s">
        <v>2995</v>
      </c>
      <c r="F258" s="1714"/>
      <c r="G258" s="1715"/>
      <c r="H258" s="764"/>
      <c r="I258" s="1709"/>
      <c r="J258" s="764"/>
      <c r="K258" s="1709"/>
      <c r="L258" s="1774"/>
      <c r="M258" s="1775"/>
      <c r="N258" s="1512"/>
      <c r="O258" s="1704"/>
      <c r="P258" s="1717"/>
      <c r="Q258" s="1757"/>
      <c r="R258" s="1718"/>
      <c r="S258" s="1717"/>
      <c r="T258" s="1718"/>
      <c r="U258" s="1717"/>
      <c r="V258" s="1718"/>
      <c r="W258" s="1717"/>
      <c r="X258" s="1718"/>
      <c r="Y258" s="322"/>
    </row>
    <row r="259" spans="2:25" ht="15.75" thickBot="1">
      <c r="B259" s="336" t="s">
        <v>3326</v>
      </c>
      <c r="C259" s="1711" t="s">
        <v>2607</v>
      </c>
      <c r="D259" s="1712"/>
      <c r="E259" s="209" t="s">
        <v>2996</v>
      </c>
      <c r="F259" s="1719"/>
      <c r="G259" s="1720"/>
      <c r="H259" s="764"/>
      <c r="I259" s="1709"/>
      <c r="J259" s="764"/>
      <c r="K259" s="1709"/>
      <c r="L259" s="1776"/>
      <c r="M259" s="1777"/>
      <c r="N259" s="1512"/>
      <c r="O259" s="1704"/>
      <c r="P259" s="1717"/>
      <c r="Q259" s="1757"/>
      <c r="R259" s="1718"/>
      <c r="S259" s="1717"/>
      <c r="T259" s="1718"/>
      <c r="U259" s="1717"/>
      <c r="V259" s="1718"/>
      <c r="W259" s="1717"/>
      <c r="X259" s="1718"/>
      <c r="Y259" s="322"/>
    </row>
    <row r="260" spans="2:25" ht="15.75" thickBot="1">
      <c r="B260" s="336" t="s">
        <v>3327</v>
      </c>
      <c r="C260" s="1710" t="s">
        <v>2659</v>
      </c>
      <c r="D260" s="1709"/>
      <c r="E260" s="209" t="s">
        <v>2997</v>
      </c>
      <c r="F260" s="1726" t="s">
        <v>2998</v>
      </c>
      <c r="G260" s="1727"/>
      <c r="H260" s="1512" t="s">
        <v>2999</v>
      </c>
      <c r="I260" s="1704"/>
      <c r="J260" s="1717" t="s">
        <v>3000</v>
      </c>
      <c r="K260" s="1718"/>
      <c r="L260" s="1784"/>
      <c r="M260" s="1785"/>
      <c r="N260" s="1512"/>
      <c r="O260" s="1704"/>
      <c r="P260" s="1717"/>
      <c r="Q260" s="1757"/>
      <c r="R260" s="1718"/>
      <c r="S260" s="1717"/>
      <c r="T260" s="1718"/>
      <c r="U260" s="1717"/>
      <c r="V260" s="1718"/>
      <c r="W260" s="1717"/>
      <c r="X260" s="1718"/>
      <c r="Y260" s="322"/>
    </row>
    <row r="261" spans="2:25" ht="15.75" thickBot="1">
      <c r="B261" s="337" t="s">
        <v>3328</v>
      </c>
      <c r="C261" s="1730" t="s">
        <v>2660</v>
      </c>
      <c r="D261" s="1731"/>
      <c r="E261" s="209" t="s">
        <v>2997</v>
      </c>
      <c r="F261" s="1512">
        <v>998</v>
      </c>
      <c r="G261" s="1704"/>
      <c r="H261" s="1717"/>
      <c r="I261" s="1718"/>
      <c r="J261" s="764"/>
      <c r="K261" s="1709"/>
      <c r="L261" s="1756" t="s">
        <v>2708</v>
      </c>
      <c r="M261" s="1737"/>
      <c r="N261" s="1512">
        <v>35</v>
      </c>
      <c r="O261" s="1704"/>
      <c r="P261" s="1717"/>
      <c r="Q261" s="1757"/>
      <c r="R261" s="1718"/>
      <c r="S261" s="1717"/>
      <c r="T261" s="1718"/>
      <c r="U261" s="1717"/>
      <c r="V261" s="1718"/>
      <c r="W261" s="1717"/>
      <c r="X261" s="1718"/>
      <c r="Y261" s="322"/>
    </row>
    <row r="262" spans="2:25" ht="15.75" thickBot="1">
      <c r="B262" s="338" t="s">
        <v>3329</v>
      </c>
      <c r="C262" s="1509" t="s">
        <v>2607</v>
      </c>
      <c r="D262" s="1712"/>
      <c r="E262" s="209" t="s">
        <v>2008</v>
      </c>
      <c r="F262" s="1713" t="s">
        <v>2710</v>
      </c>
      <c r="G262" s="1515"/>
      <c r="H262" s="1717"/>
      <c r="I262" s="1718"/>
      <c r="J262" s="764"/>
      <c r="K262" s="1709"/>
      <c r="L262" s="1756" t="s">
        <v>2708</v>
      </c>
      <c r="M262" s="1737"/>
      <c r="N262" s="1512"/>
      <c r="O262" s="1704"/>
      <c r="P262" s="1717"/>
      <c r="Q262" s="1757"/>
      <c r="R262" s="1718"/>
      <c r="S262" s="1717"/>
      <c r="T262" s="1718"/>
      <c r="U262" s="1717"/>
      <c r="V262" s="1718"/>
      <c r="W262" s="1717"/>
      <c r="X262" s="1718"/>
      <c r="Y262" s="322"/>
    </row>
    <row r="263" spans="2:25" ht="15.75" thickBot="1">
      <c r="B263" s="336" t="s">
        <v>3330</v>
      </c>
      <c r="C263" s="1711" t="s">
        <v>2607</v>
      </c>
      <c r="D263" s="1712"/>
      <c r="E263" s="209" t="s">
        <v>3001</v>
      </c>
      <c r="F263" s="1714"/>
      <c r="G263" s="1715"/>
      <c r="H263" s="1717"/>
      <c r="I263" s="1718"/>
      <c r="J263" s="764"/>
      <c r="K263" s="1709"/>
      <c r="L263" s="1756" t="s">
        <v>2708</v>
      </c>
      <c r="M263" s="1737"/>
      <c r="N263" s="1512"/>
      <c r="O263" s="1704"/>
      <c r="P263" s="1717"/>
      <c r="Q263" s="1757"/>
      <c r="R263" s="1718"/>
      <c r="S263" s="1717"/>
      <c r="T263" s="1718"/>
      <c r="U263" s="1717"/>
      <c r="V263" s="1718"/>
      <c r="W263" s="1717"/>
      <c r="X263" s="1718"/>
      <c r="Y263" s="322"/>
    </row>
    <row r="264" spans="2:25" ht="15.75" thickBot="1">
      <c r="B264" s="336" t="s">
        <v>3331</v>
      </c>
      <c r="C264" s="1711" t="s">
        <v>2607</v>
      </c>
      <c r="D264" s="1712"/>
      <c r="E264" s="209" t="s">
        <v>3002</v>
      </c>
      <c r="F264" s="1714"/>
      <c r="G264" s="1715"/>
      <c r="H264" s="1717"/>
      <c r="I264" s="1718"/>
      <c r="J264" s="764"/>
      <c r="K264" s="1709"/>
      <c r="L264" s="1756" t="s">
        <v>2708</v>
      </c>
      <c r="M264" s="1737"/>
      <c r="N264" s="1512"/>
      <c r="O264" s="1704"/>
      <c r="P264" s="1717"/>
      <c r="Q264" s="1757"/>
      <c r="R264" s="1718"/>
      <c r="S264" s="1717"/>
      <c r="T264" s="1718"/>
      <c r="U264" s="1717"/>
      <c r="V264" s="1718"/>
      <c r="W264" s="1717"/>
      <c r="X264" s="1718"/>
      <c r="Y264" s="322"/>
    </row>
    <row r="265" spans="2:25" ht="15.75" thickBot="1">
      <c r="B265" s="336" t="s">
        <v>3332</v>
      </c>
      <c r="C265" s="1711" t="s">
        <v>2607</v>
      </c>
      <c r="D265" s="1712"/>
      <c r="E265" s="209" t="s">
        <v>3003</v>
      </c>
      <c r="F265" s="1714"/>
      <c r="G265" s="1715"/>
      <c r="H265" s="1717"/>
      <c r="I265" s="1718"/>
      <c r="J265" s="764"/>
      <c r="K265" s="1709"/>
      <c r="L265" s="1756" t="s">
        <v>2708</v>
      </c>
      <c r="M265" s="1737"/>
      <c r="N265" s="1512"/>
      <c r="O265" s="1704"/>
      <c r="P265" s="1717"/>
      <c r="Q265" s="1757"/>
      <c r="R265" s="1718"/>
      <c r="S265" s="1717"/>
      <c r="T265" s="1718"/>
      <c r="U265" s="1717"/>
      <c r="V265" s="1718"/>
      <c r="W265" s="1717"/>
      <c r="X265" s="1718"/>
      <c r="Y265" s="322"/>
    </row>
    <row r="266" spans="2:25" ht="15.75" thickBot="1">
      <c r="B266" s="336" t="s">
        <v>3333</v>
      </c>
      <c r="C266" s="1711" t="s">
        <v>2607</v>
      </c>
      <c r="D266" s="1712"/>
      <c r="E266" s="209" t="s">
        <v>3004</v>
      </c>
      <c r="F266" s="1714"/>
      <c r="G266" s="1715"/>
      <c r="H266" s="1717"/>
      <c r="I266" s="1718"/>
      <c r="J266" s="764"/>
      <c r="K266" s="1709"/>
      <c r="L266" s="1756" t="s">
        <v>2708</v>
      </c>
      <c r="M266" s="1737"/>
      <c r="N266" s="1512"/>
      <c r="O266" s="1704"/>
      <c r="P266" s="1717"/>
      <c r="Q266" s="1757"/>
      <c r="R266" s="1718"/>
      <c r="S266" s="1717"/>
      <c r="T266" s="1718"/>
      <c r="U266" s="1717"/>
      <c r="V266" s="1718"/>
      <c r="W266" s="1717"/>
      <c r="X266" s="1718"/>
      <c r="Y266" s="322"/>
    </row>
    <row r="267" spans="2:25" ht="15.75" thickBot="1">
      <c r="B267" s="336" t="s">
        <v>3334</v>
      </c>
      <c r="C267" s="1711" t="s">
        <v>2607</v>
      </c>
      <c r="D267" s="1712"/>
      <c r="E267" s="327" t="s">
        <v>3005</v>
      </c>
      <c r="F267" s="1719"/>
      <c r="G267" s="1720"/>
      <c r="H267" s="1717"/>
      <c r="I267" s="1718"/>
      <c r="J267" s="764"/>
      <c r="K267" s="1709"/>
      <c r="L267" s="1756" t="s">
        <v>2708</v>
      </c>
      <c r="M267" s="1737"/>
      <c r="N267" s="1512"/>
      <c r="O267" s="1704"/>
      <c r="P267" s="1717"/>
      <c r="Q267" s="1757"/>
      <c r="R267" s="1718"/>
      <c r="S267" s="1717"/>
      <c r="T267" s="1718"/>
      <c r="U267" s="1717"/>
      <c r="V267" s="1718"/>
      <c r="W267" s="1717"/>
      <c r="X267" s="1718"/>
      <c r="Y267" s="322"/>
    </row>
    <row r="268" spans="2:25" ht="15.75" thickBot="1">
      <c r="B268" s="336" t="s">
        <v>3335</v>
      </c>
      <c r="C268" s="1710" t="s">
        <v>2661</v>
      </c>
      <c r="D268" s="1709"/>
      <c r="E268" s="324" t="s">
        <v>3006</v>
      </c>
      <c r="F268" s="1726" t="s">
        <v>3007</v>
      </c>
      <c r="G268" s="1727"/>
      <c r="H268" s="1512" t="s">
        <v>3008</v>
      </c>
      <c r="I268" s="1704"/>
      <c r="J268" s="1788" t="s">
        <v>3009</v>
      </c>
      <c r="K268" s="1789"/>
      <c r="L268" s="1756"/>
      <c r="M268" s="1737"/>
      <c r="N268" s="1512"/>
      <c r="O268" s="1704"/>
      <c r="P268" s="1717"/>
      <c r="Q268" s="1757"/>
      <c r="R268" s="1718"/>
      <c r="S268" s="1717"/>
      <c r="T268" s="1718"/>
      <c r="U268" s="1717"/>
      <c r="V268" s="1718"/>
      <c r="W268" s="1717"/>
      <c r="X268" s="1718"/>
      <c r="Y268" s="322"/>
    </row>
    <row r="269" spans="2:25" ht="15.75" thickBot="1">
      <c r="B269" s="336" t="s">
        <v>3336</v>
      </c>
      <c r="C269" s="1710" t="s">
        <v>2662</v>
      </c>
      <c r="D269" s="1709"/>
      <c r="E269" s="209" t="s">
        <v>3010</v>
      </c>
      <c r="F269" s="1512">
        <v>998</v>
      </c>
      <c r="G269" s="1704"/>
      <c r="H269" s="764"/>
      <c r="I269" s="1709"/>
      <c r="J269" s="764"/>
      <c r="K269" s="1709"/>
      <c r="L269" s="1772" t="s">
        <v>3011</v>
      </c>
      <c r="M269" s="1773"/>
      <c r="N269" s="1512">
        <v>53</v>
      </c>
      <c r="O269" s="1704"/>
      <c r="P269" s="1717"/>
      <c r="Q269" s="1757"/>
      <c r="R269" s="1718"/>
      <c r="S269" s="1717"/>
      <c r="T269" s="1718"/>
      <c r="U269" s="1717"/>
      <c r="V269" s="1718"/>
      <c r="W269" s="1717"/>
      <c r="X269" s="1718"/>
      <c r="Y269" s="322"/>
    </row>
    <row r="270" spans="2:25" ht="15.75" thickBot="1">
      <c r="B270" s="336" t="s">
        <v>3337</v>
      </c>
      <c r="C270" s="1710" t="s">
        <v>2663</v>
      </c>
      <c r="D270" s="1709"/>
      <c r="E270" s="209" t="s">
        <v>3012</v>
      </c>
      <c r="F270" s="1512">
        <v>998</v>
      </c>
      <c r="G270" s="1704"/>
      <c r="H270" s="764"/>
      <c r="I270" s="1709"/>
      <c r="J270" s="764"/>
      <c r="K270" s="1709"/>
      <c r="L270" s="1774"/>
      <c r="M270" s="1775"/>
      <c r="N270" s="1512">
        <v>40</v>
      </c>
      <c r="O270" s="1704"/>
      <c r="P270" s="1717"/>
      <c r="Q270" s="1757"/>
      <c r="R270" s="1718"/>
      <c r="S270" s="1717"/>
      <c r="T270" s="1718"/>
      <c r="U270" s="1717"/>
      <c r="V270" s="1718"/>
      <c r="W270" s="1717"/>
      <c r="X270" s="1718"/>
      <c r="Y270" s="322"/>
    </row>
    <row r="271" spans="2:25" ht="15.75" thickBot="1">
      <c r="B271" s="336" t="s">
        <v>3338</v>
      </c>
      <c r="C271" s="1710" t="s">
        <v>2664</v>
      </c>
      <c r="D271" s="1709"/>
      <c r="E271" s="209" t="s">
        <v>3013</v>
      </c>
      <c r="F271" s="1512">
        <v>998</v>
      </c>
      <c r="G271" s="1704"/>
      <c r="H271" s="764"/>
      <c r="I271" s="1709"/>
      <c r="J271" s="764"/>
      <c r="K271" s="1709"/>
      <c r="L271" s="1774"/>
      <c r="M271" s="1775"/>
      <c r="N271" s="1512">
        <v>59</v>
      </c>
      <c r="O271" s="1704"/>
      <c r="P271" s="1717"/>
      <c r="Q271" s="1757"/>
      <c r="R271" s="1718"/>
      <c r="S271" s="1717"/>
      <c r="T271" s="1718"/>
      <c r="U271" s="1717"/>
      <c r="V271" s="1718"/>
      <c r="W271" s="1717"/>
      <c r="X271" s="1718"/>
      <c r="Y271" s="322"/>
    </row>
    <row r="272" spans="2:25" ht="15.75" thickBot="1">
      <c r="B272" s="336" t="s">
        <v>3339</v>
      </c>
      <c r="C272" s="1710" t="s">
        <v>2665</v>
      </c>
      <c r="D272" s="1709"/>
      <c r="E272" s="209" t="s">
        <v>3014</v>
      </c>
      <c r="F272" s="1512">
        <v>998</v>
      </c>
      <c r="G272" s="1704"/>
      <c r="H272" s="764"/>
      <c r="I272" s="1709"/>
      <c r="J272" s="764"/>
      <c r="K272" s="1709"/>
      <c r="L272" s="1774"/>
      <c r="M272" s="1775"/>
      <c r="N272" s="1512">
        <v>41</v>
      </c>
      <c r="O272" s="1704"/>
      <c r="P272" s="1717"/>
      <c r="Q272" s="1757"/>
      <c r="R272" s="1718"/>
      <c r="S272" s="1717"/>
      <c r="T272" s="1718"/>
      <c r="U272" s="1717"/>
      <c r="V272" s="1718"/>
      <c r="W272" s="1717"/>
      <c r="X272" s="1718"/>
      <c r="Y272" s="322"/>
    </row>
    <row r="273" spans="2:25" ht="15.75" thickBot="1">
      <c r="B273" s="336" t="s">
        <v>3340</v>
      </c>
      <c r="C273" s="1710" t="s">
        <v>2666</v>
      </c>
      <c r="D273" s="1709"/>
      <c r="E273" s="209" t="s">
        <v>3015</v>
      </c>
      <c r="F273" s="1512">
        <v>998</v>
      </c>
      <c r="G273" s="1704"/>
      <c r="H273" s="764"/>
      <c r="I273" s="1709"/>
      <c r="J273" s="764"/>
      <c r="K273" s="1709"/>
      <c r="L273" s="1774"/>
      <c r="M273" s="1775"/>
      <c r="N273" s="1512">
        <v>41</v>
      </c>
      <c r="O273" s="1704"/>
      <c r="P273" s="1717"/>
      <c r="Q273" s="1757"/>
      <c r="R273" s="1718"/>
      <c r="S273" s="1717"/>
      <c r="T273" s="1718"/>
      <c r="U273" s="1717"/>
      <c r="V273" s="1718"/>
      <c r="W273" s="1717"/>
      <c r="X273" s="1718"/>
      <c r="Y273" s="322"/>
    </row>
    <row r="274" spans="2:25" ht="15.75" thickBot="1">
      <c r="B274" s="336" t="s">
        <v>3341</v>
      </c>
      <c r="C274" s="1710" t="s">
        <v>2667</v>
      </c>
      <c r="D274" s="1709"/>
      <c r="E274" s="209" t="s">
        <v>3016</v>
      </c>
      <c r="F274" s="1512">
        <v>998</v>
      </c>
      <c r="G274" s="1704"/>
      <c r="H274" s="764"/>
      <c r="I274" s="1709"/>
      <c r="J274" s="764"/>
      <c r="K274" s="1709"/>
      <c r="L274" s="1774"/>
      <c r="M274" s="1775"/>
      <c r="N274" s="1512">
        <v>39</v>
      </c>
      <c r="O274" s="1704"/>
      <c r="P274" s="1717"/>
      <c r="Q274" s="1757"/>
      <c r="R274" s="1718"/>
      <c r="S274" s="1717"/>
      <c r="T274" s="1718"/>
      <c r="U274" s="1717"/>
      <c r="V274" s="1718"/>
      <c r="W274" s="1717"/>
      <c r="X274" s="1718"/>
      <c r="Y274" s="322"/>
    </row>
    <row r="275" spans="2:25" ht="15.75" thickBot="1">
      <c r="B275" s="337" t="s">
        <v>3342</v>
      </c>
      <c r="C275" s="1710" t="s">
        <v>2668</v>
      </c>
      <c r="D275" s="1709"/>
      <c r="E275" s="209" t="s">
        <v>3017</v>
      </c>
      <c r="F275" s="1512">
        <v>998</v>
      </c>
      <c r="G275" s="1704"/>
      <c r="H275" s="764"/>
      <c r="I275" s="1709"/>
      <c r="J275" s="764"/>
      <c r="K275" s="1709"/>
      <c r="L275" s="1774"/>
      <c r="M275" s="1775"/>
      <c r="N275" s="1512">
        <v>55</v>
      </c>
      <c r="O275" s="1704"/>
      <c r="P275" s="1717"/>
      <c r="Q275" s="1757"/>
      <c r="R275" s="1718"/>
      <c r="S275" s="1717"/>
      <c r="T275" s="1718"/>
      <c r="U275" s="1717"/>
      <c r="V275" s="1718"/>
      <c r="W275" s="1717"/>
      <c r="X275" s="1718"/>
      <c r="Y275" s="322"/>
    </row>
    <row r="276" spans="2:25" ht="15.75" thickBot="1">
      <c r="B276" s="336" t="s">
        <v>3343</v>
      </c>
      <c r="C276" s="1710" t="s">
        <v>2669</v>
      </c>
      <c r="D276" s="1709"/>
      <c r="E276" s="209" t="s">
        <v>3006</v>
      </c>
      <c r="F276" s="1512">
        <v>998</v>
      </c>
      <c r="G276" s="1704"/>
      <c r="H276" s="764"/>
      <c r="I276" s="1709"/>
      <c r="J276" s="764"/>
      <c r="K276" s="1709"/>
      <c r="L276" s="1774"/>
      <c r="M276" s="1775"/>
      <c r="N276" s="1512">
        <v>39</v>
      </c>
      <c r="O276" s="1704"/>
      <c r="P276" s="1717"/>
      <c r="Q276" s="1757"/>
      <c r="R276" s="1718"/>
      <c r="S276" s="1717"/>
      <c r="T276" s="1718"/>
      <c r="U276" s="1717"/>
      <c r="V276" s="1718"/>
      <c r="W276" s="1717"/>
      <c r="X276" s="1718"/>
      <c r="Y276" s="322"/>
    </row>
    <row r="277" spans="2:25" ht="15.75" thickBot="1">
      <c r="B277" s="337" t="s">
        <v>3344</v>
      </c>
      <c r="C277" s="1710" t="s">
        <v>2670</v>
      </c>
      <c r="D277" s="1709"/>
      <c r="E277" s="209" t="s">
        <v>3018</v>
      </c>
      <c r="F277" s="1512">
        <v>998</v>
      </c>
      <c r="G277" s="1704"/>
      <c r="H277" s="764"/>
      <c r="I277" s="1709"/>
      <c r="J277" s="764"/>
      <c r="K277" s="1709"/>
      <c r="L277" s="1774"/>
      <c r="M277" s="1775"/>
      <c r="N277" s="1512">
        <v>40</v>
      </c>
      <c r="O277" s="1704"/>
      <c r="P277" s="1717"/>
      <c r="Q277" s="1757"/>
      <c r="R277" s="1718"/>
      <c r="S277" s="1717"/>
      <c r="T277" s="1718"/>
      <c r="U277" s="1717"/>
      <c r="V277" s="1718"/>
      <c r="W277" s="1717"/>
      <c r="X277" s="1718"/>
      <c r="Y277" s="322"/>
    </row>
    <row r="278" spans="2:25" ht="15.75" thickBot="1">
      <c r="B278" s="338" t="s">
        <v>3345</v>
      </c>
      <c r="C278" s="1509" t="s">
        <v>2607</v>
      </c>
      <c r="D278" s="1712"/>
      <c r="E278" s="330" t="s">
        <v>3019</v>
      </c>
      <c r="F278" s="1713" t="s">
        <v>2776</v>
      </c>
      <c r="G278" s="1515"/>
      <c r="H278" s="764"/>
      <c r="I278" s="1709"/>
      <c r="J278" s="764"/>
      <c r="K278" s="1709"/>
      <c r="L278" s="1774"/>
      <c r="M278" s="1775"/>
      <c r="N278" s="1512"/>
      <c r="O278" s="1704"/>
      <c r="P278" s="1717"/>
      <c r="Q278" s="1757"/>
      <c r="R278" s="1718"/>
      <c r="S278" s="1717"/>
      <c r="T278" s="1718"/>
      <c r="U278" s="1717"/>
      <c r="V278" s="1718"/>
      <c r="W278" s="1717"/>
      <c r="X278" s="1718"/>
      <c r="Y278" s="322"/>
    </row>
    <row r="279" spans="2:25" ht="30.75" thickBot="1">
      <c r="B279" s="336" t="s">
        <v>3346</v>
      </c>
      <c r="C279" s="1711" t="s">
        <v>2607</v>
      </c>
      <c r="D279" s="1712"/>
      <c r="E279" s="330" t="s">
        <v>3020</v>
      </c>
      <c r="F279" s="1714"/>
      <c r="G279" s="1715"/>
      <c r="H279" s="764"/>
      <c r="I279" s="1709"/>
      <c r="J279" s="764"/>
      <c r="K279" s="1709"/>
      <c r="L279" s="1774"/>
      <c r="M279" s="1775"/>
      <c r="N279" s="1512"/>
      <c r="O279" s="1704"/>
      <c r="P279" s="1717"/>
      <c r="Q279" s="1757"/>
      <c r="R279" s="1718"/>
      <c r="S279" s="1717"/>
      <c r="T279" s="1718"/>
      <c r="U279" s="1717"/>
      <c r="V279" s="1718"/>
      <c r="W279" s="1717"/>
      <c r="X279" s="1718"/>
      <c r="Y279" s="322"/>
    </row>
    <row r="280" spans="2:25" ht="15.75" thickBot="1">
      <c r="B280" s="336" t="s">
        <v>3347</v>
      </c>
      <c r="C280" s="1711" t="s">
        <v>2607</v>
      </c>
      <c r="D280" s="1712"/>
      <c r="E280" s="326" t="s">
        <v>3021</v>
      </c>
      <c r="F280" s="1714"/>
      <c r="G280" s="1715"/>
      <c r="H280" s="764"/>
      <c r="I280" s="1709"/>
      <c r="J280" s="764"/>
      <c r="K280" s="1709"/>
      <c r="L280" s="1774"/>
      <c r="M280" s="1775"/>
      <c r="N280" s="1512"/>
      <c r="O280" s="1704"/>
      <c r="P280" s="1717"/>
      <c r="Q280" s="1757"/>
      <c r="R280" s="1718"/>
      <c r="S280" s="1717"/>
      <c r="T280" s="1718"/>
      <c r="U280" s="1717"/>
      <c r="V280" s="1718"/>
      <c r="W280" s="1717"/>
      <c r="X280" s="1718"/>
      <c r="Y280" s="322"/>
    </row>
    <row r="281" spans="2:25" ht="15.75" thickBot="1">
      <c r="B281" s="336" t="s">
        <v>3348</v>
      </c>
      <c r="C281" s="1711" t="s">
        <v>2607</v>
      </c>
      <c r="D281" s="1712"/>
      <c r="E281" s="326" t="s">
        <v>3022</v>
      </c>
      <c r="F281" s="1714"/>
      <c r="G281" s="1715"/>
      <c r="H281" s="764"/>
      <c r="I281" s="1709"/>
      <c r="J281" s="764"/>
      <c r="K281" s="1709"/>
      <c r="L281" s="1774"/>
      <c r="M281" s="1775"/>
      <c r="N281" s="1512"/>
      <c r="O281" s="1704"/>
      <c r="P281" s="1717"/>
      <c r="Q281" s="1757"/>
      <c r="R281" s="1718"/>
      <c r="S281" s="1717"/>
      <c r="T281" s="1718"/>
      <c r="U281" s="1717"/>
      <c r="V281" s="1718"/>
      <c r="W281" s="1717"/>
      <c r="X281" s="1718"/>
      <c r="Y281" s="322"/>
    </row>
    <row r="282" spans="2:25" ht="15.75" thickBot="1">
      <c r="B282" s="336" t="s">
        <v>3349</v>
      </c>
      <c r="C282" s="1711" t="s">
        <v>2607</v>
      </c>
      <c r="D282" s="1712"/>
      <c r="E282" s="326" t="s">
        <v>3023</v>
      </c>
      <c r="F282" s="1714"/>
      <c r="G282" s="1715"/>
      <c r="H282" s="764"/>
      <c r="I282" s="1709"/>
      <c r="J282" s="764"/>
      <c r="K282" s="1709"/>
      <c r="L282" s="1774"/>
      <c r="M282" s="1775"/>
      <c r="N282" s="1512"/>
      <c r="O282" s="1704"/>
      <c r="P282" s="1717"/>
      <c r="Q282" s="1757"/>
      <c r="R282" s="1718"/>
      <c r="S282" s="1717"/>
      <c r="T282" s="1718"/>
      <c r="U282" s="1717"/>
      <c r="V282" s="1718"/>
      <c r="W282" s="1717"/>
      <c r="X282" s="1718"/>
      <c r="Y282" s="322"/>
    </row>
    <row r="283" spans="2:25" ht="15.75" thickBot="1">
      <c r="B283" s="336" t="s">
        <v>3350</v>
      </c>
      <c r="C283" s="1711" t="s">
        <v>2607</v>
      </c>
      <c r="D283" s="1712"/>
      <c r="E283" s="326" t="s">
        <v>3024</v>
      </c>
      <c r="F283" s="1714"/>
      <c r="G283" s="1715"/>
      <c r="H283" s="764"/>
      <c r="I283" s="1709"/>
      <c r="J283" s="764"/>
      <c r="K283" s="1709"/>
      <c r="L283" s="1774"/>
      <c r="M283" s="1775"/>
      <c r="N283" s="1512"/>
      <c r="O283" s="1704"/>
      <c r="P283" s="1717"/>
      <c r="Q283" s="1757"/>
      <c r="R283" s="1718"/>
      <c r="S283" s="1717"/>
      <c r="T283" s="1718"/>
      <c r="U283" s="1717"/>
      <c r="V283" s="1718"/>
      <c r="W283" s="1717"/>
      <c r="X283" s="1718"/>
      <c r="Y283" s="322"/>
    </row>
    <row r="284" spans="2:25" ht="15.75" thickBot="1">
      <c r="B284" s="336" t="s">
        <v>3351</v>
      </c>
      <c r="C284" s="1711" t="s">
        <v>2607</v>
      </c>
      <c r="D284" s="1712"/>
      <c r="E284" s="326" t="s">
        <v>3025</v>
      </c>
      <c r="F284" s="1714"/>
      <c r="G284" s="1715"/>
      <c r="H284" s="764"/>
      <c r="I284" s="1709"/>
      <c r="J284" s="764"/>
      <c r="K284" s="1709"/>
      <c r="L284" s="1774"/>
      <c r="M284" s="1775"/>
      <c r="N284" s="1512"/>
      <c r="O284" s="1704"/>
      <c r="P284" s="1717"/>
      <c r="Q284" s="1757"/>
      <c r="R284" s="1718"/>
      <c r="S284" s="1717"/>
      <c r="T284" s="1718"/>
      <c r="U284" s="1717"/>
      <c r="V284" s="1718"/>
      <c r="W284" s="1717"/>
      <c r="X284" s="1718"/>
      <c r="Y284" s="322"/>
    </row>
    <row r="285" spans="2:25" ht="15.75" thickBot="1">
      <c r="B285" s="336" t="s">
        <v>3352</v>
      </c>
      <c r="C285" s="1711" t="s">
        <v>2607</v>
      </c>
      <c r="D285" s="1712"/>
      <c r="E285" s="326" t="s">
        <v>3026</v>
      </c>
      <c r="F285" s="1714"/>
      <c r="G285" s="1715"/>
      <c r="H285" s="764"/>
      <c r="I285" s="1709"/>
      <c r="J285" s="764"/>
      <c r="K285" s="1709"/>
      <c r="L285" s="1774"/>
      <c r="M285" s="1775"/>
      <c r="N285" s="1512"/>
      <c r="O285" s="1704"/>
      <c r="P285" s="1717"/>
      <c r="Q285" s="1757"/>
      <c r="R285" s="1718"/>
      <c r="S285" s="1717"/>
      <c r="T285" s="1718"/>
      <c r="U285" s="1717"/>
      <c r="V285" s="1718"/>
      <c r="W285" s="1717"/>
      <c r="X285" s="1718"/>
      <c r="Y285" s="322"/>
    </row>
    <row r="286" spans="2:25" ht="15.75" thickBot="1">
      <c r="B286" s="336" t="s">
        <v>3353</v>
      </c>
      <c r="C286" s="1711" t="s">
        <v>2607</v>
      </c>
      <c r="D286" s="1712"/>
      <c r="E286" s="326" t="s">
        <v>3027</v>
      </c>
      <c r="F286" s="1714"/>
      <c r="G286" s="1715"/>
      <c r="H286" s="764"/>
      <c r="I286" s="1709"/>
      <c r="J286" s="764"/>
      <c r="K286" s="1709"/>
      <c r="L286" s="1774"/>
      <c r="M286" s="1775"/>
      <c r="N286" s="1512"/>
      <c r="O286" s="1704"/>
      <c r="P286" s="1717"/>
      <c r="Q286" s="1757"/>
      <c r="R286" s="1718"/>
      <c r="S286" s="1717"/>
      <c r="T286" s="1718"/>
      <c r="U286" s="1717"/>
      <c r="V286" s="1718"/>
      <c r="W286" s="1717"/>
      <c r="X286" s="1718"/>
      <c r="Y286" s="322"/>
    </row>
    <row r="287" spans="2:25" ht="15.75" thickBot="1">
      <c r="B287" s="336" t="s">
        <v>3354</v>
      </c>
      <c r="C287" s="1711" t="s">
        <v>2607</v>
      </c>
      <c r="D287" s="1712"/>
      <c r="E287" s="326" t="s">
        <v>3028</v>
      </c>
      <c r="F287" s="1714"/>
      <c r="G287" s="1715"/>
      <c r="H287" s="764"/>
      <c r="I287" s="1709"/>
      <c r="J287" s="764"/>
      <c r="K287" s="1709"/>
      <c r="L287" s="1774"/>
      <c r="M287" s="1775"/>
      <c r="N287" s="1512"/>
      <c r="O287" s="1704"/>
      <c r="P287" s="1717"/>
      <c r="Q287" s="1757"/>
      <c r="R287" s="1718"/>
      <c r="S287" s="1717"/>
      <c r="T287" s="1718"/>
      <c r="U287" s="1717"/>
      <c r="V287" s="1718"/>
      <c r="W287" s="1717"/>
      <c r="X287" s="1718"/>
      <c r="Y287" s="322"/>
    </row>
    <row r="288" spans="2:25" ht="15.75" thickBot="1">
      <c r="B288" s="337" t="s">
        <v>3355</v>
      </c>
      <c r="C288" s="1711" t="s">
        <v>2607</v>
      </c>
      <c r="D288" s="1712"/>
      <c r="E288" s="326" t="s">
        <v>3029</v>
      </c>
      <c r="F288" s="1714"/>
      <c r="G288" s="1715"/>
      <c r="H288" s="764"/>
      <c r="I288" s="1709"/>
      <c r="J288" s="764"/>
      <c r="K288" s="1709"/>
      <c r="L288" s="1774"/>
      <c r="M288" s="1775"/>
      <c r="N288" s="1512"/>
      <c r="O288" s="1704"/>
      <c r="P288" s="1717"/>
      <c r="Q288" s="1757"/>
      <c r="R288" s="1718"/>
      <c r="S288" s="1717"/>
      <c r="T288" s="1718"/>
      <c r="U288" s="1717"/>
      <c r="V288" s="1718"/>
      <c r="W288" s="1717"/>
      <c r="X288" s="1718"/>
      <c r="Y288" s="322"/>
    </row>
    <row r="289" spans="2:25" ht="30.75" thickBot="1">
      <c r="B289" s="336" t="s">
        <v>3356</v>
      </c>
      <c r="C289" s="1711" t="s">
        <v>2607</v>
      </c>
      <c r="D289" s="1712"/>
      <c r="E289" s="330" t="s">
        <v>3030</v>
      </c>
      <c r="F289" s="1714"/>
      <c r="G289" s="1715"/>
      <c r="H289" s="764"/>
      <c r="I289" s="1709"/>
      <c r="J289" s="764"/>
      <c r="K289" s="1709"/>
      <c r="L289" s="1774"/>
      <c r="M289" s="1775"/>
      <c r="N289" s="1512"/>
      <c r="O289" s="1704"/>
      <c r="P289" s="1717"/>
      <c r="Q289" s="1757"/>
      <c r="R289" s="1718"/>
      <c r="S289" s="1717"/>
      <c r="T289" s="1718"/>
      <c r="U289" s="1717"/>
      <c r="V289" s="1718"/>
      <c r="W289" s="1717"/>
      <c r="X289" s="1718"/>
      <c r="Y289" s="322"/>
    </row>
    <row r="290" spans="2:25" ht="15.75" thickBot="1">
      <c r="B290" s="337" t="s">
        <v>3357</v>
      </c>
      <c r="C290" s="1711" t="s">
        <v>2607</v>
      </c>
      <c r="D290" s="1712"/>
      <c r="E290" s="330" t="s">
        <v>3031</v>
      </c>
      <c r="F290" s="1714"/>
      <c r="G290" s="1715"/>
      <c r="H290" s="764"/>
      <c r="I290" s="1709"/>
      <c r="J290" s="764"/>
      <c r="K290" s="1709"/>
      <c r="L290" s="1774"/>
      <c r="M290" s="1775"/>
      <c r="N290" s="1512"/>
      <c r="O290" s="1704"/>
      <c r="P290" s="1717"/>
      <c r="Q290" s="1757"/>
      <c r="R290" s="1718"/>
      <c r="S290" s="1717"/>
      <c r="T290" s="1718"/>
      <c r="U290" s="1717"/>
      <c r="V290" s="1718"/>
      <c r="W290" s="1717"/>
      <c r="X290" s="1718"/>
      <c r="Y290" s="322"/>
    </row>
    <row r="291" spans="2:25" ht="15.75" thickBot="1">
      <c r="B291" s="338" t="s">
        <v>3358</v>
      </c>
      <c r="C291" s="1509" t="s">
        <v>2607</v>
      </c>
      <c r="D291" s="1712"/>
      <c r="E291" s="330" t="s">
        <v>3032</v>
      </c>
      <c r="F291" s="1714"/>
      <c r="G291" s="1715"/>
      <c r="H291" s="764"/>
      <c r="I291" s="1709"/>
      <c r="J291" s="764"/>
      <c r="K291" s="1709"/>
      <c r="L291" s="1774"/>
      <c r="M291" s="1775"/>
      <c r="N291" s="1512"/>
      <c r="O291" s="1704"/>
      <c r="P291" s="1717"/>
      <c r="Q291" s="1757"/>
      <c r="R291" s="1718"/>
      <c r="S291" s="1717"/>
      <c r="T291" s="1718"/>
      <c r="U291" s="1717"/>
      <c r="V291" s="1718"/>
      <c r="W291" s="1717"/>
      <c r="X291" s="1718"/>
      <c r="Y291" s="322"/>
    </row>
    <row r="292" spans="2:25" ht="15.75" thickBot="1">
      <c r="B292" s="336" t="s">
        <v>3359</v>
      </c>
      <c r="C292" s="1711" t="s">
        <v>2607</v>
      </c>
      <c r="D292" s="1712"/>
      <c r="E292" s="330" t="s">
        <v>3033</v>
      </c>
      <c r="F292" s="1714"/>
      <c r="G292" s="1715"/>
      <c r="H292" s="764"/>
      <c r="I292" s="1709"/>
      <c r="J292" s="764"/>
      <c r="K292" s="1709"/>
      <c r="L292" s="1774"/>
      <c r="M292" s="1775"/>
      <c r="N292" s="1512"/>
      <c r="O292" s="1704"/>
      <c r="P292" s="1717"/>
      <c r="Q292" s="1757"/>
      <c r="R292" s="1718"/>
      <c r="S292" s="1717"/>
      <c r="T292" s="1718"/>
      <c r="U292" s="1717"/>
      <c r="V292" s="1718"/>
      <c r="W292" s="1717"/>
      <c r="X292" s="1718"/>
      <c r="Y292" s="322"/>
    </row>
    <row r="293" spans="2:25" ht="15.75" thickBot="1">
      <c r="B293" s="336" t="s">
        <v>3360</v>
      </c>
      <c r="C293" s="1711" t="s">
        <v>2607</v>
      </c>
      <c r="D293" s="1712"/>
      <c r="E293" s="209" t="s">
        <v>3034</v>
      </c>
      <c r="F293" s="1714"/>
      <c r="G293" s="1715"/>
      <c r="H293" s="1734"/>
      <c r="I293" s="1735"/>
      <c r="J293" s="1734"/>
      <c r="K293" s="1735"/>
      <c r="L293" s="1774"/>
      <c r="M293" s="1775"/>
      <c r="N293" s="1761"/>
      <c r="O293" s="1762"/>
      <c r="P293" s="1759"/>
      <c r="Q293" s="768"/>
      <c r="R293" s="1760"/>
      <c r="S293" s="1759"/>
      <c r="T293" s="1760"/>
      <c r="U293" s="1759"/>
      <c r="V293" s="1760"/>
      <c r="W293" s="1759"/>
      <c r="X293" s="1760"/>
      <c r="Y293" s="322"/>
    </row>
    <row r="294" spans="2:25" ht="15.75" thickBot="1">
      <c r="B294" s="336" t="s">
        <v>3361</v>
      </c>
      <c r="C294" s="1711" t="s">
        <v>2607</v>
      </c>
      <c r="D294" s="1712"/>
      <c r="E294" s="209" t="s">
        <v>3035</v>
      </c>
      <c r="F294" s="1714"/>
      <c r="G294" s="1715"/>
      <c r="H294" s="1763"/>
      <c r="I294" s="1764"/>
      <c r="J294" s="1763"/>
      <c r="K294" s="1764"/>
      <c r="L294" s="1774"/>
      <c r="M294" s="1775"/>
      <c r="N294" s="1765"/>
      <c r="O294" s="1766"/>
      <c r="P294" s="1723"/>
      <c r="Q294" s="1767"/>
      <c r="R294" s="1724"/>
      <c r="S294" s="1723"/>
      <c r="T294" s="1724"/>
      <c r="U294" s="1723"/>
      <c r="V294" s="1724"/>
      <c r="W294" s="1723"/>
      <c r="X294" s="1724"/>
      <c r="Y294" s="322"/>
    </row>
    <row r="295" spans="2:25" ht="15.75" thickBot="1">
      <c r="B295" s="336" t="s">
        <v>3362</v>
      </c>
      <c r="C295" s="1711" t="s">
        <v>2607</v>
      </c>
      <c r="D295" s="1712"/>
      <c r="E295" s="330" t="s">
        <v>3036</v>
      </c>
      <c r="F295" s="1719"/>
      <c r="G295" s="1720"/>
      <c r="H295" s="764"/>
      <c r="I295" s="1709"/>
      <c r="J295" s="764"/>
      <c r="K295" s="1709"/>
      <c r="L295" s="1776"/>
      <c r="M295" s="1777"/>
      <c r="N295" s="1512"/>
      <c r="O295" s="1704"/>
      <c r="P295" s="1717"/>
      <c r="Q295" s="1757"/>
      <c r="R295" s="1718"/>
      <c r="S295" s="1717"/>
      <c r="T295" s="1718"/>
      <c r="U295" s="1717"/>
      <c r="V295" s="1718"/>
      <c r="W295" s="1717"/>
      <c r="X295" s="1718"/>
      <c r="Y295" s="322"/>
    </row>
    <row r="296" spans="2:25">
      <c r="B296" s="1793" t="s">
        <v>2671</v>
      </c>
      <c r="C296" s="1732"/>
      <c r="D296" s="1733"/>
      <c r="E296" s="331"/>
      <c r="F296" s="1794"/>
      <c r="G296" s="1795"/>
      <c r="H296" s="1734"/>
      <c r="I296" s="1735"/>
      <c r="J296" s="1734"/>
      <c r="K296" s="1735"/>
      <c r="L296" s="1796"/>
      <c r="M296" s="1797"/>
      <c r="N296" s="1761"/>
      <c r="O296" s="1762"/>
      <c r="P296" s="1759"/>
      <c r="Q296" s="768"/>
      <c r="R296" s="1760"/>
      <c r="S296" s="1759"/>
      <c r="T296" s="1760"/>
      <c r="U296" s="1759"/>
      <c r="V296" s="1760"/>
      <c r="W296" s="1759"/>
      <c r="X296" s="1760"/>
      <c r="Y296" s="322"/>
    </row>
    <row r="297" spans="2:25" ht="15.75" thickBot="1">
      <c r="B297" s="1753"/>
      <c r="C297" s="1787" t="s">
        <v>2672</v>
      </c>
      <c r="D297" s="1764"/>
      <c r="E297" s="209" t="s">
        <v>3037</v>
      </c>
      <c r="F297" s="1765" t="s">
        <v>3038</v>
      </c>
      <c r="G297" s="1766"/>
      <c r="H297" s="1765" t="s">
        <v>3039</v>
      </c>
      <c r="I297" s="1766"/>
      <c r="J297" s="1723" t="s">
        <v>3040</v>
      </c>
      <c r="K297" s="1724"/>
      <c r="L297" s="1791"/>
      <c r="M297" s="1792"/>
      <c r="N297" s="1765"/>
      <c r="O297" s="1766"/>
      <c r="P297" s="1723"/>
      <c r="Q297" s="1767"/>
      <c r="R297" s="1724"/>
      <c r="S297" s="1723"/>
      <c r="T297" s="1724"/>
      <c r="U297" s="1723"/>
      <c r="V297" s="1724"/>
      <c r="W297" s="1723"/>
      <c r="X297" s="1724"/>
      <c r="Y297" s="322"/>
    </row>
    <row r="298" spans="2:25" ht="15.75" thickBot="1">
      <c r="B298" s="336" t="s">
        <v>3363</v>
      </c>
      <c r="C298" s="1710" t="s">
        <v>2673</v>
      </c>
      <c r="D298" s="1709"/>
      <c r="E298" s="209" t="s">
        <v>3037</v>
      </c>
      <c r="F298" s="1512">
        <v>998</v>
      </c>
      <c r="G298" s="1704"/>
      <c r="H298" s="1717"/>
      <c r="I298" s="1718"/>
      <c r="J298" s="764"/>
      <c r="K298" s="1709"/>
      <c r="L298" s="1756" t="s">
        <v>2708</v>
      </c>
      <c r="M298" s="1737"/>
      <c r="N298" s="1512">
        <v>61</v>
      </c>
      <c r="O298" s="1704"/>
      <c r="P298" s="1717"/>
      <c r="Q298" s="1757"/>
      <c r="R298" s="1718"/>
      <c r="S298" s="1717"/>
      <c r="T298" s="1718"/>
      <c r="U298" s="1717"/>
      <c r="V298" s="1718"/>
      <c r="W298" s="1717"/>
      <c r="X298" s="1718"/>
      <c r="Y298" s="322"/>
    </row>
    <row r="299" spans="2:25" ht="15.75" thickBot="1">
      <c r="B299" s="336" t="s">
        <v>3364</v>
      </c>
      <c r="C299" s="1711" t="s">
        <v>2607</v>
      </c>
      <c r="D299" s="1712"/>
      <c r="E299" s="326" t="s">
        <v>3041</v>
      </c>
      <c r="F299" s="1713" t="s">
        <v>2710</v>
      </c>
      <c r="G299" s="1515"/>
      <c r="H299" s="1717"/>
      <c r="I299" s="1718"/>
      <c r="J299" s="764"/>
      <c r="K299" s="1709"/>
      <c r="L299" s="1756" t="s">
        <v>2708</v>
      </c>
      <c r="M299" s="1737"/>
      <c r="N299" s="1512"/>
      <c r="O299" s="1704"/>
      <c r="P299" s="1717"/>
      <c r="Q299" s="1757"/>
      <c r="R299" s="1718"/>
      <c r="S299" s="1717"/>
      <c r="T299" s="1718"/>
      <c r="U299" s="1717"/>
      <c r="V299" s="1718"/>
      <c r="W299" s="1717"/>
      <c r="X299" s="1718"/>
      <c r="Y299" s="322"/>
    </row>
    <row r="300" spans="2:25" ht="15.75" thickBot="1">
      <c r="B300" s="336" t="s">
        <v>3365</v>
      </c>
      <c r="C300" s="1711" t="s">
        <v>2607</v>
      </c>
      <c r="D300" s="1712"/>
      <c r="E300" s="326" t="s">
        <v>3042</v>
      </c>
      <c r="F300" s="1714"/>
      <c r="G300" s="1715"/>
      <c r="H300" s="1717"/>
      <c r="I300" s="1718"/>
      <c r="J300" s="764"/>
      <c r="K300" s="1709"/>
      <c r="L300" s="1756" t="s">
        <v>2708</v>
      </c>
      <c r="M300" s="1737"/>
      <c r="N300" s="1512"/>
      <c r="O300" s="1704"/>
      <c r="P300" s="1717"/>
      <c r="Q300" s="1757"/>
      <c r="R300" s="1718"/>
      <c r="S300" s="1717"/>
      <c r="T300" s="1718"/>
      <c r="U300" s="1717"/>
      <c r="V300" s="1718"/>
      <c r="W300" s="1717"/>
      <c r="X300" s="1718"/>
      <c r="Y300" s="322"/>
    </row>
    <row r="301" spans="2:25" ht="15.75" thickBot="1">
      <c r="B301" s="336" t="s">
        <v>3366</v>
      </c>
      <c r="C301" s="1711" t="s">
        <v>2607</v>
      </c>
      <c r="D301" s="1712"/>
      <c r="E301" s="326" t="s">
        <v>3043</v>
      </c>
      <c r="F301" s="1714"/>
      <c r="G301" s="1715"/>
      <c r="H301" s="1717"/>
      <c r="I301" s="1718"/>
      <c r="J301" s="764"/>
      <c r="K301" s="1709"/>
      <c r="L301" s="1756" t="s">
        <v>2708</v>
      </c>
      <c r="M301" s="1737"/>
      <c r="N301" s="1512"/>
      <c r="O301" s="1704"/>
      <c r="P301" s="1717"/>
      <c r="Q301" s="1757"/>
      <c r="R301" s="1718"/>
      <c r="S301" s="1717"/>
      <c r="T301" s="1718"/>
      <c r="U301" s="1717"/>
      <c r="V301" s="1718"/>
      <c r="W301" s="1717"/>
      <c r="X301" s="1718"/>
      <c r="Y301" s="322"/>
    </row>
    <row r="302" spans="2:25" ht="15.75" thickBot="1">
      <c r="B302" s="337" t="s">
        <v>3367</v>
      </c>
      <c r="C302" s="1711" t="s">
        <v>2607</v>
      </c>
      <c r="D302" s="1712"/>
      <c r="E302" s="326" t="s">
        <v>3044</v>
      </c>
      <c r="F302" s="1714"/>
      <c r="G302" s="1715"/>
      <c r="H302" s="1717"/>
      <c r="I302" s="1718"/>
      <c r="J302" s="764"/>
      <c r="K302" s="1709"/>
      <c r="L302" s="1756" t="s">
        <v>2708</v>
      </c>
      <c r="M302" s="1737"/>
      <c r="N302" s="1512"/>
      <c r="O302" s="1704"/>
      <c r="P302" s="1717"/>
      <c r="Q302" s="1757"/>
      <c r="R302" s="1718"/>
      <c r="S302" s="1717"/>
      <c r="T302" s="1718"/>
      <c r="U302" s="1717"/>
      <c r="V302" s="1718"/>
      <c r="W302" s="1717"/>
      <c r="X302" s="1718"/>
      <c r="Y302" s="322"/>
    </row>
    <row r="303" spans="2:25" ht="15.75" thickBot="1">
      <c r="B303" s="336" t="s">
        <v>3368</v>
      </c>
      <c r="C303" s="1711" t="s">
        <v>2607</v>
      </c>
      <c r="D303" s="1712"/>
      <c r="E303" s="326" t="s">
        <v>3045</v>
      </c>
      <c r="F303" s="1714"/>
      <c r="G303" s="1715"/>
      <c r="H303" s="1717"/>
      <c r="I303" s="1718"/>
      <c r="J303" s="764"/>
      <c r="K303" s="1709"/>
      <c r="L303" s="1756" t="s">
        <v>2708</v>
      </c>
      <c r="M303" s="1737"/>
      <c r="N303" s="1512"/>
      <c r="O303" s="1704"/>
      <c r="P303" s="1717"/>
      <c r="Q303" s="1757"/>
      <c r="R303" s="1718"/>
      <c r="S303" s="1717"/>
      <c r="T303" s="1718"/>
      <c r="U303" s="1717"/>
      <c r="V303" s="1718"/>
      <c r="W303" s="1717"/>
      <c r="X303" s="1718"/>
      <c r="Y303" s="322"/>
    </row>
    <row r="304" spans="2:25" ht="15.75" thickBot="1">
      <c r="B304" s="336" t="s">
        <v>3369</v>
      </c>
      <c r="C304" s="1711" t="s">
        <v>2607</v>
      </c>
      <c r="D304" s="1712"/>
      <c r="E304" s="326" t="s">
        <v>3046</v>
      </c>
      <c r="F304" s="1714"/>
      <c r="G304" s="1715"/>
      <c r="H304" s="1717"/>
      <c r="I304" s="1718"/>
      <c r="J304" s="764"/>
      <c r="K304" s="1709"/>
      <c r="L304" s="1756" t="s">
        <v>2708</v>
      </c>
      <c r="M304" s="1737"/>
      <c r="N304" s="1512"/>
      <c r="O304" s="1704"/>
      <c r="P304" s="1717"/>
      <c r="Q304" s="1757"/>
      <c r="R304" s="1718"/>
      <c r="S304" s="1717"/>
      <c r="T304" s="1718"/>
      <c r="U304" s="1717"/>
      <c r="V304" s="1718"/>
      <c r="W304" s="1717"/>
      <c r="X304" s="1718"/>
      <c r="Y304" s="322"/>
    </row>
    <row r="305" spans="2:25" ht="15.75" thickBot="1">
      <c r="B305" s="337" t="s">
        <v>3370</v>
      </c>
      <c r="C305" s="1711" t="s">
        <v>2607</v>
      </c>
      <c r="D305" s="1712"/>
      <c r="E305" s="326" t="s">
        <v>3047</v>
      </c>
      <c r="F305" s="1714"/>
      <c r="G305" s="1715"/>
      <c r="H305" s="1717"/>
      <c r="I305" s="1718"/>
      <c r="J305" s="764"/>
      <c r="K305" s="1709"/>
      <c r="L305" s="1756" t="s">
        <v>2708</v>
      </c>
      <c r="M305" s="1737"/>
      <c r="N305" s="1512"/>
      <c r="O305" s="1704"/>
      <c r="P305" s="1717"/>
      <c r="Q305" s="1757"/>
      <c r="R305" s="1718"/>
      <c r="S305" s="1717"/>
      <c r="T305" s="1718"/>
      <c r="U305" s="1717"/>
      <c r="V305" s="1718"/>
      <c r="W305" s="1717"/>
      <c r="X305" s="1718"/>
      <c r="Y305" s="322"/>
    </row>
    <row r="306" spans="2:25" ht="15.75" thickBot="1">
      <c r="B306" s="338" t="s">
        <v>3371</v>
      </c>
      <c r="C306" s="1509" t="s">
        <v>2607</v>
      </c>
      <c r="D306" s="1712"/>
      <c r="E306" s="326" t="s">
        <v>3048</v>
      </c>
      <c r="F306" s="1714"/>
      <c r="G306" s="1715"/>
      <c r="H306" s="1717"/>
      <c r="I306" s="1718"/>
      <c r="J306" s="764"/>
      <c r="K306" s="1709"/>
      <c r="L306" s="1756" t="s">
        <v>2708</v>
      </c>
      <c r="M306" s="1737"/>
      <c r="N306" s="1512"/>
      <c r="O306" s="1704"/>
      <c r="P306" s="1717"/>
      <c r="Q306" s="1757"/>
      <c r="R306" s="1718"/>
      <c r="S306" s="1717"/>
      <c r="T306" s="1718"/>
      <c r="U306" s="1717"/>
      <c r="V306" s="1718"/>
      <c r="W306" s="1717"/>
      <c r="X306" s="1718"/>
      <c r="Y306" s="322"/>
    </row>
    <row r="307" spans="2:25" ht="15.75" thickBot="1">
      <c r="B307" s="338" t="s">
        <v>3372</v>
      </c>
      <c r="C307" s="1509" t="s">
        <v>2607</v>
      </c>
      <c r="D307" s="1712"/>
      <c r="E307" s="326" t="s">
        <v>3049</v>
      </c>
      <c r="F307" s="1714"/>
      <c r="G307" s="1715"/>
      <c r="H307" s="1717"/>
      <c r="I307" s="1718"/>
      <c r="J307" s="764"/>
      <c r="K307" s="1709"/>
      <c r="L307" s="1756" t="s">
        <v>2708</v>
      </c>
      <c r="M307" s="1737"/>
      <c r="N307" s="1512"/>
      <c r="O307" s="1704"/>
      <c r="P307" s="1717"/>
      <c r="Q307" s="1757"/>
      <c r="R307" s="1718"/>
      <c r="S307" s="1717"/>
      <c r="T307" s="1718"/>
      <c r="U307" s="1717"/>
      <c r="V307" s="1718"/>
      <c r="W307" s="1717"/>
      <c r="X307" s="1718"/>
      <c r="Y307" s="322"/>
    </row>
    <row r="308" spans="2:25" ht="15.75" thickBot="1">
      <c r="B308" s="336" t="s">
        <v>3373</v>
      </c>
      <c r="C308" s="1711" t="s">
        <v>2607</v>
      </c>
      <c r="D308" s="1712"/>
      <c r="E308" s="329" t="s">
        <v>3050</v>
      </c>
      <c r="F308" s="1719"/>
      <c r="G308" s="1720"/>
      <c r="H308" s="1717"/>
      <c r="I308" s="1718"/>
      <c r="J308" s="764"/>
      <c r="K308" s="1709"/>
      <c r="L308" s="1756" t="s">
        <v>2708</v>
      </c>
      <c r="M308" s="1737"/>
      <c r="N308" s="1512"/>
      <c r="O308" s="1704"/>
      <c r="P308" s="1717"/>
      <c r="Q308" s="1757"/>
      <c r="R308" s="1718"/>
      <c r="S308" s="1717"/>
      <c r="T308" s="1718"/>
      <c r="U308" s="1717"/>
      <c r="V308" s="1718"/>
      <c r="W308" s="1717"/>
      <c r="X308" s="1718"/>
      <c r="Y308" s="322"/>
    </row>
    <row r="309" spans="2:25" ht="15.75" thickBot="1">
      <c r="B309" s="336" t="s">
        <v>3374</v>
      </c>
      <c r="C309" s="1710" t="s">
        <v>2674</v>
      </c>
      <c r="D309" s="1709"/>
      <c r="E309" s="324" t="s">
        <v>3051</v>
      </c>
      <c r="F309" s="1726" t="s">
        <v>3052</v>
      </c>
      <c r="G309" s="1727"/>
      <c r="H309" s="1512" t="s">
        <v>3053</v>
      </c>
      <c r="I309" s="1704"/>
      <c r="J309" s="1717" t="s">
        <v>3054</v>
      </c>
      <c r="K309" s="1718"/>
      <c r="L309" s="1756"/>
      <c r="M309" s="1737"/>
      <c r="N309" s="1512"/>
      <c r="O309" s="1704"/>
      <c r="P309" s="1717"/>
      <c r="Q309" s="1757"/>
      <c r="R309" s="1718"/>
      <c r="S309" s="1717"/>
      <c r="T309" s="1718"/>
      <c r="U309" s="1717"/>
      <c r="V309" s="1718"/>
      <c r="W309" s="1717"/>
      <c r="X309" s="1718"/>
      <c r="Y309" s="322"/>
    </row>
    <row r="310" spans="2:25" ht="15.75" thickBot="1">
      <c r="B310" s="336" t="s">
        <v>3375</v>
      </c>
      <c r="C310" s="1710" t="s">
        <v>2675</v>
      </c>
      <c r="D310" s="1709"/>
      <c r="E310" s="209" t="s">
        <v>3051</v>
      </c>
      <c r="F310" s="1512">
        <v>998</v>
      </c>
      <c r="G310" s="1704"/>
      <c r="H310" s="1717"/>
      <c r="I310" s="1718"/>
      <c r="J310" s="764"/>
      <c r="K310" s="1709"/>
      <c r="L310" s="1756" t="s">
        <v>2708</v>
      </c>
      <c r="M310" s="1737"/>
      <c r="N310" s="1512">
        <v>48</v>
      </c>
      <c r="O310" s="1704"/>
      <c r="P310" s="1717"/>
      <c r="Q310" s="1757"/>
      <c r="R310" s="1718"/>
      <c r="S310" s="1717"/>
      <c r="T310" s="1718"/>
      <c r="U310" s="1717"/>
      <c r="V310" s="1718"/>
      <c r="W310" s="1717"/>
      <c r="X310" s="1718"/>
      <c r="Y310" s="322"/>
    </row>
    <row r="311" spans="2:25" ht="15.75" thickBot="1">
      <c r="B311" s="336" t="s">
        <v>3376</v>
      </c>
      <c r="C311" s="1710" t="s">
        <v>2676</v>
      </c>
      <c r="D311" s="1709"/>
      <c r="E311" s="209" t="s">
        <v>3055</v>
      </c>
      <c r="F311" s="1512">
        <v>998</v>
      </c>
      <c r="G311" s="1704"/>
      <c r="H311" s="764"/>
      <c r="I311" s="1709"/>
      <c r="J311" s="764"/>
      <c r="K311" s="1709"/>
      <c r="L311" s="1756" t="s">
        <v>2708</v>
      </c>
      <c r="M311" s="1737"/>
      <c r="N311" s="1512">
        <v>31</v>
      </c>
      <c r="O311" s="1704"/>
      <c r="P311" s="1717"/>
      <c r="Q311" s="1757"/>
      <c r="R311" s="1718"/>
      <c r="S311" s="1717"/>
      <c r="T311" s="1718"/>
      <c r="U311" s="1717"/>
      <c r="V311" s="1718"/>
      <c r="W311" s="1717"/>
      <c r="X311" s="1718"/>
      <c r="Y311" s="322"/>
    </row>
    <row r="312" spans="2:25" ht="15.75" thickBot="1">
      <c r="B312" s="336" t="s">
        <v>3377</v>
      </c>
      <c r="C312" s="1711" t="s">
        <v>2607</v>
      </c>
      <c r="D312" s="1712"/>
      <c r="E312" s="209" t="s">
        <v>3056</v>
      </c>
      <c r="F312" s="1713" t="s">
        <v>2710</v>
      </c>
      <c r="G312" s="1515"/>
      <c r="H312" s="764"/>
      <c r="I312" s="1709"/>
      <c r="J312" s="764"/>
      <c r="K312" s="1709"/>
      <c r="L312" s="1756" t="s">
        <v>2708</v>
      </c>
      <c r="M312" s="1737"/>
      <c r="N312" s="1512"/>
      <c r="O312" s="1704"/>
      <c r="P312" s="1717"/>
      <c r="Q312" s="1757"/>
      <c r="R312" s="1718"/>
      <c r="S312" s="1717"/>
      <c r="T312" s="1718"/>
      <c r="U312" s="1717"/>
      <c r="V312" s="1718"/>
      <c r="W312" s="1717"/>
      <c r="X312" s="1718"/>
      <c r="Y312" s="322"/>
    </row>
    <row r="313" spans="2:25" ht="15.75" thickBot="1">
      <c r="B313" s="336" t="s">
        <v>3378</v>
      </c>
      <c r="C313" s="1711" t="s">
        <v>2607</v>
      </c>
      <c r="D313" s="1712"/>
      <c r="E313" s="209" t="s">
        <v>3057</v>
      </c>
      <c r="F313" s="1714"/>
      <c r="G313" s="1715"/>
      <c r="H313" s="764"/>
      <c r="I313" s="1709"/>
      <c r="J313" s="764"/>
      <c r="K313" s="1709"/>
      <c r="L313" s="1756" t="s">
        <v>2708</v>
      </c>
      <c r="M313" s="1737"/>
      <c r="N313" s="1512"/>
      <c r="O313" s="1704"/>
      <c r="P313" s="1717"/>
      <c r="Q313" s="1757"/>
      <c r="R313" s="1718"/>
      <c r="S313" s="1717"/>
      <c r="T313" s="1718"/>
      <c r="U313" s="1717"/>
      <c r="V313" s="1718"/>
      <c r="W313" s="1717"/>
      <c r="X313" s="1718"/>
      <c r="Y313" s="322"/>
    </row>
    <row r="314" spans="2:25" ht="15.75" thickBot="1">
      <c r="B314" s="336" t="s">
        <v>3379</v>
      </c>
      <c r="C314" s="1711" t="s">
        <v>2607</v>
      </c>
      <c r="D314" s="1712"/>
      <c r="E314" s="209" t="s">
        <v>3058</v>
      </c>
      <c r="F314" s="1714"/>
      <c r="G314" s="1715"/>
      <c r="H314" s="764"/>
      <c r="I314" s="1709"/>
      <c r="J314" s="764"/>
      <c r="K314" s="1709"/>
      <c r="L314" s="1756" t="s">
        <v>2708</v>
      </c>
      <c r="M314" s="1737"/>
      <c r="N314" s="1512"/>
      <c r="O314" s="1704"/>
      <c r="P314" s="1717"/>
      <c r="Q314" s="1757"/>
      <c r="R314" s="1718"/>
      <c r="S314" s="1717"/>
      <c r="T314" s="1718"/>
      <c r="U314" s="1717"/>
      <c r="V314" s="1718"/>
      <c r="W314" s="1717"/>
      <c r="X314" s="1718"/>
      <c r="Y314" s="322"/>
    </row>
    <row r="315" spans="2:25" ht="15.75" thickBot="1">
      <c r="B315" s="336" t="s">
        <v>3380</v>
      </c>
      <c r="C315" s="1711" t="s">
        <v>2607</v>
      </c>
      <c r="D315" s="1712"/>
      <c r="E315" s="209" t="s">
        <v>3059</v>
      </c>
      <c r="F315" s="1714"/>
      <c r="G315" s="1715"/>
      <c r="H315" s="764"/>
      <c r="I315" s="1709"/>
      <c r="J315" s="764"/>
      <c r="K315" s="1709"/>
      <c r="L315" s="1756" t="s">
        <v>2708</v>
      </c>
      <c r="M315" s="1737"/>
      <c r="N315" s="1512"/>
      <c r="O315" s="1704"/>
      <c r="P315" s="1717"/>
      <c r="Q315" s="1757"/>
      <c r="R315" s="1718"/>
      <c r="S315" s="1717"/>
      <c r="T315" s="1718"/>
      <c r="U315" s="1717"/>
      <c r="V315" s="1718"/>
      <c r="W315" s="1717"/>
      <c r="X315" s="1718"/>
      <c r="Y315" s="322"/>
    </row>
    <row r="316" spans="2:25" ht="15.75" thickBot="1">
      <c r="B316" s="337" t="s">
        <v>3381</v>
      </c>
      <c r="C316" s="1711" t="s">
        <v>2607</v>
      </c>
      <c r="D316" s="1712"/>
      <c r="E316" s="209" t="s">
        <v>572</v>
      </c>
      <c r="F316" s="1714"/>
      <c r="G316" s="1715"/>
      <c r="H316" s="764"/>
      <c r="I316" s="1709"/>
      <c r="J316" s="764"/>
      <c r="K316" s="1709"/>
      <c r="L316" s="1756" t="s">
        <v>2708</v>
      </c>
      <c r="M316" s="1737"/>
      <c r="N316" s="1512"/>
      <c r="O316" s="1704"/>
      <c r="P316" s="1717"/>
      <c r="Q316" s="1757"/>
      <c r="R316" s="1718"/>
      <c r="S316" s="1717"/>
      <c r="T316" s="1718"/>
      <c r="U316" s="1717"/>
      <c r="V316" s="1718"/>
      <c r="W316" s="1717"/>
      <c r="X316" s="1718"/>
      <c r="Y316" s="322"/>
    </row>
    <row r="317" spans="2:25" ht="15.75" thickBot="1">
      <c r="B317" s="337" t="s">
        <v>3382</v>
      </c>
      <c r="C317" s="1711" t="s">
        <v>2607</v>
      </c>
      <c r="D317" s="1712"/>
      <c r="E317" s="209" t="s">
        <v>3060</v>
      </c>
      <c r="F317" s="1714"/>
      <c r="G317" s="1715"/>
      <c r="H317" s="764"/>
      <c r="I317" s="1709"/>
      <c r="J317" s="764"/>
      <c r="K317" s="1709"/>
      <c r="L317" s="1756" t="s">
        <v>2708</v>
      </c>
      <c r="M317" s="1737"/>
      <c r="N317" s="1512"/>
      <c r="O317" s="1704"/>
      <c r="P317" s="1717"/>
      <c r="Q317" s="1757"/>
      <c r="R317" s="1718"/>
      <c r="S317" s="1717"/>
      <c r="T317" s="1718"/>
      <c r="U317" s="1717"/>
      <c r="V317" s="1718"/>
      <c r="W317" s="1717"/>
      <c r="X317" s="1718"/>
      <c r="Y317" s="322"/>
    </row>
    <row r="318" spans="2:25" ht="15.75" thickBot="1">
      <c r="B318" s="336" t="s">
        <v>3383</v>
      </c>
      <c r="C318" s="1711" t="s">
        <v>2607</v>
      </c>
      <c r="D318" s="1712"/>
      <c r="E318" s="209" t="s">
        <v>3061</v>
      </c>
      <c r="F318" s="1714"/>
      <c r="G318" s="1715"/>
      <c r="H318" s="764"/>
      <c r="I318" s="1709"/>
      <c r="J318" s="764"/>
      <c r="K318" s="1709"/>
      <c r="L318" s="1756" t="s">
        <v>2708</v>
      </c>
      <c r="M318" s="1737"/>
      <c r="N318" s="1512"/>
      <c r="O318" s="1704"/>
      <c r="P318" s="1717"/>
      <c r="Q318" s="1757"/>
      <c r="R318" s="1718"/>
      <c r="S318" s="1717"/>
      <c r="T318" s="1718"/>
      <c r="U318" s="1717"/>
      <c r="V318" s="1718"/>
      <c r="W318" s="1717"/>
      <c r="X318" s="1718"/>
      <c r="Y318" s="322"/>
    </row>
    <row r="319" spans="2:25" ht="15.75" thickBot="1">
      <c r="B319" s="336" t="s">
        <v>3384</v>
      </c>
      <c r="C319" s="1711" t="s">
        <v>2607</v>
      </c>
      <c r="D319" s="1712"/>
      <c r="E319" s="209" t="s">
        <v>3062</v>
      </c>
      <c r="F319" s="1719"/>
      <c r="G319" s="1720"/>
      <c r="H319" s="764"/>
      <c r="I319" s="1709"/>
      <c r="J319" s="764"/>
      <c r="K319" s="1709"/>
      <c r="L319" s="1756" t="s">
        <v>2708</v>
      </c>
      <c r="M319" s="1737"/>
      <c r="N319" s="1512"/>
      <c r="O319" s="1704"/>
      <c r="P319" s="1717"/>
      <c r="Q319" s="1757"/>
      <c r="R319" s="1718"/>
      <c r="S319" s="1717"/>
      <c r="T319" s="1718"/>
      <c r="U319" s="1717"/>
      <c r="V319" s="1718"/>
      <c r="W319" s="1717"/>
      <c r="X319" s="1718"/>
      <c r="Y319" s="322"/>
    </row>
    <row r="320" spans="2:25" ht="15.75" thickBot="1">
      <c r="B320" s="336" t="s">
        <v>3385</v>
      </c>
      <c r="C320" s="1710" t="s">
        <v>2677</v>
      </c>
      <c r="D320" s="1709"/>
      <c r="E320" s="209" t="s">
        <v>3063</v>
      </c>
      <c r="F320" s="1726" t="s">
        <v>3064</v>
      </c>
      <c r="G320" s="1727"/>
      <c r="H320" s="1512" t="s">
        <v>3064</v>
      </c>
      <c r="I320" s="1704"/>
      <c r="J320" s="1717" t="s">
        <v>3065</v>
      </c>
      <c r="K320" s="1718"/>
      <c r="L320" s="1756"/>
      <c r="M320" s="1737"/>
      <c r="N320" s="1512"/>
      <c r="O320" s="1704"/>
      <c r="P320" s="1717"/>
      <c r="Q320" s="1757"/>
      <c r="R320" s="1718"/>
      <c r="S320" s="1717"/>
      <c r="T320" s="1718"/>
      <c r="U320" s="1717"/>
      <c r="V320" s="1718"/>
      <c r="W320" s="1717"/>
      <c r="X320" s="1718"/>
      <c r="Y320" s="322"/>
    </row>
    <row r="321" spans="2:25" ht="15.75" thickBot="1">
      <c r="B321" s="337" t="s">
        <v>3386</v>
      </c>
      <c r="C321" s="1710" t="s">
        <v>2678</v>
      </c>
      <c r="D321" s="1709"/>
      <c r="E321" s="209" t="s">
        <v>3063</v>
      </c>
      <c r="F321" s="1512">
        <v>998</v>
      </c>
      <c r="G321" s="1704"/>
      <c r="H321" s="1717"/>
      <c r="I321" s="1718"/>
      <c r="J321" s="1717"/>
      <c r="K321" s="1718"/>
      <c r="L321" s="1756" t="s">
        <v>2708</v>
      </c>
      <c r="M321" s="1737"/>
      <c r="N321" s="1512">
        <v>34</v>
      </c>
      <c r="O321" s="1704"/>
      <c r="P321" s="1717"/>
      <c r="Q321" s="1757"/>
      <c r="R321" s="1718"/>
      <c r="S321" s="1717"/>
      <c r="T321" s="1718"/>
      <c r="U321" s="1717"/>
      <c r="V321" s="1718"/>
      <c r="W321" s="1717"/>
      <c r="X321" s="1718"/>
      <c r="Y321" s="322"/>
    </row>
    <row r="322" spans="2:25" ht="15.75" thickBot="1">
      <c r="B322" s="338" t="s">
        <v>3387</v>
      </c>
      <c r="C322" s="1509" t="s">
        <v>2607</v>
      </c>
      <c r="D322" s="1712"/>
      <c r="E322" s="209" t="s">
        <v>3066</v>
      </c>
      <c r="F322" s="1713" t="s">
        <v>2710</v>
      </c>
      <c r="G322" s="1515"/>
      <c r="H322" s="764"/>
      <c r="I322" s="1709"/>
      <c r="J322" s="764"/>
      <c r="K322" s="1709"/>
      <c r="L322" s="1756" t="s">
        <v>2708</v>
      </c>
      <c r="M322" s="1737"/>
      <c r="N322" s="1512"/>
      <c r="O322" s="1704"/>
      <c r="P322" s="1717"/>
      <c r="Q322" s="1757"/>
      <c r="R322" s="1718"/>
      <c r="S322" s="1717"/>
      <c r="T322" s="1718"/>
      <c r="U322" s="1717"/>
      <c r="V322" s="1718"/>
      <c r="W322" s="1717"/>
      <c r="X322" s="1718"/>
      <c r="Y322" s="322"/>
    </row>
    <row r="323" spans="2:25" ht="15.75" thickBot="1">
      <c r="B323" s="336" t="s">
        <v>3388</v>
      </c>
      <c r="C323" s="1711" t="s">
        <v>2607</v>
      </c>
      <c r="D323" s="1712"/>
      <c r="E323" s="209" t="s">
        <v>3067</v>
      </c>
      <c r="F323" s="1714"/>
      <c r="G323" s="1715"/>
      <c r="H323" s="764"/>
      <c r="I323" s="1709"/>
      <c r="J323" s="764"/>
      <c r="K323" s="1709"/>
      <c r="L323" s="1756" t="s">
        <v>2708</v>
      </c>
      <c r="M323" s="1737"/>
      <c r="N323" s="1512"/>
      <c r="O323" s="1704"/>
      <c r="P323" s="1717"/>
      <c r="Q323" s="1757"/>
      <c r="R323" s="1718"/>
      <c r="S323" s="1717"/>
      <c r="T323" s="1718"/>
      <c r="U323" s="1717"/>
      <c r="V323" s="1718"/>
      <c r="W323" s="1717"/>
      <c r="X323" s="1718"/>
      <c r="Y323" s="322"/>
    </row>
    <row r="324" spans="2:25" ht="15.75" thickBot="1">
      <c r="B324" s="336" t="s">
        <v>3389</v>
      </c>
      <c r="C324" s="1711" t="s">
        <v>2607</v>
      </c>
      <c r="D324" s="1712"/>
      <c r="E324" s="209" t="s">
        <v>3068</v>
      </c>
      <c r="F324" s="1714"/>
      <c r="G324" s="1715"/>
      <c r="H324" s="1717"/>
      <c r="I324" s="1718"/>
      <c r="J324" s="1717"/>
      <c r="K324" s="1718"/>
      <c r="L324" s="1756" t="s">
        <v>2708</v>
      </c>
      <c r="M324" s="1737"/>
      <c r="N324" s="1512"/>
      <c r="O324" s="1704"/>
      <c r="P324" s="1717"/>
      <c r="Q324" s="1757"/>
      <c r="R324" s="1718"/>
      <c r="S324" s="1717"/>
      <c r="T324" s="1718"/>
      <c r="U324" s="1717"/>
      <c r="V324" s="1718"/>
      <c r="W324" s="1717"/>
      <c r="X324" s="1718"/>
      <c r="Y324" s="322"/>
    </row>
    <row r="325" spans="2:25" ht="15.75" thickBot="1">
      <c r="B325" s="336" t="s">
        <v>3390</v>
      </c>
      <c r="C325" s="1711" t="s">
        <v>2607</v>
      </c>
      <c r="D325" s="1712"/>
      <c r="E325" s="209" t="s">
        <v>3069</v>
      </c>
      <c r="F325" s="1714"/>
      <c r="G325" s="1715"/>
      <c r="H325" s="1717"/>
      <c r="I325" s="1718"/>
      <c r="J325" s="1717"/>
      <c r="K325" s="1718"/>
      <c r="L325" s="1756" t="s">
        <v>2708</v>
      </c>
      <c r="M325" s="1737"/>
      <c r="N325" s="1512"/>
      <c r="O325" s="1704"/>
      <c r="P325" s="1717"/>
      <c r="Q325" s="1757"/>
      <c r="R325" s="1718"/>
      <c r="S325" s="1717"/>
      <c r="T325" s="1718"/>
      <c r="U325" s="1717"/>
      <c r="V325" s="1718"/>
      <c r="W325" s="1717"/>
      <c r="X325" s="1718"/>
      <c r="Y325" s="322"/>
    </row>
    <row r="326" spans="2:25" ht="15.75" thickBot="1">
      <c r="B326" s="336" t="s">
        <v>3391</v>
      </c>
      <c r="C326" s="1711" t="s">
        <v>2607</v>
      </c>
      <c r="D326" s="1712"/>
      <c r="E326" s="209" t="s">
        <v>3070</v>
      </c>
      <c r="F326" s="1714"/>
      <c r="G326" s="1715"/>
      <c r="H326" s="1717"/>
      <c r="I326" s="1718"/>
      <c r="J326" s="1717"/>
      <c r="K326" s="1718"/>
      <c r="L326" s="1756" t="s">
        <v>2708</v>
      </c>
      <c r="M326" s="1737"/>
      <c r="N326" s="1512"/>
      <c r="O326" s="1704"/>
      <c r="P326" s="1717"/>
      <c r="Q326" s="1757"/>
      <c r="R326" s="1718"/>
      <c r="S326" s="1717"/>
      <c r="T326" s="1718"/>
      <c r="U326" s="1717"/>
      <c r="V326" s="1718"/>
      <c r="W326" s="1717"/>
      <c r="X326" s="1718"/>
      <c r="Y326" s="322"/>
    </row>
    <row r="327" spans="2:25" ht="15.75" thickBot="1">
      <c r="B327" s="336" t="s">
        <v>3392</v>
      </c>
      <c r="C327" s="1711" t="s">
        <v>2607</v>
      </c>
      <c r="D327" s="1712"/>
      <c r="E327" s="209" t="s">
        <v>3071</v>
      </c>
      <c r="F327" s="1714"/>
      <c r="G327" s="1715"/>
      <c r="H327" s="1717"/>
      <c r="I327" s="1718"/>
      <c r="J327" s="1717"/>
      <c r="K327" s="1718"/>
      <c r="L327" s="1756" t="s">
        <v>2708</v>
      </c>
      <c r="M327" s="1737"/>
      <c r="N327" s="1512"/>
      <c r="O327" s="1704"/>
      <c r="P327" s="1717"/>
      <c r="Q327" s="1757"/>
      <c r="R327" s="1718"/>
      <c r="S327" s="1717"/>
      <c r="T327" s="1718"/>
      <c r="U327" s="1717"/>
      <c r="V327" s="1718"/>
      <c r="W327" s="1717"/>
      <c r="X327" s="1718"/>
      <c r="Y327" s="322"/>
    </row>
    <row r="328" spans="2:25" ht="15.75" thickBot="1">
      <c r="B328" s="336" t="s">
        <v>3393</v>
      </c>
      <c r="C328" s="1711" t="s">
        <v>2607</v>
      </c>
      <c r="D328" s="1712"/>
      <c r="E328" s="209" t="s">
        <v>3072</v>
      </c>
      <c r="F328" s="1714"/>
      <c r="G328" s="1715"/>
      <c r="H328" s="1717"/>
      <c r="I328" s="1718"/>
      <c r="J328" s="1717"/>
      <c r="K328" s="1718"/>
      <c r="L328" s="1756" t="s">
        <v>2708</v>
      </c>
      <c r="M328" s="1737"/>
      <c r="N328" s="1512"/>
      <c r="O328" s="1704"/>
      <c r="P328" s="1717"/>
      <c r="Q328" s="1757"/>
      <c r="R328" s="1718"/>
      <c r="S328" s="1717"/>
      <c r="T328" s="1718"/>
      <c r="U328" s="1717"/>
      <c r="V328" s="1718"/>
      <c r="W328" s="1717"/>
      <c r="X328" s="1718"/>
      <c r="Y328" s="322"/>
    </row>
    <row r="329" spans="2:25" ht="15.75" thickBot="1">
      <c r="B329" s="336" t="s">
        <v>3394</v>
      </c>
      <c r="C329" s="1711" t="s">
        <v>2607</v>
      </c>
      <c r="D329" s="1712"/>
      <c r="E329" s="209" t="s">
        <v>2973</v>
      </c>
      <c r="F329" s="1714"/>
      <c r="G329" s="1715"/>
      <c r="H329" s="1717"/>
      <c r="I329" s="1718"/>
      <c r="J329" s="1717"/>
      <c r="K329" s="1718"/>
      <c r="L329" s="1756" t="s">
        <v>2708</v>
      </c>
      <c r="M329" s="1737"/>
      <c r="N329" s="1512"/>
      <c r="O329" s="1704"/>
      <c r="P329" s="1717"/>
      <c r="Q329" s="1757"/>
      <c r="R329" s="1718"/>
      <c r="S329" s="1717"/>
      <c r="T329" s="1718"/>
      <c r="U329" s="1717"/>
      <c r="V329" s="1718"/>
      <c r="W329" s="1717"/>
      <c r="X329" s="1718"/>
      <c r="Y329" s="322"/>
    </row>
    <row r="330" spans="2:25" ht="15.75" thickBot="1">
      <c r="B330" s="337" t="s">
        <v>3395</v>
      </c>
      <c r="C330" s="1711" t="s">
        <v>2607</v>
      </c>
      <c r="D330" s="1712"/>
      <c r="E330" s="209" t="s">
        <v>3073</v>
      </c>
      <c r="F330" s="1714"/>
      <c r="G330" s="1715"/>
      <c r="H330" s="1717"/>
      <c r="I330" s="1718"/>
      <c r="J330" s="1717"/>
      <c r="K330" s="1718"/>
      <c r="L330" s="1756" t="s">
        <v>2708</v>
      </c>
      <c r="M330" s="1737"/>
      <c r="N330" s="1512"/>
      <c r="O330" s="1704"/>
      <c r="P330" s="1717"/>
      <c r="Q330" s="1757"/>
      <c r="R330" s="1718"/>
      <c r="S330" s="1717"/>
      <c r="T330" s="1718"/>
      <c r="U330" s="1717"/>
      <c r="V330" s="1718"/>
      <c r="W330" s="1717"/>
      <c r="X330" s="1718"/>
      <c r="Y330" s="322"/>
    </row>
    <row r="331" spans="2:25">
      <c r="B331" s="1752" t="s">
        <v>3396</v>
      </c>
      <c r="C331" s="1732" t="s">
        <v>2607</v>
      </c>
      <c r="D331" s="1733"/>
      <c r="E331" s="1517" t="s">
        <v>3074</v>
      </c>
      <c r="F331" s="1714"/>
      <c r="G331" s="1715"/>
      <c r="H331" s="1759"/>
      <c r="I331" s="1760"/>
      <c r="J331" s="1759"/>
      <c r="K331" s="1760"/>
      <c r="L331" s="1806" t="s">
        <v>2708</v>
      </c>
      <c r="M331" s="1807"/>
      <c r="N331" s="1761"/>
      <c r="O331" s="1762"/>
      <c r="P331" s="1759"/>
      <c r="Q331" s="768"/>
      <c r="R331" s="1760"/>
      <c r="S331" s="1759"/>
      <c r="T331" s="1760"/>
      <c r="U331" s="1759"/>
      <c r="V331" s="1760"/>
      <c r="W331" s="1759"/>
      <c r="X331" s="1760"/>
      <c r="Y331" s="1790"/>
    </row>
    <row r="332" spans="2:25" ht="15.75" thickBot="1">
      <c r="B332" s="1753"/>
      <c r="C332" s="1754"/>
      <c r="D332" s="1755"/>
      <c r="E332" s="1519"/>
      <c r="F332" s="1719"/>
      <c r="G332" s="1720"/>
      <c r="H332" s="1723"/>
      <c r="I332" s="1724"/>
      <c r="J332" s="1723"/>
      <c r="K332" s="1724"/>
      <c r="L332" s="1791"/>
      <c r="M332" s="1792"/>
      <c r="N332" s="1765"/>
      <c r="O332" s="1766"/>
      <c r="P332" s="1723"/>
      <c r="Q332" s="1767"/>
      <c r="R332" s="1724"/>
      <c r="S332" s="1723"/>
      <c r="T332" s="1724"/>
      <c r="U332" s="1723"/>
      <c r="V332" s="1724"/>
      <c r="W332" s="1723"/>
      <c r="X332" s="1724"/>
      <c r="Y332" s="1790"/>
    </row>
    <row r="333" spans="2:25" ht="15.75" thickBot="1">
      <c r="B333" s="1798"/>
      <c r="C333" s="1799"/>
      <c r="D333" s="334" t="s">
        <v>3397</v>
      </c>
      <c r="E333" s="323"/>
      <c r="F333" s="323"/>
      <c r="G333" s="335"/>
      <c r="H333" s="335"/>
      <c r="I333" s="1805"/>
      <c r="J333" s="1805"/>
      <c r="K333" s="1805"/>
      <c r="L333" s="1805"/>
      <c r="M333" s="1805"/>
      <c r="N333" s="1805"/>
      <c r="O333" s="1805"/>
      <c r="P333" s="1805"/>
      <c r="Q333" s="1805"/>
      <c r="R333" s="1805"/>
      <c r="S333" s="1805"/>
      <c r="T333" s="1805"/>
      <c r="U333" s="1805"/>
      <c r="V333" s="1805"/>
      <c r="W333" s="1805"/>
      <c r="X333" s="1749"/>
      <c r="Y333" s="1749"/>
    </row>
    <row r="334" spans="2:25" ht="15" customHeight="1">
      <c r="B334" s="1745"/>
      <c r="C334" s="1746"/>
      <c r="D334" s="1800" t="s">
        <v>2679</v>
      </c>
      <c r="E334" s="1166"/>
      <c r="F334" s="1166"/>
      <c r="G334" s="1166"/>
      <c r="H334" s="1166"/>
      <c r="I334" s="1166"/>
      <c r="J334" s="1166"/>
      <c r="K334" s="1166"/>
      <c r="L334" s="1166"/>
      <c r="M334" s="1166"/>
      <c r="N334" s="1166"/>
      <c r="O334" s="1166"/>
      <c r="P334" s="1166"/>
      <c r="Q334" s="1166"/>
      <c r="R334" s="1166"/>
      <c r="S334" s="1166"/>
      <c r="T334" s="1166"/>
      <c r="U334" s="1166"/>
      <c r="V334" s="1166"/>
      <c r="W334" s="1166"/>
      <c r="X334" s="1166"/>
      <c r="Y334" s="1801"/>
    </row>
    <row r="335" spans="2:25" ht="15.75" thickBot="1">
      <c r="B335" s="1798"/>
      <c r="C335" s="1799"/>
      <c r="D335" s="1802" t="s">
        <v>2680</v>
      </c>
      <c r="E335" s="1803"/>
      <c r="F335" s="1803"/>
      <c r="G335" s="1803"/>
      <c r="H335" s="1803"/>
      <c r="I335" s="1803"/>
      <c r="J335" s="1803"/>
      <c r="K335" s="1803"/>
      <c r="L335" s="1803"/>
      <c r="M335" s="1803"/>
      <c r="N335" s="1803"/>
      <c r="O335" s="1803"/>
      <c r="P335" s="1803"/>
      <c r="Q335" s="1803"/>
      <c r="R335" s="1803"/>
      <c r="S335" s="1803"/>
      <c r="T335" s="1803"/>
      <c r="U335" s="1803"/>
      <c r="V335" s="1803"/>
      <c r="W335" s="1803"/>
      <c r="X335" s="1803"/>
      <c r="Y335" s="1804"/>
    </row>
    <row r="336" spans="2:25" ht="15.75" thickBot="1">
      <c r="B336" s="318"/>
      <c r="C336" s="1750"/>
      <c r="D336" s="1751"/>
      <c r="E336" s="319"/>
      <c r="F336" s="1750"/>
      <c r="G336" s="1751"/>
      <c r="H336" s="1750"/>
      <c r="I336" s="1751"/>
      <c r="J336" s="1750"/>
      <c r="K336" s="1751"/>
      <c r="L336" s="1750"/>
      <c r="M336" s="1751"/>
      <c r="N336" s="1750"/>
      <c r="O336" s="1751"/>
      <c r="P336" s="1750"/>
      <c r="Q336" s="1809"/>
      <c r="R336" s="1751"/>
      <c r="S336" s="1750"/>
      <c r="T336" s="1751"/>
      <c r="U336" s="1750"/>
      <c r="V336" s="1751"/>
      <c r="W336" s="1750"/>
      <c r="X336" s="1751"/>
      <c r="Y336" s="332"/>
    </row>
    <row r="337" spans="2:25" ht="15.75" thickBot="1">
      <c r="B337" s="1742"/>
      <c r="C337" s="1743"/>
      <c r="D337" s="1734" t="s">
        <v>2681</v>
      </c>
      <c r="E337" s="1744"/>
      <c r="F337" s="1744"/>
      <c r="G337" s="1744"/>
      <c r="H337" s="1744"/>
      <c r="I337" s="768"/>
      <c r="J337" s="768"/>
      <c r="K337" s="768"/>
      <c r="L337" s="768"/>
      <c r="M337" s="768"/>
      <c r="N337" s="768"/>
      <c r="O337" s="1808"/>
      <c r="P337" s="1808"/>
      <c r="Q337" s="768"/>
      <c r="R337" s="768"/>
      <c r="S337" s="768"/>
      <c r="T337" s="768"/>
      <c r="U337" s="768"/>
      <c r="V337" s="768"/>
      <c r="W337" s="768"/>
      <c r="X337" s="768"/>
      <c r="Y337" s="1760"/>
    </row>
    <row r="338" spans="2:25">
      <c r="B338" s="1745"/>
      <c r="C338" s="1746"/>
      <c r="D338" s="1721" t="s">
        <v>2682</v>
      </c>
      <c r="E338" s="763"/>
      <c r="F338" s="763"/>
      <c r="G338" s="1749"/>
      <c r="H338" s="1749"/>
      <c r="I338" s="1749"/>
      <c r="J338" s="1749"/>
      <c r="K338" s="1749"/>
      <c r="L338" s="1749"/>
      <c r="M338" s="1749"/>
      <c r="N338" s="1749"/>
      <c r="O338" s="1749"/>
      <c r="P338" s="1749"/>
      <c r="Q338" s="1749"/>
      <c r="R338" s="1749"/>
      <c r="S338" s="1749"/>
      <c r="T338" s="1749"/>
      <c r="U338" s="1749"/>
      <c r="V338" s="1749"/>
      <c r="W338" s="1749"/>
      <c r="X338" s="763"/>
      <c r="Y338" s="1722"/>
    </row>
    <row r="339" spans="2:25" ht="15" customHeight="1">
      <c r="B339" s="1747"/>
      <c r="C339" s="1748"/>
      <c r="D339" s="1800" t="s">
        <v>2683</v>
      </c>
      <c r="E339" s="1166"/>
      <c r="F339" s="1166"/>
      <c r="G339" s="1166"/>
      <c r="H339" s="1166"/>
      <c r="I339" s="1166"/>
      <c r="J339" s="1166"/>
      <c r="K339" s="1166"/>
      <c r="L339" s="1166"/>
      <c r="M339" s="1166"/>
      <c r="N339" s="1166"/>
      <c r="O339" s="1166"/>
      <c r="P339" s="1166"/>
      <c r="Q339" s="1166"/>
      <c r="R339" s="1166"/>
      <c r="S339" s="1166"/>
      <c r="T339" s="1166"/>
      <c r="U339" s="1166"/>
      <c r="V339" s="1166"/>
      <c r="W339" s="1166"/>
      <c r="X339" s="1166"/>
      <c r="Y339" s="1801"/>
    </row>
    <row r="340" spans="2:25" ht="15.75" thickBot="1">
      <c r="B340" s="1798"/>
      <c r="C340" s="1799"/>
      <c r="D340" s="1802" t="s">
        <v>2684</v>
      </c>
      <c r="E340" s="1803"/>
      <c r="F340" s="1803"/>
      <c r="G340" s="1803"/>
      <c r="H340" s="1803"/>
      <c r="I340" s="1803"/>
      <c r="J340" s="1803"/>
      <c r="K340" s="1803"/>
      <c r="L340" s="1803"/>
      <c r="M340" s="1803"/>
      <c r="N340" s="1803"/>
      <c r="O340" s="1803"/>
      <c r="P340" s="1803"/>
      <c r="Q340" s="1803"/>
      <c r="R340" s="1803"/>
      <c r="S340" s="1803"/>
      <c r="T340" s="1803"/>
      <c r="U340" s="1803"/>
      <c r="V340" s="1803"/>
      <c r="W340" s="1803"/>
      <c r="X340" s="1803"/>
      <c r="Y340" s="1804"/>
    </row>
    <row r="341" spans="2:25">
      <c r="B341" s="1745"/>
      <c r="C341" s="1746"/>
      <c r="D341" s="1734" t="s">
        <v>2685</v>
      </c>
      <c r="E341" s="1744"/>
      <c r="F341" s="1744"/>
      <c r="G341" s="1744"/>
      <c r="H341" s="1744"/>
      <c r="I341" s="1744"/>
      <c r="J341" s="1744"/>
      <c r="K341" s="1744"/>
      <c r="L341" s="1744"/>
      <c r="M341" s="1810"/>
      <c r="N341" s="1810"/>
      <c r="O341" s="1810"/>
      <c r="P341" s="1810"/>
      <c r="Q341" s="1810"/>
      <c r="R341" s="1810"/>
      <c r="S341" s="1810"/>
      <c r="T341" s="1810"/>
      <c r="U341" s="1810"/>
      <c r="V341" s="1810"/>
      <c r="W341" s="1810"/>
      <c r="X341" s="768"/>
      <c r="Y341" s="1760"/>
    </row>
    <row r="342" spans="2:25" ht="15" customHeight="1">
      <c r="B342" s="1747"/>
      <c r="C342" s="1748"/>
      <c r="D342" s="1800" t="s">
        <v>2686</v>
      </c>
      <c r="E342" s="1166"/>
      <c r="F342" s="1166"/>
      <c r="G342" s="1166"/>
      <c r="H342" s="1166"/>
      <c r="I342" s="1166"/>
      <c r="J342" s="1166"/>
      <c r="K342" s="1166"/>
      <c r="L342" s="1166"/>
      <c r="M342" s="1166"/>
      <c r="N342" s="1166"/>
      <c r="O342" s="1166"/>
      <c r="P342" s="1166"/>
      <c r="Q342" s="1166"/>
      <c r="R342" s="1166"/>
      <c r="S342" s="1166"/>
      <c r="T342" s="1166"/>
      <c r="U342" s="1166"/>
      <c r="V342" s="1166"/>
      <c r="W342" s="1166"/>
      <c r="X342" s="1166"/>
      <c r="Y342" s="1801"/>
    </row>
    <row r="343" spans="2:25" ht="15" customHeight="1">
      <c r="B343" s="1747"/>
      <c r="C343" s="1748"/>
      <c r="D343" s="1800" t="s">
        <v>2687</v>
      </c>
      <c r="E343" s="1166"/>
      <c r="F343" s="1166"/>
      <c r="G343" s="1166"/>
      <c r="H343" s="1166"/>
      <c r="I343" s="1166"/>
      <c r="J343" s="1166"/>
      <c r="K343" s="1166"/>
      <c r="L343" s="1166"/>
      <c r="M343" s="1166"/>
      <c r="N343" s="1166"/>
      <c r="O343" s="1166"/>
      <c r="P343" s="1166"/>
      <c r="Q343" s="1166"/>
      <c r="R343" s="1166"/>
      <c r="S343" s="1166"/>
      <c r="T343" s="1166"/>
      <c r="U343" s="1166"/>
      <c r="V343" s="1166"/>
      <c r="W343" s="1166"/>
      <c r="X343" s="1166"/>
      <c r="Y343" s="1801"/>
    </row>
    <row r="344" spans="2:25" ht="15.75" thickBot="1">
      <c r="B344" s="1812"/>
      <c r="C344" s="1813"/>
      <c r="D344" s="1802" t="s">
        <v>2688</v>
      </c>
      <c r="E344" s="1803"/>
      <c r="F344" s="1803"/>
      <c r="G344" s="1803"/>
      <c r="H344" s="1803"/>
      <c r="I344" s="1803"/>
      <c r="J344" s="1803"/>
      <c r="K344" s="1803"/>
      <c r="L344" s="1803"/>
      <c r="M344" s="1803"/>
      <c r="N344" s="1803"/>
      <c r="O344" s="1803"/>
      <c r="P344" s="1803"/>
      <c r="Q344" s="1803"/>
      <c r="R344" s="1803"/>
      <c r="S344" s="1803"/>
      <c r="T344" s="1803"/>
      <c r="U344" s="1803"/>
      <c r="V344" s="1803"/>
      <c r="W344" s="1803"/>
      <c r="X344" s="1803"/>
      <c r="Y344" s="1804"/>
    </row>
    <row r="345" spans="2:25">
      <c r="B345" s="1740"/>
      <c r="C345" s="1741"/>
      <c r="D345" s="1734" t="s">
        <v>2689</v>
      </c>
      <c r="E345" s="1744"/>
      <c r="F345" s="1744"/>
      <c r="G345" s="1810"/>
      <c r="H345" s="1810"/>
      <c r="I345" s="1810"/>
      <c r="J345" s="1810"/>
      <c r="K345" s="1810"/>
      <c r="L345" s="1810"/>
      <c r="M345" s="1810"/>
      <c r="N345" s="1810"/>
      <c r="O345" s="1810"/>
      <c r="P345" s="1810"/>
      <c r="Q345" s="1810"/>
      <c r="R345" s="1810"/>
      <c r="S345" s="1810"/>
      <c r="T345" s="1810"/>
      <c r="U345" s="1810"/>
      <c r="V345" s="1810"/>
      <c r="W345" s="1810"/>
      <c r="X345" s="768"/>
      <c r="Y345" s="1760"/>
    </row>
    <row r="346" spans="2:25" ht="15.75" thickBot="1">
      <c r="B346" s="1747"/>
      <c r="C346" s="1748"/>
      <c r="D346" s="1802" t="s">
        <v>2690</v>
      </c>
      <c r="E346" s="1803"/>
      <c r="F346" s="1803"/>
      <c r="G346" s="1803"/>
      <c r="H346" s="1803"/>
      <c r="I346" s="1803"/>
      <c r="J346" s="1803"/>
      <c r="K346" s="1803"/>
      <c r="L346" s="1803"/>
      <c r="M346" s="1803"/>
      <c r="N346" s="1803"/>
      <c r="O346" s="1803"/>
      <c r="P346" s="1803"/>
      <c r="Q346" s="1803"/>
      <c r="R346" s="1803"/>
      <c r="S346" s="1803"/>
      <c r="T346" s="1803"/>
      <c r="U346" s="1803"/>
      <c r="V346" s="1803"/>
      <c r="W346" s="1803"/>
      <c r="X346" s="1803"/>
      <c r="Y346" s="1755"/>
    </row>
    <row r="347" spans="2:25" ht="30" customHeight="1" thickBot="1">
      <c r="B347" s="1812"/>
      <c r="C347" s="1813"/>
      <c r="D347" s="1509" t="s">
        <v>2691</v>
      </c>
      <c r="E347" s="1817"/>
      <c r="F347" s="1817"/>
      <c r="G347" s="1817"/>
      <c r="H347" s="1817"/>
      <c r="I347" s="1817"/>
      <c r="J347" s="1817"/>
      <c r="K347" s="1817"/>
      <c r="L347" s="1817"/>
      <c r="M347" s="1817"/>
      <c r="N347" s="1817"/>
      <c r="O347" s="1817"/>
      <c r="P347" s="1817"/>
      <c r="Q347" s="1817"/>
      <c r="R347" s="1817"/>
      <c r="S347" s="1817"/>
      <c r="T347" s="1817"/>
      <c r="U347" s="1817"/>
      <c r="V347" s="1817"/>
      <c r="W347" s="1817"/>
      <c r="X347" s="1817"/>
      <c r="Y347" s="1712"/>
    </row>
    <row r="348" spans="2:25">
      <c r="B348" s="1740"/>
      <c r="C348" s="1741"/>
      <c r="D348" s="1734" t="s">
        <v>2692</v>
      </c>
      <c r="E348" s="1744"/>
      <c r="F348" s="1744"/>
      <c r="G348" s="1744"/>
      <c r="H348" s="1744"/>
      <c r="I348" s="1744"/>
      <c r="J348" s="1744"/>
      <c r="K348" s="1744"/>
      <c r="L348" s="1744"/>
      <c r="M348" s="1810"/>
      <c r="N348" s="1810"/>
      <c r="O348" s="1810"/>
      <c r="P348" s="1810"/>
      <c r="Q348" s="1810"/>
      <c r="R348" s="1810"/>
      <c r="S348" s="1810"/>
      <c r="T348" s="1810"/>
      <c r="U348" s="1810"/>
      <c r="V348" s="1810"/>
      <c r="W348" s="1810"/>
      <c r="X348" s="768"/>
      <c r="Y348" s="1760"/>
    </row>
    <row r="349" spans="2:25" ht="15" customHeight="1">
      <c r="B349" s="1747"/>
      <c r="C349" s="1748"/>
      <c r="D349" s="1800" t="s">
        <v>2693</v>
      </c>
      <c r="E349" s="1166"/>
      <c r="F349" s="1166"/>
      <c r="G349" s="1166"/>
      <c r="H349" s="1166"/>
      <c r="I349" s="1166"/>
      <c r="J349" s="1166"/>
      <c r="K349" s="1166"/>
      <c r="L349" s="1166"/>
      <c r="M349" s="1166"/>
      <c r="N349" s="1166"/>
      <c r="O349" s="1166"/>
      <c r="P349" s="1166"/>
      <c r="Q349" s="1166"/>
      <c r="R349" s="1166"/>
      <c r="S349" s="1166"/>
      <c r="T349" s="1166"/>
      <c r="U349" s="1166"/>
      <c r="V349" s="1166"/>
      <c r="W349" s="1166"/>
      <c r="X349" s="1166"/>
      <c r="Y349" s="1801"/>
    </row>
    <row r="350" spans="2:25" ht="15" customHeight="1">
      <c r="B350" s="1747"/>
      <c r="C350" s="1748"/>
      <c r="D350" s="1800" t="s">
        <v>2694</v>
      </c>
      <c r="E350" s="1166"/>
      <c r="F350" s="1166"/>
      <c r="G350" s="1166"/>
      <c r="H350" s="1166"/>
      <c r="I350" s="1166"/>
      <c r="J350" s="1166"/>
      <c r="K350" s="1166"/>
      <c r="L350" s="1166"/>
      <c r="M350" s="1166"/>
      <c r="N350" s="1166"/>
      <c r="O350" s="1166"/>
      <c r="P350" s="1166"/>
      <c r="Q350" s="1166"/>
      <c r="R350" s="1166"/>
      <c r="S350" s="1166"/>
      <c r="T350" s="1166"/>
      <c r="U350" s="1166"/>
      <c r="V350" s="1166"/>
      <c r="W350" s="1166"/>
      <c r="X350" s="1166"/>
      <c r="Y350" s="1801"/>
    </row>
    <row r="351" spans="2:25" ht="15.75" thickBot="1">
      <c r="B351" s="1812"/>
      <c r="C351" s="1813"/>
      <c r="D351" s="1814" t="s">
        <v>2695</v>
      </c>
      <c r="E351" s="1815"/>
      <c r="F351" s="1815"/>
      <c r="G351" s="1815"/>
      <c r="H351" s="1815"/>
      <c r="I351" s="1815"/>
      <c r="J351" s="1815"/>
      <c r="K351" s="1815"/>
      <c r="L351" s="1815"/>
      <c r="M351" s="1815"/>
      <c r="N351" s="1815"/>
      <c r="O351" s="1815"/>
      <c r="P351" s="1815"/>
      <c r="Q351" s="1815"/>
      <c r="R351" s="1815"/>
      <c r="S351" s="1815"/>
      <c r="T351" s="1815"/>
      <c r="U351" s="1815"/>
      <c r="V351" s="1815"/>
      <c r="W351" s="1815"/>
      <c r="X351" s="1815"/>
      <c r="Y351" s="1816"/>
    </row>
    <row r="352" spans="2:25">
      <c r="B352" s="320"/>
      <c r="C352" s="320"/>
      <c r="D352" s="320"/>
      <c r="E352" s="320"/>
      <c r="F352" s="320"/>
      <c r="G352" s="320"/>
      <c r="H352" s="320"/>
      <c r="I352" s="320"/>
      <c r="J352" s="320"/>
      <c r="K352" s="320"/>
      <c r="L352" s="320"/>
      <c r="M352" s="320"/>
      <c r="N352" s="320"/>
      <c r="O352" s="320"/>
      <c r="P352" s="320"/>
      <c r="Q352" s="320"/>
      <c r="R352" s="320"/>
      <c r="S352" s="320"/>
      <c r="T352" s="320"/>
      <c r="U352" s="320"/>
      <c r="V352" s="320"/>
      <c r="W352" s="320"/>
      <c r="X352" s="320"/>
      <c r="Y352" s="320"/>
    </row>
    <row r="353" spans="2:2" ht="15.75">
      <c r="B353" s="333"/>
    </row>
  </sheetData>
  <mergeCells count="3077">
    <mergeCell ref="C1:X1"/>
    <mergeCell ref="V348:W348"/>
    <mergeCell ref="X348:Y348"/>
    <mergeCell ref="B349:C351"/>
    <mergeCell ref="D349:Y349"/>
    <mergeCell ref="D350:Y350"/>
    <mergeCell ref="D351:Y351"/>
    <mergeCell ref="B348:C348"/>
    <mergeCell ref="D348:L348"/>
    <mergeCell ref="M348:N348"/>
    <mergeCell ref="O348:P348"/>
    <mergeCell ref="Q348:S348"/>
    <mergeCell ref="T348:U348"/>
    <mergeCell ref="Q345:S345"/>
    <mergeCell ref="T345:U345"/>
    <mergeCell ref="V345:W345"/>
    <mergeCell ref="X345:Y345"/>
    <mergeCell ref="B346:C347"/>
    <mergeCell ref="D346:Y346"/>
    <mergeCell ref="D347:Y347"/>
    <mergeCell ref="D345:F345"/>
    <mergeCell ref="G345:H345"/>
    <mergeCell ref="I345:J345"/>
    <mergeCell ref="K345:L345"/>
    <mergeCell ref="M345:N345"/>
    <mergeCell ref="O345:P345"/>
    <mergeCell ref="T341:U341"/>
    <mergeCell ref="V341:W341"/>
    <mergeCell ref="X341:Y341"/>
    <mergeCell ref="B342:C344"/>
    <mergeCell ref="D342:Y342"/>
    <mergeCell ref="D343:Y343"/>
    <mergeCell ref="D344:Y344"/>
    <mergeCell ref="V338:W338"/>
    <mergeCell ref="X338:Y338"/>
    <mergeCell ref="D339:Y339"/>
    <mergeCell ref="B340:C340"/>
    <mergeCell ref="D340:Y340"/>
    <mergeCell ref="B341:C341"/>
    <mergeCell ref="D341:L341"/>
    <mergeCell ref="M341:N341"/>
    <mergeCell ref="O341:P341"/>
    <mergeCell ref="Q341:S341"/>
    <mergeCell ref="I338:J338"/>
    <mergeCell ref="K338:L338"/>
    <mergeCell ref="M338:N338"/>
    <mergeCell ref="O338:P338"/>
    <mergeCell ref="Q338:S338"/>
    <mergeCell ref="T338:U338"/>
    <mergeCell ref="W336:X336"/>
    <mergeCell ref="I337:J337"/>
    <mergeCell ref="K337:L337"/>
    <mergeCell ref="M337:N337"/>
    <mergeCell ref="O337:P337"/>
    <mergeCell ref="Q337:S337"/>
    <mergeCell ref="T337:U337"/>
    <mergeCell ref="V337:W337"/>
    <mergeCell ref="X337:Y337"/>
    <mergeCell ref="J336:K336"/>
    <mergeCell ref="L336:M336"/>
    <mergeCell ref="N336:O336"/>
    <mergeCell ref="P336:R336"/>
    <mergeCell ref="S336:T336"/>
    <mergeCell ref="U336:V336"/>
    <mergeCell ref="Q333:S333"/>
    <mergeCell ref="T333:U333"/>
    <mergeCell ref="V333:W333"/>
    <mergeCell ref="X333:Y333"/>
    <mergeCell ref="U327:V327"/>
    <mergeCell ref="B334:C335"/>
    <mergeCell ref="D334:Y334"/>
    <mergeCell ref="D335:Y335"/>
    <mergeCell ref="U331:V332"/>
    <mergeCell ref="W331:X332"/>
    <mergeCell ref="Y331:Y332"/>
    <mergeCell ref="B333:C333"/>
    <mergeCell ref="I333:J333"/>
    <mergeCell ref="K333:L333"/>
    <mergeCell ref="M333:N333"/>
    <mergeCell ref="O333:P333"/>
    <mergeCell ref="H331:I332"/>
    <mergeCell ref="J331:K332"/>
    <mergeCell ref="L331:M332"/>
    <mergeCell ref="N331:O332"/>
    <mergeCell ref="P331:R332"/>
    <mergeCell ref="S331:T332"/>
    <mergeCell ref="P323:R323"/>
    <mergeCell ref="S323:T323"/>
    <mergeCell ref="U323:V323"/>
    <mergeCell ref="W329:X329"/>
    <mergeCell ref="H330:I330"/>
    <mergeCell ref="J330:K330"/>
    <mergeCell ref="L330:M330"/>
    <mergeCell ref="N330:O330"/>
    <mergeCell ref="P330:R330"/>
    <mergeCell ref="S330:T330"/>
    <mergeCell ref="U330:V330"/>
    <mergeCell ref="W330:X330"/>
    <mergeCell ref="J329:K329"/>
    <mergeCell ref="L329:M329"/>
    <mergeCell ref="N329:O329"/>
    <mergeCell ref="P329:R329"/>
    <mergeCell ref="S329:T329"/>
    <mergeCell ref="U329:V329"/>
    <mergeCell ref="W327:X327"/>
    <mergeCell ref="H328:I328"/>
    <mergeCell ref="J328:K328"/>
    <mergeCell ref="L328:M328"/>
    <mergeCell ref="N328:O328"/>
    <mergeCell ref="P328:R328"/>
    <mergeCell ref="S328:T328"/>
    <mergeCell ref="U328:V328"/>
    <mergeCell ref="W328:X328"/>
    <mergeCell ref="J327:K327"/>
    <mergeCell ref="L327:M327"/>
    <mergeCell ref="N327:O327"/>
    <mergeCell ref="P327:R327"/>
    <mergeCell ref="S327:T327"/>
    <mergeCell ref="L319:M319"/>
    <mergeCell ref="N319:O319"/>
    <mergeCell ref="P319:R319"/>
    <mergeCell ref="S319:T319"/>
    <mergeCell ref="U319:V319"/>
    <mergeCell ref="W325:X325"/>
    <mergeCell ref="H326:I326"/>
    <mergeCell ref="J326:K326"/>
    <mergeCell ref="L326:M326"/>
    <mergeCell ref="N326:O326"/>
    <mergeCell ref="P326:R326"/>
    <mergeCell ref="S326:T326"/>
    <mergeCell ref="U326:V326"/>
    <mergeCell ref="W326:X326"/>
    <mergeCell ref="J325:K325"/>
    <mergeCell ref="L325:M325"/>
    <mergeCell ref="N325:O325"/>
    <mergeCell ref="P325:R325"/>
    <mergeCell ref="S325:T325"/>
    <mergeCell ref="U325:V325"/>
    <mergeCell ref="W323:X323"/>
    <mergeCell ref="H324:I324"/>
    <mergeCell ref="J324:K324"/>
    <mergeCell ref="L324:M324"/>
    <mergeCell ref="N324:O324"/>
    <mergeCell ref="P324:R324"/>
    <mergeCell ref="S324:T324"/>
    <mergeCell ref="U324:V324"/>
    <mergeCell ref="W324:X324"/>
    <mergeCell ref="J323:K323"/>
    <mergeCell ref="L323:M323"/>
    <mergeCell ref="N323:O323"/>
    <mergeCell ref="L315:M315"/>
    <mergeCell ref="N315:O315"/>
    <mergeCell ref="P315:R315"/>
    <mergeCell ref="S315:T315"/>
    <mergeCell ref="U315:V315"/>
    <mergeCell ref="W321:X321"/>
    <mergeCell ref="F322:G332"/>
    <mergeCell ref="H322:I322"/>
    <mergeCell ref="J322:K322"/>
    <mergeCell ref="L322:M322"/>
    <mergeCell ref="N322:O322"/>
    <mergeCell ref="P322:R322"/>
    <mergeCell ref="S322:T322"/>
    <mergeCell ref="U322:V322"/>
    <mergeCell ref="W322:X322"/>
    <mergeCell ref="J321:K321"/>
    <mergeCell ref="L321:M321"/>
    <mergeCell ref="N321:O321"/>
    <mergeCell ref="P321:R321"/>
    <mergeCell ref="S321:T321"/>
    <mergeCell ref="U321:V321"/>
    <mergeCell ref="W319:X319"/>
    <mergeCell ref="F320:G320"/>
    <mergeCell ref="H320:I320"/>
    <mergeCell ref="J320:K320"/>
    <mergeCell ref="L320:M320"/>
    <mergeCell ref="N320:O320"/>
    <mergeCell ref="P320:R320"/>
    <mergeCell ref="S320:T320"/>
    <mergeCell ref="U320:V320"/>
    <mergeCell ref="W320:X320"/>
    <mergeCell ref="J319:K319"/>
    <mergeCell ref="W312:X312"/>
    <mergeCell ref="J311:K311"/>
    <mergeCell ref="L311:M311"/>
    <mergeCell ref="N311:O311"/>
    <mergeCell ref="P311:R311"/>
    <mergeCell ref="S311:T311"/>
    <mergeCell ref="U311:V311"/>
    <mergeCell ref="W317:X317"/>
    <mergeCell ref="H318:I318"/>
    <mergeCell ref="J318:K318"/>
    <mergeCell ref="L318:M318"/>
    <mergeCell ref="N318:O318"/>
    <mergeCell ref="P318:R318"/>
    <mergeCell ref="S318:T318"/>
    <mergeCell ref="U318:V318"/>
    <mergeCell ref="W318:X318"/>
    <mergeCell ref="J317:K317"/>
    <mergeCell ref="L317:M317"/>
    <mergeCell ref="N317:O317"/>
    <mergeCell ref="P317:R317"/>
    <mergeCell ref="S317:T317"/>
    <mergeCell ref="U317:V317"/>
    <mergeCell ref="W315:X315"/>
    <mergeCell ref="H316:I316"/>
    <mergeCell ref="J316:K316"/>
    <mergeCell ref="L316:M316"/>
    <mergeCell ref="N316:O316"/>
    <mergeCell ref="P316:R316"/>
    <mergeCell ref="S316:T316"/>
    <mergeCell ref="U316:V316"/>
    <mergeCell ref="W316:X316"/>
    <mergeCell ref="J315:K315"/>
    <mergeCell ref="S308:T308"/>
    <mergeCell ref="U308:V308"/>
    <mergeCell ref="W308:X308"/>
    <mergeCell ref="J307:K307"/>
    <mergeCell ref="L307:M307"/>
    <mergeCell ref="N307:O307"/>
    <mergeCell ref="P307:R307"/>
    <mergeCell ref="S307:T307"/>
    <mergeCell ref="U307:V307"/>
    <mergeCell ref="W313:X313"/>
    <mergeCell ref="H314:I314"/>
    <mergeCell ref="J314:K314"/>
    <mergeCell ref="L314:M314"/>
    <mergeCell ref="N314:O314"/>
    <mergeCell ref="P314:R314"/>
    <mergeCell ref="S314:T314"/>
    <mergeCell ref="U314:V314"/>
    <mergeCell ref="W314:X314"/>
    <mergeCell ref="J313:K313"/>
    <mergeCell ref="L313:M313"/>
    <mergeCell ref="N313:O313"/>
    <mergeCell ref="P313:R313"/>
    <mergeCell ref="S313:T313"/>
    <mergeCell ref="U313:V313"/>
    <mergeCell ref="W311:X311"/>
    <mergeCell ref="H312:I312"/>
    <mergeCell ref="J312:K312"/>
    <mergeCell ref="L312:M312"/>
    <mergeCell ref="N312:O312"/>
    <mergeCell ref="P312:R312"/>
    <mergeCell ref="S312:T312"/>
    <mergeCell ref="U312:V312"/>
    <mergeCell ref="P304:R304"/>
    <mergeCell ref="S304:T304"/>
    <mergeCell ref="U304:V304"/>
    <mergeCell ref="W304:X304"/>
    <mergeCell ref="J303:K303"/>
    <mergeCell ref="L303:M303"/>
    <mergeCell ref="N303:O303"/>
    <mergeCell ref="P303:R303"/>
    <mergeCell ref="S303:T303"/>
    <mergeCell ref="U303:V303"/>
    <mergeCell ref="W309:X309"/>
    <mergeCell ref="F310:G310"/>
    <mergeCell ref="H310:I310"/>
    <mergeCell ref="J310:K310"/>
    <mergeCell ref="L310:M310"/>
    <mergeCell ref="N310:O310"/>
    <mergeCell ref="P310:R310"/>
    <mergeCell ref="S310:T310"/>
    <mergeCell ref="U310:V310"/>
    <mergeCell ref="W310:X310"/>
    <mergeCell ref="J309:K309"/>
    <mergeCell ref="L309:M309"/>
    <mergeCell ref="N309:O309"/>
    <mergeCell ref="P309:R309"/>
    <mergeCell ref="S309:T309"/>
    <mergeCell ref="U309:V309"/>
    <mergeCell ref="W307:X307"/>
    <mergeCell ref="H308:I308"/>
    <mergeCell ref="J308:K308"/>
    <mergeCell ref="L308:M308"/>
    <mergeCell ref="N308:O308"/>
    <mergeCell ref="P308:R308"/>
    <mergeCell ref="P301:R301"/>
    <mergeCell ref="S301:T301"/>
    <mergeCell ref="U301:V301"/>
    <mergeCell ref="W299:X299"/>
    <mergeCell ref="H300:I300"/>
    <mergeCell ref="J300:K300"/>
    <mergeCell ref="L300:M300"/>
    <mergeCell ref="N300:O300"/>
    <mergeCell ref="P300:R300"/>
    <mergeCell ref="S300:T300"/>
    <mergeCell ref="U300:V300"/>
    <mergeCell ref="W300:X300"/>
    <mergeCell ref="W305:X305"/>
    <mergeCell ref="H306:I306"/>
    <mergeCell ref="J306:K306"/>
    <mergeCell ref="L306:M306"/>
    <mergeCell ref="N306:O306"/>
    <mergeCell ref="P306:R306"/>
    <mergeCell ref="S306:T306"/>
    <mergeCell ref="U306:V306"/>
    <mergeCell ref="W306:X306"/>
    <mergeCell ref="J305:K305"/>
    <mergeCell ref="L305:M305"/>
    <mergeCell ref="N305:O305"/>
    <mergeCell ref="P305:R305"/>
    <mergeCell ref="S305:T305"/>
    <mergeCell ref="U305:V305"/>
    <mergeCell ref="W303:X303"/>
    <mergeCell ref="H304:I304"/>
    <mergeCell ref="J304:K304"/>
    <mergeCell ref="L304:M304"/>
    <mergeCell ref="N304:O304"/>
    <mergeCell ref="U298:V298"/>
    <mergeCell ref="W298:X298"/>
    <mergeCell ref="F299:G308"/>
    <mergeCell ref="H299:I299"/>
    <mergeCell ref="J299:K299"/>
    <mergeCell ref="L299:M299"/>
    <mergeCell ref="N299:O299"/>
    <mergeCell ref="P299:R299"/>
    <mergeCell ref="S299:T299"/>
    <mergeCell ref="U299:V299"/>
    <mergeCell ref="S297:T297"/>
    <mergeCell ref="U297:V297"/>
    <mergeCell ref="W297:X297"/>
    <mergeCell ref="F298:G298"/>
    <mergeCell ref="H298:I298"/>
    <mergeCell ref="J298:K298"/>
    <mergeCell ref="L298:M298"/>
    <mergeCell ref="N298:O298"/>
    <mergeCell ref="P298:R298"/>
    <mergeCell ref="S298:T298"/>
    <mergeCell ref="W301:X301"/>
    <mergeCell ref="H302:I302"/>
    <mergeCell ref="J302:K302"/>
    <mergeCell ref="L302:M302"/>
    <mergeCell ref="N302:O302"/>
    <mergeCell ref="P302:R302"/>
    <mergeCell ref="S302:T302"/>
    <mergeCell ref="U302:V302"/>
    <mergeCell ref="W302:X302"/>
    <mergeCell ref="J301:K301"/>
    <mergeCell ref="L301:M301"/>
    <mergeCell ref="N301:O301"/>
    <mergeCell ref="P296:R296"/>
    <mergeCell ref="S296:T296"/>
    <mergeCell ref="U296:V296"/>
    <mergeCell ref="W296:X296"/>
    <mergeCell ref="F297:G297"/>
    <mergeCell ref="H297:I297"/>
    <mergeCell ref="J297:K297"/>
    <mergeCell ref="L297:M297"/>
    <mergeCell ref="N297:O297"/>
    <mergeCell ref="P297:R297"/>
    <mergeCell ref="B296:B297"/>
    <mergeCell ref="F296:G296"/>
    <mergeCell ref="H296:I296"/>
    <mergeCell ref="J296:K296"/>
    <mergeCell ref="L296:M296"/>
    <mergeCell ref="N296:O296"/>
    <mergeCell ref="W294:X294"/>
    <mergeCell ref="H295:I295"/>
    <mergeCell ref="J295:K295"/>
    <mergeCell ref="N295:O295"/>
    <mergeCell ref="P295:R295"/>
    <mergeCell ref="S295:T295"/>
    <mergeCell ref="U295:V295"/>
    <mergeCell ref="W295:X295"/>
    <mergeCell ref="H294:I294"/>
    <mergeCell ref="J294:K294"/>
    <mergeCell ref="N294:O294"/>
    <mergeCell ref="P294:R294"/>
    <mergeCell ref="S294:T294"/>
    <mergeCell ref="U294:V294"/>
    <mergeCell ref="C297:D297"/>
    <mergeCell ref="J293:K293"/>
    <mergeCell ref="N293:O293"/>
    <mergeCell ref="P293:R293"/>
    <mergeCell ref="S293:T293"/>
    <mergeCell ref="U293:V293"/>
    <mergeCell ref="W293:X293"/>
    <mergeCell ref="J292:K292"/>
    <mergeCell ref="N292:O292"/>
    <mergeCell ref="P292:R292"/>
    <mergeCell ref="S292:T292"/>
    <mergeCell ref="U292:V292"/>
    <mergeCell ref="W292:X292"/>
    <mergeCell ref="J291:K291"/>
    <mergeCell ref="N291:O291"/>
    <mergeCell ref="P291:R291"/>
    <mergeCell ref="S291:T291"/>
    <mergeCell ref="U291:V291"/>
    <mergeCell ref="W291:X291"/>
    <mergeCell ref="J290:K290"/>
    <mergeCell ref="N290:O290"/>
    <mergeCell ref="P290:R290"/>
    <mergeCell ref="S290:T290"/>
    <mergeCell ref="U290:V290"/>
    <mergeCell ref="W290:X290"/>
    <mergeCell ref="J289:K289"/>
    <mergeCell ref="N289:O289"/>
    <mergeCell ref="P289:R289"/>
    <mergeCell ref="S289:T289"/>
    <mergeCell ref="U289:V289"/>
    <mergeCell ref="W289:X289"/>
    <mergeCell ref="J288:K288"/>
    <mergeCell ref="N288:O288"/>
    <mergeCell ref="P288:R288"/>
    <mergeCell ref="S288:T288"/>
    <mergeCell ref="U288:V288"/>
    <mergeCell ref="W288:X288"/>
    <mergeCell ref="J287:K287"/>
    <mergeCell ref="N287:O287"/>
    <mergeCell ref="P287:R287"/>
    <mergeCell ref="S287:T287"/>
    <mergeCell ref="U287:V287"/>
    <mergeCell ref="W287:X287"/>
    <mergeCell ref="J286:K286"/>
    <mergeCell ref="N286:O286"/>
    <mergeCell ref="P286:R286"/>
    <mergeCell ref="S286:T286"/>
    <mergeCell ref="U286:V286"/>
    <mergeCell ref="W286:X286"/>
    <mergeCell ref="J285:K285"/>
    <mergeCell ref="N285:O285"/>
    <mergeCell ref="P285:R285"/>
    <mergeCell ref="S285:T285"/>
    <mergeCell ref="U285:V285"/>
    <mergeCell ref="W285:X285"/>
    <mergeCell ref="J284:K284"/>
    <mergeCell ref="N284:O284"/>
    <mergeCell ref="P284:R284"/>
    <mergeCell ref="S284:T284"/>
    <mergeCell ref="U284:V284"/>
    <mergeCell ref="W284:X284"/>
    <mergeCell ref="J283:K283"/>
    <mergeCell ref="N283:O283"/>
    <mergeCell ref="P283:R283"/>
    <mergeCell ref="S283:T283"/>
    <mergeCell ref="U283:V283"/>
    <mergeCell ref="W283:X283"/>
    <mergeCell ref="J282:K282"/>
    <mergeCell ref="N282:O282"/>
    <mergeCell ref="P282:R282"/>
    <mergeCell ref="S282:T282"/>
    <mergeCell ref="U282:V282"/>
    <mergeCell ref="W282:X282"/>
    <mergeCell ref="J281:K281"/>
    <mergeCell ref="N281:O281"/>
    <mergeCell ref="P281:R281"/>
    <mergeCell ref="S281:T281"/>
    <mergeCell ref="U281:V281"/>
    <mergeCell ref="W281:X281"/>
    <mergeCell ref="J280:K280"/>
    <mergeCell ref="N280:O280"/>
    <mergeCell ref="P280:R280"/>
    <mergeCell ref="S280:T280"/>
    <mergeCell ref="U280:V280"/>
    <mergeCell ref="W280:X280"/>
    <mergeCell ref="J279:K279"/>
    <mergeCell ref="N279:O279"/>
    <mergeCell ref="P279:R279"/>
    <mergeCell ref="S279:T279"/>
    <mergeCell ref="U279:V279"/>
    <mergeCell ref="W279:X279"/>
    <mergeCell ref="J278:K278"/>
    <mergeCell ref="N278:O278"/>
    <mergeCell ref="P278:R278"/>
    <mergeCell ref="S278:T278"/>
    <mergeCell ref="U278:V278"/>
    <mergeCell ref="W278:X278"/>
    <mergeCell ref="J277:K277"/>
    <mergeCell ref="N277:O277"/>
    <mergeCell ref="P277:R277"/>
    <mergeCell ref="S277:T277"/>
    <mergeCell ref="U277:V277"/>
    <mergeCell ref="W277:X277"/>
    <mergeCell ref="J276:K276"/>
    <mergeCell ref="N276:O276"/>
    <mergeCell ref="P276:R276"/>
    <mergeCell ref="S276:T276"/>
    <mergeCell ref="U276:V276"/>
    <mergeCell ref="W276:X276"/>
    <mergeCell ref="U275:V275"/>
    <mergeCell ref="W275:X275"/>
    <mergeCell ref="J274:K274"/>
    <mergeCell ref="N274:O274"/>
    <mergeCell ref="P274:R274"/>
    <mergeCell ref="S274:T274"/>
    <mergeCell ref="U274:V274"/>
    <mergeCell ref="W274:X274"/>
    <mergeCell ref="U272:V272"/>
    <mergeCell ref="W272:X272"/>
    <mergeCell ref="F273:G273"/>
    <mergeCell ref="H273:I273"/>
    <mergeCell ref="J273:K273"/>
    <mergeCell ref="N273:O273"/>
    <mergeCell ref="P273:R273"/>
    <mergeCell ref="S273:T273"/>
    <mergeCell ref="U273:V273"/>
    <mergeCell ref="W273:X273"/>
    <mergeCell ref="F272:G272"/>
    <mergeCell ref="H272:I272"/>
    <mergeCell ref="J272:K272"/>
    <mergeCell ref="N272:O272"/>
    <mergeCell ref="P272:R272"/>
    <mergeCell ref="S272:T272"/>
    <mergeCell ref="J271:K271"/>
    <mergeCell ref="N271:O271"/>
    <mergeCell ref="P271:R271"/>
    <mergeCell ref="S271:T271"/>
    <mergeCell ref="U271:V271"/>
    <mergeCell ref="W271:X271"/>
    <mergeCell ref="J270:K270"/>
    <mergeCell ref="N270:O270"/>
    <mergeCell ref="P270:R270"/>
    <mergeCell ref="S270:T270"/>
    <mergeCell ref="U270:V270"/>
    <mergeCell ref="W270:X270"/>
    <mergeCell ref="W268:X268"/>
    <mergeCell ref="F269:G269"/>
    <mergeCell ref="H269:I269"/>
    <mergeCell ref="J269:K269"/>
    <mergeCell ref="L269:M295"/>
    <mergeCell ref="N269:O269"/>
    <mergeCell ref="P269:R269"/>
    <mergeCell ref="S269:T269"/>
    <mergeCell ref="U269:V269"/>
    <mergeCell ref="W269:X269"/>
    <mergeCell ref="J268:K268"/>
    <mergeCell ref="L268:M268"/>
    <mergeCell ref="N268:O268"/>
    <mergeCell ref="P268:R268"/>
    <mergeCell ref="S268:T268"/>
    <mergeCell ref="U268:V268"/>
    <mergeCell ref="J275:K275"/>
    <mergeCell ref="N275:O275"/>
    <mergeCell ref="P275:R275"/>
    <mergeCell ref="S275:T275"/>
    <mergeCell ref="S266:T266"/>
    <mergeCell ref="U266:V266"/>
    <mergeCell ref="W264:X264"/>
    <mergeCell ref="H265:I265"/>
    <mergeCell ref="J265:K265"/>
    <mergeCell ref="L265:M265"/>
    <mergeCell ref="N265:O265"/>
    <mergeCell ref="P265:R265"/>
    <mergeCell ref="S265:T265"/>
    <mergeCell ref="U265:V265"/>
    <mergeCell ref="W265:X265"/>
    <mergeCell ref="J264:K264"/>
    <mergeCell ref="L264:M264"/>
    <mergeCell ref="N264:O264"/>
    <mergeCell ref="P264:R264"/>
    <mergeCell ref="S264:T264"/>
    <mergeCell ref="U264:V264"/>
    <mergeCell ref="W262:X262"/>
    <mergeCell ref="H263:I263"/>
    <mergeCell ref="J263:K263"/>
    <mergeCell ref="L263:M263"/>
    <mergeCell ref="N263:O263"/>
    <mergeCell ref="P263:R263"/>
    <mergeCell ref="S263:T263"/>
    <mergeCell ref="U263:V263"/>
    <mergeCell ref="W263:X263"/>
    <mergeCell ref="U261:V261"/>
    <mergeCell ref="W261:X261"/>
    <mergeCell ref="F262:G267"/>
    <mergeCell ref="H262:I262"/>
    <mergeCell ref="J262:K262"/>
    <mergeCell ref="L262:M262"/>
    <mergeCell ref="N262:O262"/>
    <mergeCell ref="P262:R262"/>
    <mergeCell ref="S262:T262"/>
    <mergeCell ref="U262:V262"/>
    <mergeCell ref="W266:X266"/>
    <mergeCell ref="H267:I267"/>
    <mergeCell ref="J267:K267"/>
    <mergeCell ref="L267:M267"/>
    <mergeCell ref="N267:O267"/>
    <mergeCell ref="P267:R267"/>
    <mergeCell ref="S267:T267"/>
    <mergeCell ref="U267:V267"/>
    <mergeCell ref="W267:X267"/>
    <mergeCell ref="J266:K266"/>
    <mergeCell ref="L266:M266"/>
    <mergeCell ref="N266:O266"/>
    <mergeCell ref="P266:R266"/>
    <mergeCell ref="W256:X256"/>
    <mergeCell ref="S260:T260"/>
    <mergeCell ref="U260:V260"/>
    <mergeCell ref="W260:X260"/>
    <mergeCell ref="F261:G261"/>
    <mergeCell ref="H261:I261"/>
    <mergeCell ref="J261:K261"/>
    <mergeCell ref="L261:M261"/>
    <mergeCell ref="N261:O261"/>
    <mergeCell ref="P261:R261"/>
    <mergeCell ref="S261:T261"/>
    <mergeCell ref="F260:G260"/>
    <mergeCell ref="H260:I260"/>
    <mergeCell ref="J260:K260"/>
    <mergeCell ref="L260:M260"/>
    <mergeCell ref="N260:O260"/>
    <mergeCell ref="P260:R260"/>
    <mergeCell ref="H259:I259"/>
    <mergeCell ref="J259:K259"/>
    <mergeCell ref="N259:O259"/>
    <mergeCell ref="P259:R259"/>
    <mergeCell ref="S259:T259"/>
    <mergeCell ref="U259:V259"/>
    <mergeCell ref="S255:T255"/>
    <mergeCell ref="U255:V255"/>
    <mergeCell ref="W255:X255"/>
    <mergeCell ref="J254:K254"/>
    <mergeCell ref="N254:O254"/>
    <mergeCell ref="P254:R254"/>
    <mergeCell ref="S254:T254"/>
    <mergeCell ref="U254:V254"/>
    <mergeCell ref="W254:X254"/>
    <mergeCell ref="J253:K253"/>
    <mergeCell ref="N253:O253"/>
    <mergeCell ref="P253:R253"/>
    <mergeCell ref="S253:T253"/>
    <mergeCell ref="U253:V253"/>
    <mergeCell ref="W253:X253"/>
    <mergeCell ref="H258:I258"/>
    <mergeCell ref="J258:K258"/>
    <mergeCell ref="N258:O258"/>
    <mergeCell ref="P258:R258"/>
    <mergeCell ref="S258:T258"/>
    <mergeCell ref="U258:V258"/>
    <mergeCell ref="J257:K257"/>
    <mergeCell ref="N257:O257"/>
    <mergeCell ref="P257:R257"/>
    <mergeCell ref="S257:T257"/>
    <mergeCell ref="U257:V257"/>
    <mergeCell ref="W257:X257"/>
    <mergeCell ref="J256:K256"/>
    <mergeCell ref="N256:O256"/>
    <mergeCell ref="P256:R256"/>
    <mergeCell ref="S256:T256"/>
    <mergeCell ref="U256:V256"/>
    <mergeCell ref="J252:K252"/>
    <mergeCell ref="N252:O252"/>
    <mergeCell ref="P252:R252"/>
    <mergeCell ref="S252:T252"/>
    <mergeCell ref="U252:V252"/>
    <mergeCell ref="W252:X252"/>
    <mergeCell ref="J251:K251"/>
    <mergeCell ref="N251:O251"/>
    <mergeCell ref="P251:R251"/>
    <mergeCell ref="S251:T251"/>
    <mergeCell ref="U251:V251"/>
    <mergeCell ref="W251:X251"/>
    <mergeCell ref="Y248:Y249"/>
    <mergeCell ref="F250:G250"/>
    <mergeCell ref="H250:I250"/>
    <mergeCell ref="J250:K250"/>
    <mergeCell ref="N250:O250"/>
    <mergeCell ref="P250:R250"/>
    <mergeCell ref="S250:T250"/>
    <mergeCell ref="U250:V250"/>
    <mergeCell ref="W250:X250"/>
    <mergeCell ref="L248:M259"/>
    <mergeCell ref="N248:O249"/>
    <mergeCell ref="P248:R249"/>
    <mergeCell ref="S248:T249"/>
    <mergeCell ref="U248:V249"/>
    <mergeCell ref="W248:X249"/>
    <mergeCell ref="W258:X258"/>
    <mergeCell ref="W259:X259"/>
    <mergeCell ref="J255:K255"/>
    <mergeCell ref="N255:O255"/>
    <mergeCell ref="P255:R255"/>
    <mergeCell ref="B248:B249"/>
    <mergeCell ref="C248:D249"/>
    <mergeCell ref="E248:E249"/>
    <mergeCell ref="F248:G249"/>
    <mergeCell ref="H248:I249"/>
    <mergeCell ref="J248:K249"/>
    <mergeCell ref="W246:X246"/>
    <mergeCell ref="F247:G247"/>
    <mergeCell ref="H247:I247"/>
    <mergeCell ref="J247:K247"/>
    <mergeCell ref="L247:M247"/>
    <mergeCell ref="N247:O247"/>
    <mergeCell ref="P247:R247"/>
    <mergeCell ref="S247:T247"/>
    <mergeCell ref="U247:V247"/>
    <mergeCell ref="W247:X247"/>
    <mergeCell ref="J246:K246"/>
    <mergeCell ref="L246:M246"/>
    <mergeCell ref="N246:O246"/>
    <mergeCell ref="P246:R246"/>
    <mergeCell ref="S246:T246"/>
    <mergeCell ref="U246:V246"/>
    <mergeCell ref="W244:X244"/>
    <mergeCell ref="H245:I245"/>
    <mergeCell ref="J245:K245"/>
    <mergeCell ref="L245:M245"/>
    <mergeCell ref="N245:O245"/>
    <mergeCell ref="P245:R245"/>
    <mergeCell ref="S245:T245"/>
    <mergeCell ref="U245:V245"/>
    <mergeCell ref="W245:X245"/>
    <mergeCell ref="J244:K244"/>
    <mergeCell ref="L244:M244"/>
    <mergeCell ref="N244:O244"/>
    <mergeCell ref="P244:R244"/>
    <mergeCell ref="S244:T244"/>
    <mergeCell ref="U244:V244"/>
    <mergeCell ref="W242:X242"/>
    <mergeCell ref="H243:I243"/>
    <mergeCell ref="J243:K243"/>
    <mergeCell ref="L243:M243"/>
    <mergeCell ref="N243:O243"/>
    <mergeCell ref="P243:R243"/>
    <mergeCell ref="S243:T243"/>
    <mergeCell ref="U243:V243"/>
    <mergeCell ref="W243:X243"/>
    <mergeCell ref="J242:K242"/>
    <mergeCell ref="L242:M242"/>
    <mergeCell ref="N242:O242"/>
    <mergeCell ref="P242:R242"/>
    <mergeCell ref="S242:T242"/>
    <mergeCell ref="U242:V242"/>
    <mergeCell ref="J241:K241"/>
    <mergeCell ref="L241:M241"/>
    <mergeCell ref="N241:O241"/>
    <mergeCell ref="P241:R241"/>
    <mergeCell ref="S241:T241"/>
    <mergeCell ref="U241:V241"/>
    <mergeCell ref="W241:X241"/>
    <mergeCell ref="J240:K240"/>
    <mergeCell ref="L240:M240"/>
    <mergeCell ref="N240:O240"/>
    <mergeCell ref="P240:R240"/>
    <mergeCell ref="S240:T240"/>
    <mergeCell ref="U240:V240"/>
    <mergeCell ref="W238:X238"/>
    <mergeCell ref="H239:I239"/>
    <mergeCell ref="J239:K239"/>
    <mergeCell ref="L239:M239"/>
    <mergeCell ref="N239:O239"/>
    <mergeCell ref="P239:R239"/>
    <mergeCell ref="S239:T239"/>
    <mergeCell ref="U239:V239"/>
    <mergeCell ref="W239:X239"/>
    <mergeCell ref="J238:K238"/>
    <mergeCell ref="L238:M238"/>
    <mergeCell ref="N238:O238"/>
    <mergeCell ref="P238:R238"/>
    <mergeCell ref="S238:T238"/>
    <mergeCell ref="U238:V238"/>
    <mergeCell ref="W236:X236"/>
    <mergeCell ref="H237:I237"/>
    <mergeCell ref="J237:K237"/>
    <mergeCell ref="L237:M237"/>
    <mergeCell ref="N237:O237"/>
    <mergeCell ref="P237:R237"/>
    <mergeCell ref="S237:T237"/>
    <mergeCell ref="U237:V237"/>
    <mergeCell ref="W237:X237"/>
    <mergeCell ref="J236:K236"/>
    <mergeCell ref="L236:M236"/>
    <mergeCell ref="N236:O236"/>
    <mergeCell ref="P236:R236"/>
    <mergeCell ref="S236:T236"/>
    <mergeCell ref="U236:V236"/>
    <mergeCell ref="W234:X234"/>
    <mergeCell ref="F235:G246"/>
    <mergeCell ref="H235:I235"/>
    <mergeCell ref="J235:K235"/>
    <mergeCell ref="L235:M235"/>
    <mergeCell ref="N235:O235"/>
    <mergeCell ref="P235:R235"/>
    <mergeCell ref="S235:T235"/>
    <mergeCell ref="U235:V235"/>
    <mergeCell ref="W235:X235"/>
    <mergeCell ref="J234:K234"/>
    <mergeCell ref="L234:M234"/>
    <mergeCell ref="N234:O234"/>
    <mergeCell ref="P234:R234"/>
    <mergeCell ref="S234:T234"/>
    <mergeCell ref="U234:V234"/>
    <mergeCell ref="W240:X240"/>
    <mergeCell ref="W232:X232"/>
    <mergeCell ref="F233:G233"/>
    <mergeCell ref="H233:I233"/>
    <mergeCell ref="J233:K233"/>
    <mergeCell ref="L233:M233"/>
    <mergeCell ref="N233:O233"/>
    <mergeCell ref="P233:R233"/>
    <mergeCell ref="S233:T233"/>
    <mergeCell ref="U233:V233"/>
    <mergeCell ref="W233:X233"/>
    <mergeCell ref="J232:K232"/>
    <mergeCell ref="L232:M232"/>
    <mergeCell ref="N232:O232"/>
    <mergeCell ref="P232:R232"/>
    <mergeCell ref="S232:T232"/>
    <mergeCell ref="U232:V232"/>
    <mergeCell ref="W230:X230"/>
    <mergeCell ref="H231:I231"/>
    <mergeCell ref="J231:K231"/>
    <mergeCell ref="L231:M231"/>
    <mergeCell ref="N231:O231"/>
    <mergeCell ref="P231:R231"/>
    <mergeCell ref="S231:T231"/>
    <mergeCell ref="U231:V231"/>
    <mergeCell ref="W231:X231"/>
    <mergeCell ref="J230:K230"/>
    <mergeCell ref="L230:M230"/>
    <mergeCell ref="N230:O230"/>
    <mergeCell ref="P230:R230"/>
    <mergeCell ref="S230:T230"/>
    <mergeCell ref="U230:V230"/>
    <mergeCell ref="W228:X228"/>
    <mergeCell ref="H229:I229"/>
    <mergeCell ref="J229:K229"/>
    <mergeCell ref="L229:M229"/>
    <mergeCell ref="N229:O229"/>
    <mergeCell ref="P229:R229"/>
    <mergeCell ref="S229:T229"/>
    <mergeCell ref="U229:V229"/>
    <mergeCell ref="W229:X229"/>
    <mergeCell ref="J228:K228"/>
    <mergeCell ref="L228:M228"/>
    <mergeCell ref="N228:O228"/>
    <mergeCell ref="P228:R228"/>
    <mergeCell ref="S228:T228"/>
    <mergeCell ref="U228:V228"/>
    <mergeCell ref="W226:X226"/>
    <mergeCell ref="H227:I227"/>
    <mergeCell ref="J227:K227"/>
    <mergeCell ref="L227:M227"/>
    <mergeCell ref="N227:O227"/>
    <mergeCell ref="P227:R227"/>
    <mergeCell ref="S227:T227"/>
    <mergeCell ref="U227:V227"/>
    <mergeCell ref="W227:X227"/>
    <mergeCell ref="J226:K226"/>
    <mergeCell ref="L226:M226"/>
    <mergeCell ref="N226:O226"/>
    <mergeCell ref="P226:R226"/>
    <mergeCell ref="S226:T226"/>
    <mergeCell ref="U226:V226"/>
    <mergeCell ref="W224:X224"/>
    <mergeCell ref="H225:I225"/>
    <mergeCell ref="J225:K225"/>
    <mergeCell ref="L225:M225"/>
    <mergeCell ref="N225:O225"/>
    <mergeCell ref="P225:R225"/>
    <mergeCell ref="S225:T225"/>
    <mergeCell ref="U225:V225"/>
    <mergeCell ref="W225:X225"/>
    <mergeCell ref="J224:K224"/>
    <mergeCell ref="L224:M224"/>
    <mergeCell ref="N224:O224"/>
    <mergeCell ref="P224:R224"/>
    <mergeCell ref="S224:T224"/>
    <mergeCell ref="U224:V224"/>
    <mergeCell ref="W222:X222"/>
    <mergeCell ref="H223:I223"/>
    <mergeCell ref="J223:K223"/>
    <mergeCell ref="L223:M223"/>
    <mergeCell ref="N223:O223"/>
    <mergeCell ref="P223:R223"/>
    <mergeCell ref="S223:T223"/>
    <mergeCell ref="U223:V223"/>
    <mergeCell ref="W223:X223"/>
    <mergeCell ref="J222:K222"/>
    <mergeCell ref="L222:M222"/>
    <mergeCell ref="N222:O222"/>
    <mergeCell ref="P222:R222"/>
    <mergeCell ref="S222:T222"/>
    <mergeCell ref="U222:V222"/>
    <mergeCell ref="J221:K221"/>
    <mergeCell ref="L221:M221"/>
    <mergeCell ref="N221:O221"/>
    <mergeCell ref="P221:R221"/>
    <mergeCell ref="S221:T221"/>
    <mergeCell ref="U221:V221"/>
    <mergeCell ref="W221:X221"/>
    <mergeCell ref="J220:K220"/>
    <mergeCell ref="L220:M220"/>
    <mergeCell ref="N220:O220"/>
    <mergeCell ref="P220:R220"/>
    <mergeCell ref="S220:T220"/>
    <mergeCell ref="U220:V220"/>
    <mergeCell ref="W218:X218"/>
    <mergeCell ref="H219:I219"/>
    <mergeCell ref="J219:K219"/>
    <mergeCell ref="L219:M219"/>
    <mergeCell ref="N219:O219"/>
    <mergeCell ref="P219:R219"/>
    <mergeCell ref="S219:T219"/>
    <mergeCell ref="U219:V219"/>
    <mergeCell ref="W219:X219"/>
    <mergeCell ref="J218:K218"/>
    <mergeCell ref="L218:M218"/>
    <mergeCell ref="N218:O218"/>
    <mergeCell ref="P218:R218"/>
    <mergeCell ref="S218:T218"/>
    <mergeCell ref="U218:V218"/>
    <mergeCell ref="W216:X216"/>
    <mergeCell ref="H217:I217"/>
    <mergeCell ref="J217:K217"/>
    <mergeCell ref="L217:M217"/>
    <mergeCell ref="N217:O217"/>
    <mergeCell ref="P217:R217"/>
    <mergeCell ref="S217:T217"/>
    <mergeCell ref="U217:V217"/>
    <mergeCell ref="W217:X217"/>
    <mergeCell ref="J216:K216"/>
    <mergeCell ref="L216:M216"/>
    <mergeCell ref="N216:O216"/>
    <mergeCell ref="P216:R216"/>
    <mergeCell ref="S216:T216"/>
    <mergeCell ref="U216:V216"/>
    <mergeCell ref="W214:X214"/>
    <mergeCell ref="F215:G232"/>
    <mergeCell ref="H215:I215"/>
    <mergeCell ref="J215:K215"/>
    <mergeCell ref="L215:M215"/>
    <mergeCell ref="N215:O215"/>
    <mergeCell ref="P215:R215"/>
    <mergeCell ref="S215:T215"/>
    <mergeCell ref="U215:V215"/>
    <mergeCell ref="W215:X215"/>
    <mergeCell ref="J214:K214"/>
    <mergeCell ref="L214:M214"/>
    <mergeCell ref="N214:O214"/>
    <mergeCell ref="P214:R214"/>
    <mergeCell ref="S214:T214"/>
    <mergeCell ref="U214:V214"/>
    <mergeCell ref="W220:X220"/>
    <mergeCell ref="W212:X212"/>
    <mergeCell ref="F213:G213"/>
    <mergeCell ref="H213:I213"/>
    <mergeCell ref="J213:K213"/>
    <mergeCell ref="L213:M213"/>
    <mergeCell ref="N213:O213"/>
    <mergeCell ref="P213:R213"/>
    <mergeCell ref="S213:T213"/>
    <mergeCell ref="U213:V213"/>
    <mergeCell ref="W213:X213"/>
    <mergeCell ref="U211:V211"/>
    <mergeCell ref="W211:X211"/>
    <mergeCell ref="F212:G212"/>
    <mergeCell ref="H212:I212"/>
    <mergeCell ref="J212:K212"/>
    <mergeCell ref="L212:M212"/>
    <mergeCell ref="N212:O212"/>
    <mergeCell ref="P212:R212"/>
    <mergeCell ref="S212:T212"/>
    <mergeCell ref="U212:V212"/>
    <mergeCell ref="H211:I211"/>
    <mergeCell ref="J211:K211"/>
    <mergeCell ref="L211:M211"/>
    <mergeCell ref="N211:O211"/>
    <mergeCell ref="P211:R211"/>
    <mergeCell ref="S211:T211"/>
    <mergeCell ref="W209:X209"/>
    <mergeCell ref="H210:I210"/>
    <mergeCell ref="J210:K210"/>
    <mergeCell ref="L210:M210"/>
    <mergeCell ref="N210:O210"/>
    <mergeCell ref="P210:R210"/>
    <mergeCell ref="S210:T210"/>
    <mergeCell ref="U210:V210"/>
    <mergeCell ref="W210:X210"/>
    <mergeCell ref="J209:K209"/>
    <mergeCell ref="L209:M209"/>
    <mergeCell ref="N209:O209"/>
    <mergeCell ref="P209:R209"/>
    <mergeCell ref="S209:T209"/>
    <mergeCell ref="U209:V209"/>
    <mergeCell ref="W207:X207"/>
    <mergeCell ref="H208:I208"/>
    <mergeCell ref="J208:K208"/>
    <mergeCell ref="L208:M208"/>
    <mergeCell ref="N208:O208"/>
    <mergeCell ref="P208:R208"/>
    <mergeCell ref="S208:T208"/>
    <mergeCell ref="U208:V208"/>
    <mergeCell ref="W208:X208"/>
    <mergeCell ref="J207:K207"/>
    <mergeCell ref="L207:M207"/>
    <mergeCell ref="N207:O207"/>
    <mergeCell ref="P207:R207"/>
    <mergeCell ref="S207:T207"/>
    <mergeCell ref="U207:V207"/>
    <mergeCell ref="W205:X205"/>
    <mergeCell ref="H206:I206"/>
    <mergeCell ref="J206:K206"/>
    <mergeCell ref="L206:M206"/>
    <mergeCell ref="N206:O206"/>
    <mergeCell ref="P206:R206"/>
    <mergeCell ref="S206:T206"/>
    <mergeCell ref="U206:V206"/>
    <mergeCell ref="W206:X206"/>
    <mergeCell ref="J205:K205"/>
    <mergeCell ref="L205:M205"/>
    <mergeCell ref="N205:O205"/>
    <mergeCell ref="P205:R205"/>
    <mergeCell ref="S205:T205"/>
    <mergeCell ref="U205:V205"/>
    <mergeCell ref="W203:X203"/>
    <mergeCell ref="H204:I204"/>
    <mergeCell ref="J204:K204"/>
    <mergeCell ref="L204:M204"/>
    <mergeCell ref="N204:O204"/>
    <mergeCell ref="P204:R204"/>
    <mergeCell ref="S204:T204"/>
    <mergeCell ref="U204:V204"/>
    <mergeCell ref="W204:X204"/>
    <mergeCell ref="J203:K203"/>
    <mergeCell ref="L203:M203"/>
    <mergeCell ref="N203:O203"/>
    <mergeCell ref="P203:R203"/>
    <mergeCell ref="S203:T203"/>
    <mergeCell ref="U203:V203"/>
    <mergeCell ref="W201:X201"/>
    <mergeCell ref="F202:G202"/>
    <mergeCell ref="H202:I202"/>
    <mergeCell ref="J202:K202"/>
    <mergeCell ref="L202:M202"/>
    <mergeCell ref="N202:O202"/>
    <mergeCell ref="P202:R202"/>
    <mergeCell ref="S202:T202"/>
    <mergeCell ref="U202:V202"/>
    <mergeCell ref="W202:X202"/>
    <mergeCell ref="U200:V200"/>
    <mergeCell ref="W200:X200"/>
    <mergeCell ref="F201:G201"/>
    <mergeCell ref="H201:I201"/>
    <mergeCell ref="J201:K201"/>
    <mergeCell ref="L201:M201"/>
    <mergeCell ref="N201:O201"/>
    <mergeCell ref="P201:R201"/>
    <mergeCell ref="S201:T201"/>
    <mergeCell ref="U201:V201"/>
    <mergeCell ref="H200:I200"/>
    <mergeCell ref="J200:K200"/>
    <mergeCell ref="L200:M200"/>
    <mergeCell ref="N200:O200"/>
    <mergeCell ref="P200:R200"/>
    <mergeCell ref="S200:T200"/>
    <mergeCell ref="W198:X198"/>
    <mergeCell ref="H199:I199"/>
    <mergeCell ref="J199:K199"/>
    <mergeCell ref="L199:M199"/>
    <mergeCell ref="N199:O199"/>
    <mergeCell ref="P199:R199"/>
    <mergeCell ref="S199:T199"/>
    <mergeCell ref="U199:V199"/>
    <mergeCell ref="W199:X199"/>
    <mergeCell ref="J198:K198"/>
    <mergeCell ref="L198:M198"/>
    <mergeCell ref="N198:O198"/>
    <mergeCell ref="P198:R198"/>
    <mergeCell ref="S198:T198"/>
    <mergeCell ref="U198:V198"/>
    <mergeCell ref="W196:X196"/>
    <mergeCell ref="H197:I197"/>
    <mergeCell ref="J197:K197"/>
    <mergeCell ref="L197:M197"/>
    <mergeCell ref="N197:O197"/>
    <mergeCell ref="P197:R197"/>
    <mergeCell ref="S197:T197"/>
    <mergeCell ref="U197:V197"/>
    <mergeCell ref="W197:X197"/>
    <mergeCell ref="J196:K196"/>
    <mergeCell ref="L196:M196"/>
    <mergeCell ref="N196:O196"/>
    <mergeCell ref="P196:R196"/>
    <mergeCell ref="S196:T196"/>
    <mergeCell ref="U196:V196"/>
    <mergeCell ref="W194:X194"/>
    <mergeCell ref="H195:I195"/>
    <mergeCell ref="J195:K195"/>
    <mergeCell ref="L195:M195"/>
    <mergeCell ref="N195:O195"/>
    <mergeCell ref="P195:R195"/>
    <mergeCell ref="S195:T195"/>
    <mergeCell ref="U195:V195"/>
    <mergeCell ref="W195:X195"/>
    <mergeCell ref="J194:K194"/>
    <mergeCell ref="L194:M194"/>
    <mergeCell ref="N194:O194"/>
    <mergeCell ref="P194:R194"/>
    <mergeCell ref="S194:T194"/>
    <mergeCell ref="U194:V194"/>
    <mergeCell ref="W192:X192"/>
    <mergeCell ref="F193:G193"/>
    <mergeCell ref="H193:I193"/>
    <mergeCell ref="J193:K193"/>
    <mergeCell ref="L193:M193"/>
    <mergeCell ref="N193:O193"/>
    <mergeCell ref="P193:R193"/>
    <mergeCell ref="S193:T193"/>
    <mergeCell ref="U193:V193"/>
    <mergeCell ref="W193:X193"/>
    <mergeCell ref="J192:K192"/>
    <mergeCell ref="L192:M192"/>
    <mergeCell ref="N192:O192"/>
    <mergeCell ref="P192:R192"/>
    <mergeCell ref="S192:T192"/>
    <mergeCell ref="U192:V192"/>
    <mergeCell ref="U190:V190"/>
    <mergeCell ref="W190:X190"/>
    <mergeCell ref="H191:I191"/>
    <mergeCell ref="J191:K191"/>
    <mergeCell ref="L191:M191"/>
    <mergeCell ref="N191:O191"/>
    <mergeCell ref="P191:R191"/>
    <mergeCell ref="S191:T191"/>
    <mergeCell ref="U191:V191"/>
    <mergeCell ref="W191:X191"/>
    <mergeCell ref="H190:I190"/>
    <mergeCell ref="J190:K190"/>
    <mergeCell ref="L190:M190"/>
    <mergeCell ref="N190:O190"/>
    <mergeCell ref="P190:R190"/>
    <mergeCell ref="S190:T190"/>
    <mergeCell ref="W188:X188"/>
    <mergeCell ref="H189:I189"/>
    <mergeCell ref="J189:K189"/>
    <mergeCell ref="L189:M189"/>
    <mergeCell ref="N189:O189"/>
    <mergeCell ref="P189:R189"/>
    <mergeCell ref="S189:T189"/>
    <mergeCell ref="U189:V189"/>
    <mergeCell ref="W189:X189"/>
    <mergeCell ref="J188:K188"/>
    <mergeCell ref="L188:M188"/>
    <mergeCell ref="N188:O188"/>
    <mergeCell ref="P188:R188"/>
    <mergeCell ref="S188:T188"/>
    <mergeCell ref="U188:V188"/>
    <mergeCell ref="W186:X186"/>
    <mergeCell ref="H187:I187"/>
    <mergeCell ref="J187:K187"/>
    <mergeCell ref="L187:M187"/>
    <mergeCell ref="N187:O187"/>
    <mergeCell ref="P187:R187"/>
    <mergeCell ref="S187:T187"/>
    <mergeCell ref="U187:V187"/>
    <mergeCell ref="W187:X187"/>
    <mergeCell ref="J186:K186"/>
    <mergeCell ref="L186:M186"/>
    <mergeCell ref="N186:O186"/>
    <mergeCell ref="P186:R186"/>
    <mergeCell ref="S186:T186"/>
    <mergeCell ref="U186:V186"/>
    <mergeCell ref="W184:X184"/>
    <mergeCell ref="H185:I185"/>
    <mergeCell ref="J185:K185"/>
    <mergeCell ref="L185:M185"/>
    <mergeCell ref="N185:O185"/>
    <mergeCell ref="P185:R185"/>
    <mergeCell ref="S185:T185"/>
    <mergeCell ref="U185:V185"/>
    <mergeCell ref="W185:X185"/>
    <mergeCell ref="J184:K184"/>
    <mergeCell ref="L184:M184"/>
    <mergeCell ref="N184:O184"/>
    <mergeCell ref="P184:R184"/>
    <mergeCell ref="S184:T184"/>
    <mergeCell ref="U184:V184"/>
    <mergeCell ref="W182:X182"/>
    <mergeCell ref="H183:I183"/>
    <mergeCell ref="J183:K183"/>
    <mergeCell ref="L183:M183"/>
    <mergeCell ref="N183:O183"/>
    <mergeCell ref="P183:R183"/>
    <mergeCell ref="S183:T183"/>
    <mergeCell ref="U183:V183"/>
    <mergeCell ref="W183:X183"/>
    <mergeCell ref="J182:K182"/>
    <mergeCell ref="L182:M182"/>
    <mergeCell ref="N182:O182"/>
    <mergeCell ref="P182:R182"/>
    <mergeCell ref="S182:T182"/>
    <mergeCell ref="U182:V182"/>
    <mergeCell ref="W180:X180"/>
    <mergeCell ref="F181:G181"/>
    <mergeCell ref="H181:I181"/>
    <mergeCell ref="J181:K181"/>
    <mergeCell ref="L181:M181"/>
    <mergeCell ref="N181:O181"/>
    <mergeCell ref="P181:R181"/>
    <mergeCell ref="S181:T181"/>
    <mergeCell ref="U181:V181"/>
    <mergeCell ref="W181:X181"/>
    <mergeCell ref="J180:K180"/>
    <mergeCell ref="L180:M180"/>
    <mergeCell ref="N180:O180"/>
    <mergeCell ref="P180:R180"/>
    <mergeCell ref="S180:T180"/>
    <mergeCell ref="U180:V180"/>
    <mergeCell ref="J179:K179"/>
    <mergeCell ref="L179:M179"/>
    <mergeCell ref="N179:O179"/>
    <mergeCell ref="P179:R179"/>
    <mergeCell ref="S179:T179"/>
    <mergeCell ref="U179:V179"/>
    <mergeCell ref="W179:X179"/>
    <mergeCell ref="J178:K178"/>
    <mergeCell ref="L178:M178"/>
    <mergeCell ref="N178:O178"/>
    <mergeCell ref="P178:R178"/>
    <mergeCell ref="S178:T178"/>
    <mergeCell ref="U178:V178"/>
    <mergeCell ref="W176:X176"/>
    <mergeCell ref="H177:I177"/>
    <mergeCell ref="J177:K177"/>
    <mergeCell ref="L177:M177"/>
    <mergeCell ref="N177:O177"/>
    <mergeCell ref="P177:R177"/>
    <mergeCell ref="S177:T177"/>
    <mergeCell ref="U177:V177"/>
    <mergeCell ref="W177:X177"/>
    <mergeCell ref="J176:K176"/>
    <mergeCell ref="L176:M176"/>
    <mergeCell ref="N176:O176"/>
    <mergeCell ref="P176:R176"/>
    <mergeCell ref="S176:T176"/>
    <mergeCell ref="U176:V176"/>
    <mergeCell ref="W174:X174"/>
    <mergeCell ref="H175:I175"/>
    <mergeCell ref="J175:K175"/>
    <mergeCell ref="L175:M175"/>
    <mergeCell ref="N175:O175"/>
    <mergeCell ref="P175:R175"/>
    <mergeCell ref="S175:T175"/>
    <mergeCell ref="U175:V175"/>
    <mergeCell ref="W175:X175"/>
    <mergeCell ref="J174:K174"/>
    <mergeCell ref="L174:M174"/>
    <mergeCell ref="N174:O174"/>
    <mergeCell ref="P174:R174"/>
    <mergeCell ref="S174:T174"/>
    <mergeCell ref="U174:V174"/>
    <mergeCell ref="W172:X172"/>
    <mergeCell ref="F173:G179"/>
    <mergeCell ref="H173:I173"/>
    <mergeCell ref="J173:K173"/>
    <mergeCell ref="L173:M173"/>
    <mergeCell ref="N173:O173"/>
    <mergeCell ref="P173:R173"/>
    <mergeCell ref="S173:T173"/>
    <mergeCell ref="U173:V173"/>
    <mergeCell ref="W173:X173"/>
    <mergeCell ref="J172:K172"/>
    <mergeCell ref="L172:M172"/>
    <mergeCell ref="N172:O172"/>
    <mergeCell ref="P172:R172"/>
    <mergeCell ref="S172:T172"/>
    <mergeCell ref="U172:V172"/>
    <mergeCell ref="W178:X178"/>
    <mergeCell ref="W170:X170"/>
    <mergeCell ref="F171:G171"/>
    <mergeCell ref="H171:I171"/>
    <mergeCell ref="J171:K171"/>
    <mergeCell ref="L171:M171"/>
    <mergeCell ref="N171:O171"/>
    <mergeCell ref="P171:R171"/>
    <mergeCell ref="S171:T171"/>
    <mergeCell ref="U171:V171"/>
    <mergeCell ref="W171:X171"/>
    <mergeCell ref="J170:K170"/>
    <mergeCell ref="L170:M170"/>
    <mergeCell ref="N170:O170"/>
    <mergeCell ref="P170:R170"/>
    <mergeCell ref="S170:T170"/>
    <mergeCell ref="U170:V170"/>
    <mergeCell ref="W168:X168"/>
    <mergeCell ref="H169:I169"/>
    <mergeCell ref="J169:K169"/>
    <mergeCell ref="L169:M169"/>
    <mergeCell ref="N169:O169"/>
    <mergeCell ref="P169:R169"/>
    <mergeCell ref="S169:T169"/>
    <mergeCell ref="U169:V169"/>
    <mergeCell ref="W169:X169"/>
    <mergeCell ref="J168:K168"/>
    <mergeCell ref="L168:M168"/>
    <mergeCell ref="N168:O168"/>
    <mergeCell ref="P168:R168"/>
    <mergeCell ref="S168:T168"/>
    <mergeCell ref="U168:V168"/>
    <mergeCell ref="W166:X166"/>
    <mergeCell ref="H167:I167"/>
    <mergeCell ref="J167:K167"/>
    <mergeCell ref="L167:M167"/>
    <mergeCell ref="N167:O167"/>
    <mergeCell ref="P167:R167"/>
    <mergeCell ref="S167:T167"/>
    <mergeCell ref="U167:V167"/>
    <mergeCell ref="W167:X167"/>
    <mergeCell ref="J166:K166"/>
    <mergeCell ref="L166:M166"/>
    <mergeCell ref="N166:O166"/>
    <mergeCell ref="P166:R166"/>
    <mergeCell ref="S166:T166"/>
    <mergeCell ref="U166:V166"/>
    <mergeCell ref="W164:X164"/>
    <mergeCell ref="H165:I165"/>
    <mergeCell ref="J165:K165"/>
    <mergeCell ref="L165:M165"/>
    <mergeCell ref="N165:O165"/>
    <mergeCell ref="P165:R165"/>
    <mergeCell ref="S165:T165"/>
    <mergeCell ref="U165:V165"/>
    <mergeCell ref="W165:X165"/>
    <mergeCell ref="J164:K164"/>
    <mergeCell ref="L164:M164"/>
    <mergeCell ref="N164:O164"/>
    <mergeCell ref="P164:R164"/>
    <mergeCell ref="S164:T164"/>
    <mergeCell ref="U164:V164"/>
    <mergeCell ref="W162:X162"/>
    <mergeCell ref="H163:I163"/>
    <mergeCell ref="J163:K163"/>
    <mergeCell ref="L163:M163"/>
    <mergeCell ref="N163:O163"/>
    <mergeCell ref="P163:R163"/>
    <mergeCell ref="S163:T163"/>
    <mergeCell ref="U163:V163"/>
    <mergeCell ref="W163:X163"/>
    <mergeCell ref="J162:K162"/>
    <mergeCell ref="L162:M162"/>
    <mergeCell ref="N162:O162"/>
    <mergeCell ref="P162:R162"/>
    <mergeCell ref="S162:T162"/>
    <mergeCell ref="U162:V162"/>
    <mergeCell ref="W160:X160"/>
    <mergeCell ref="H161:I161"/>
    <mergeCell ref="J161:K161"/>
    <mergeCell ref="L161:M161"/>
    <mergeCell ref="N161:O161"/>
    <mergeCell ref="P161:R161"/>
    <mergeCell ref="S161:T161"/>
    <mergeCell ref="U161:V161"/>
    <mergeCell ref="W161:X161"/>
    <mergeCell ref="J160:K160"/>
    <mergeCell ref="L160:M160"/>
    <mergeCell ref="N160:O160"/>
    <mergeCell ref="P160:R160"/>
    <mergeCell ref="S160:T160"/>
    <mergeCell ref="U160:V160"/>
    <mergeCell ref="W158:X158"/>
    <mergeCell ref="F159:G169"/>
    <mergeCell ref="H159:I159"/>
    <mergeCell ref="J159:K159"/>
    <mergeCell ref="L159:M159"/>
    <mergeCell ref="N159:O159"/>
    <mergeCell ref="P159:R159"/>
    <mergeCell ref="S159:T159"/>
    <mergeCell ref="U159:V159"/>
    <mergeCell ref="W159:X159"/>
    <mergeCell ref="J158:K158"/>
    <mergeCell ref="L158:M158"/>
    <mergeCell ref="N158:O158"/>
    <mergeCell ref="P158:R158"/>
    <mergeCell ref="S158:T158"/>
    <mergeCell ref="U158:V158"/>
    <mergeCell ref="W156:X156"/>
    <mergeCell ref="F157:G157"/>
    <mergeCell ref="H157:I157"/>
    <mergeCell ref="J157:K157"/>
    <mergeCell ref="L157:M157"/>
    <mergeCell ref="N157:O157"/>
    <mergeCell ref="P157:R157"/>
    <mergeCell ref="S157:T157"/>
    <mergeCell ref="U157:V157"/>
    <mergeCell ref="W157:X157"/>
    <mergeCell ref="J156:K156"/>
    <mergeCell ref="L156:M156"/>
    <mergeCell ref="N156:O156"/>
    <mergeCell ref="P156:R156"/>
    <mergeCell ref="S156:T156"/>
    <mergeCell ref="U156:V156"/>
    <mergeCell ref="W154:X154"/>
    <mergeCell ref="H155:I155"/>
    <mergeCell ref="J155:K155"/>
    <mergeCell ref="L155:M155"/>
    <mergeCell ref="N155:O155"/>
    <mergeCell ref="P155:R155"/>
    <mergeCell ref="S155:T155"/>
    <mergeCell ref="U155:V155"/>
    <mergeCell ref="W155:X155"/>
    <mergeCell ref="J154:K154"/>
    <mergeCell ref="L154:M154"/>
    <mergeCell ref="N154:O154"/>
    <mergeCell ref="P154:R154"/>
    <mergeCell ref="S154:T154"/>
    <mergeCell ref="U154:V154"/>
    <mergeCell ref="W152:X152"/>
    <mergeCell ref="H153:I153"/>
    <mergeCell ref="J153:K153"/>
    <mergeCell ref="L153:M153"/>
    <mergeCell ref="N153:O153"/>
    <mergeCell ref="P153:R153"/>
    <mergeCell ref="S153:T153"/>
    <mergeCell ref="U153:V153"/>
    <mergeCell ref="W153:X153"/>
    <mergeCell ref="J152:K152"/>
    <mergeCell ref="L152:M152"/>
    <mergeCell ref="N152:O152"/>
    <mergeCell ref="P152:R152"/>
    <mergeCell ref="S152:T152"/>
    <mergeCell ref="U152:V152"/>
    <mergeCell ref="W150:X150"/>
    <mergeCell ref="F151:G155"/>
    <mergeCell ref="H151:I151"/>
    <mergeCell ref="J151:K151"/>
    <mergeCell ref="L151:M151"/>
    <mergeCell ref="N151:O151"/>
    <mergeCell ref="P151:R151"/>
    <mergeCell ref="S151:T151"/>
    <mergeCell ref="U151:V151"/>
    <mergeCell ref="W151:X151"/>
    <mergeCell ref="J150:K150"/>
    <mergeCell ref="L150:M150"/>
    <mergeCell ref="N150:O150"/>
    <mergeCell ref="P150:R150"/>
    <mergeCell ref="S150:T150"/>
    <mergeCell ref="U150:V150"/>
    <mergeCell ref="W148:X148"/>
    <mergeCell ref="F149:G149"/>
    <mergeCell ref="H149:I149"/>
    <mergeCell ref="J149:K149"/>
    <mergeCell ref="L149:M149"/>
    <mergeCell ref="N149:O149"/>
    <mergeCell ref="P149:R149"/>
    <mergeCell ref="S149:T149"/>
    <mergeCell ref="U149:V149"/>
    <mergeCell ref="W149:X149"/>
    <mergeCell ref="J148:K148"/>
    <mergeCell ref="L148:M148"/>
    <mergeCell ref="N148:O148"/>
    <mergeCell ref="P148:R148"/>
    <mergeCell ref="S148:T148"/>
    <mergeCell ref="U148:V148"/>
    <mergeCell ref="W146:X146"/>
    <mergeCell ref="H147:I147"/>
    <mergeCell ref="J147:K147"/>
    <mergeCell ref="L147:M147"/>
    <mergeCell ref="N147:O147"/>
    <mergeCell ref="P147:R147"/>
    <mergeCell ref="S147:T147"/>
    <mergeCell ref="U147:V147"/>
    <mergeCell ref="W147:X147"/>
    <mergeCell ref="J146:K146"/>
    <mergeCell ref="L146:M146"/>
    <mergeCell ref="N146:O146"/>
    <mergeCell ref="P146:R146"/>
    <mergeCell ref="S146:T146"/>
    <mergeCell ref="U146:V146"/>
    <mergeCell ref="W144:X144"/>
    <mergeCell ref="H145:I145"/>
    <mergeCell ref="J145:K145"/>
    <mergeCell ref="L145:M145"/>
    <mergeCell ref="N145:O145"/>
    <mergeCell ref="P145:R145"/>
    <mergeCell ref="S145:T145"/>
    <mergeCell ref="U145:V145"/>
    <mergeCell ref="W145:X145"/>
    <mergeCell ref="J144:K144"/>
    <mergeCell ref="L144:M144"/>
    <mergeCell ref="N144:O144"/>
    <mergeCell ref="P144:R144"/>
    <mergeCell ref="S144:T144"/>
    <mergeCell ref="U144:V144"/>
    <mergeCell ref="W142:X142"/>
    <mergeCell ref="F143:G148"/>
    <mergeCell ref="H143:I143"/>
    <mergeCell ref="J143:K143"/>
    <mergeCell ref="L143:M143"/>
    <mergeCell ref="N143:O143"/>
    <mergeCell ref="P143:R143"/>
    <mergeCell ref="S143:T143"/>
    <mergeCell ref="U143:V143"/>
    <mergeCell ref="W143:X143"/>
    <mergeCell ref="J142:K142"/>
    <mergeCell ref="L142:M142"/>
    <mergeCell ref="N142:O142"/>
    <mergeCell ref="P142:R142"/>
    <mergeCell ref="S142:T142"/>
    <mergeCell ref="U142:V142"/>
    <mergeCell ref="W140:X140"/>
    <mergeCell ref="F141:G141"/>
    <mergeCell ref="H141:I141"/>
    <mergeCell ref="J141:K141"/>
    <mergeCell ref="L141:M141"/>
    <mergeCell ref="N141:O141"/>
    <mergeCell ref="P141:R141"/>
    <mergeCell ref="S141:T141"/>
    <mergeCell ref="U141:V141"/>
    <mergeCell ref="W141:X141"/>
    <mergeCell ref="J140:K140"/>
    <mergeCell ref="L140:M140"/>
    <mergeCell ref="N140:O140"/>
    <mergeCell ref="P140:R140"/>
    <mergeCell ref="S140:T140"/>
    <mergeCell ref="U140:V140"/>
    <mergeCell ref="J139:K139"/>
    <mergeCell ref="L139:M139"/>
    <mergeCell ref="N139:O139"/>
    <mergeCell ref="P139:R139"/>
    <mergeCell ref="S139:T139"/>
    <mergeCell ref="U139:V139"/>
    <mergeCell ref="W139:X139"/>
    <mergeCell ref="J138:K138"/>
    <mergeCell ref="L138:M138"/>
    <mergeCell ref="N138:O138"/>
    <mergeCell ref="P138:R138"/>
    <mergeCell ref="S138:T138"/>
    <mergeCell ref="U138:V138"/>
    <mergeCell ref="W136:X136"/>
    <mergeCell ref="H137:I137"/>
    <mergeCell ref="J137:K137"/>
    <mergeCell ref="L137:M137"/>
    <mergeCell ref="N137:O137"/>
    <mergeCell ref="P137:R137"/>
    <mergeCell ref="S137:T137"/>
    <mergeCell ref="U137:V137"/>
    <mergeCell ref="W137:X137"/>
    <mergeCell ref="J136:K136"/>
    <mergeCell ref="L136:M136"/>
    <mergeCell ref="N136:O136"/>
    <mergeCell ref="P136:R136"/>
    <mergeCell ref="S136:T136"/>
    <mergeCell ref="U136:V136"/>
    <mergeCell ref="W134:X134"/>
    <mergeCell ref="H135:I135"/>
    <mergeCell ref="J135:K135"/>
    <mergeCell ref="L135:M135"/>
    <mergeCell ref="N135:O135"/>
    <mergeCell ref="P135:R135"/>
    <mergeCell ref="S135:T135"/>
    <mergeCell ref="U135:V135"/>
    <mergeCell ref="W135:X135"/>
    <mergeCell ref="J134:K134"/>
    <mergeCell ref="L134:M134"/>
    <mergeCell ref="N134:O134"/>
    <mergeCell ref="P134:R134"/>
    <mergeCell ref="S134:T134"/>
    <mergeCell ref="U134:V134"/>
    <mergeCell ref="W132:X132"/>
    <mergeCell ref="F133:G140"/>
    <mergeCell ref="H133:I133"/>
    <mergeCell ref="J133:K133"/>
    <mergeCell ref="L133:M133"/>
    <mergeCell ref="N133:O133"/>
    <mergeCell ref="P133:R133"/>
    <mergeCell ref="S133:T133"/>
    <mergeCell ref="U133:V133"/>
    <mergeCell ref="W133:X133"/>
    <mergeCell ref="J132:K132"/>
    <mergeCell ref="L132:M132"/>
    <mergeCell ref="N132:O132"/>
    <mergeCell ref="P132:R132"/>
    <mergeCell ref="S132:T132"/>
    <mergeCell ref="U132:V132"/>
    <mergeCell ref="W138:X138"/>
    <mergeCell ref="W130:X130"/>
    <mergeCell ref="F131:G131"/>
    <mergeCell ref="H131:I131"/>
    <mergeCell ref="J131:K131"/>
    <mergeCell ref="L131:M131"/>
    <mergeCell ref="N131:O131"/>
    <mergeCell ref="P131:R131"/>
    <mergeCell ref="S131:T131"/>
    <mergeCell ref="U131:V131"/>
    <mergeCell ref="W131:X131"/>
    <mergeCell ref="J130:K130"/>
    <mergeCell ref="L130:M130"/>
    <mergeCell ref="N130:O130"/>
    <mergeCell ref="P130:R130"/>
    <mergeCell ref="S130:T130"/>
    <mergeCell ref="U130:V130"/>
    <mergeCell ref="W128:X128"/>
    <mergeCell ref="H129:I129"/>
    <mergeCell ref="J129:K129"/>
    <mergeCell ref="L129:M129"/>
    <mergeCell ref="N129:O129"/>
    <mergeCell ref="P129:R129"/>
    <mergeCell ref="S129:T129"/>
    <mergeCell ref="U129:V129"/>
    <mergeCell ref="W129:X129"/>
    <mergeCell ref="J128:K128"/>
    <mergeCell ref="L128:M128"/>
    <mergeCell ref="N128:O128"/>
    <mergeCell ref="P128:R128"/>
    <mergeCell ref="S128:T128"/>
    <mergeCell ref="U128:V128"/>
    <mergeCell ref="S127:T127"/>
    <mergeCell ref="U127:V127"/>
    <mergeCell ref="W127:X127"/>
    <mergeCell ref="J126:K126"/>
    <mergeCell ref="L126:M126"/>
    <mergeCell ref="N126:O126"/>
    <mergeCell ref="P126:R126"/>
    <mergeCell ref="S126:T126"/>
    <mergeCell ref="U126:V126"/>
    <mergeCell ref="W124:X124"/>
    <mergeCell ref="H125:I125"/>
    <mergeCell ref="J125:K125"/>
    <mergeCell ref="L125:M125"/>
    <mergeCell ref="N125:O125"/>
    <mergeCell ref="P125:R125"/>
    <mergeCell ref="S125:T125"/>
    <mergeCell ref="U125:V125"/>
    <mergeCell ref="W125:X125"/>
    <mergeCell ref="U123:V123"/>
    <mergeCell ref="W123:X123"/>
    <mergeCell ref="F124:G130"/>
    <mergeCell ref="H124:I124"/>
    <mergeCell ref="J124:K124"/>
    <mergeCell ref="L124:M124"/>
    <mergeCell ref="N124:O124"/>
    <mergeCell ref="P124:R124"/>
    <mergeCell ref="S124:T124"/>
    <mergeCell ref="U124:V124"/>
    <mergeCell ref="S122:T122"/>
    <mergeCell ref="U122:V122"/>
    <mergeCell ref="W122:X122"/>
    <mergeCell ref="F123:G123"/>
    <mergeCell ref="H123:I123"/>
    <mergeCell ref="J123:K123"/>
    <mergeCell ref="L123:M123"/>
    <mergeCell ref="N123:O123"/>
    <mergeCell ref="P123:R123"/>
    <mergeCell ref="S123:T123"/>
    <mergeCell ref="F122:G122"/>
    <mergeCell ref="H122:I122"/>
    <mergeCell ref="J122:K122"/>
    <mergeCell ref="L122:M122"/>
    <mergeCell ref="N122:O122"/>
    <mergeCell ref="P122:R122"/>
    <mergeCell ref="W126:X126"/>
    <mergeCell ref="H127:I127"/>
    <mergeCell ref="J127:K127"/>
    <mergeCell ref="L127:M127"/>
    <mergeCell ref="N127:O127"/>
    <mergeCell ref="P127:R127"/>
    <mergeCell ref="W120:X120"/>
    <mergeCell ref="H121:I121"/>
    <mergeCell ref="J121:K121"/>
    <mergeCell ref="N121:O121"/>
    <mergeCell ref="P121:R121"/>
    <mergeCell ref="S121:T121"/>
    <mergeCell ref="U121:V121"/>
    <mergeCell ref="W121:X121"/>
    <mergeCell ref="H120:I120"/>
    <mergeCell ref="J120:K120"/>
    <mergeCell ref="N120:O120"/>
    <mergeCell ref="P120:R120"/>
    <mergeCell ref="S120:T120"/>
    <mergeCell ref="U120:V120"/>
    <mergeCell ref="J119:K119"/>
    <mergeCell ref="N119:O119"/>
    <mergeCell ref="P119:R119"/>
    <mergeCell ref="S119:T119"/>
    <mergeCell ref="U119:V119"/>
    <mergeCell ref="W119:X119"/>
    <mergeCell ref="J118:K118"/>
    <mergeCell ref="N118:O118"/>
    <mergeCell ref="P118:R118"/>
    <mergeCell ref="S118:T118"/>
    <mergeCell ref="U118:V118"/>
    <mergeCell ref="W118:X118"/>
    <mergeCell ref="J117:K117"/>
    <mergeCell ref="N117:O117"/>
    <mergeCell ref="P117:R117"/>
    <mergeCell ref="S117:T117"/>
    <mergeCell ref="U117:V117"/>
    <mergeCell ref="W117:X117"/>
    <mergeCell ref="J116:K116"/>
    <mergeCell ref="N116:O116"/>
    <mergeCell ref="P116:R116"/>
    <mergeCell ref="S116:T116"/>
    <mergeCell ref="U116:V116"/>
    <mergeCell ref="W116:X116"/>
    <mergeCell ref="J115:K115"/>
    <mergeCell ref="N115:O115"/>
    <mergeCell ref="P115:R115"/>
    <mergeCell ref="S115:T115"/>
    <mergeCell ref="U115:V115"/>
    <mergeCell ref="W115:X115"/>
    <mergeCell ref="J114:K114"/>
    <mergeCell ref="N114:O114"/>
    <mergeCell ref="P114:R114"/>
    <mergeCell ref="S114:T114"/>
    <mergeCell ref="U114:V114"/>
    <mergeCell ref="W114:X114"/>
    <mergeCell ref="J113:K113"/>
    <mergeCell ref="N113:O113"/>
    <mergeCell ref="P113:R113"/>
    <mergeCell ref="S113:T113"/>
    <mergeCell ref="U113:V113"/>
    <mergeCell ref="W113:X113"/>
    <mergeCell ref="U109:V109"/>
    <mergeCell ref="W109:X109"/>
    <mergeCell ref="J108:K108"/>
    <mergeCell ref="N108:O108"/>
    <mergeCell ref="P108:R108"/>
    <mergeCell ref="S108:T108"/>
    <mergeCell ref="U108:V108"/>
    <mergeCell ref="W108:X108"/>
    <mergeCell ref="J107:K107"/>
    <mergeCell ref="N107:O107"/>
    <mergeCell ref="P107:R107"/>
    <mergeCell ref="S107:T107"/>
    <mergeCell ref="U107:V107"/>
    <mergeCell ref="W107:X107"/>
    <mergeCell ref="J112:K112"/>
    <mergeCell ref="N112:O112"/>
    <mergeCell ref="P112:R112"/>
    <mergeCell ref="S112:T112"/>
    <mergeCell ref="U112:V112"/>
    <mergeCell ref="W112:X112"/>
    <mergeCell ref="J111:K111"/>
    <mergeCell ref="N111:O111"/>
    <mergeCell ref="P111:R111"/>
    <mergeCell ref="S111:T111"/>
    <mergeCell ref="U111:V111"/>
    <mergeCell ref="W111:X111"/>
    <mergeCell ref="J110:K110"/>
    <mergeCell ref="N110:O110"/>
    <mergeCell ref="P110:R110"/>
    <mergeCell ref="S110:T110"/>
    <mergeCell ref="U110:V110"/>
    <mergeCell ref="W110:X110"/>
    <mergeCell ref="J106:K106"/>
    <mergeCell ref="N106:O106"/>
    <mergeCell ref="P106:R106"/>
    <mergeCell ref="S106:T106"/>
    <mergeCell ref="U106:V106"/>
    <mergeCell ref="W106:X106"/>
    <mergeCell ref="J105:K105"/>
    <mergeCell ref="N105:O105"/>
    <mergeCell ref="P105:R105"/>
    <mergeCell ref="S105:T105"/>
    <mergeCell ref="U105:V105"/>
    <mergeCell ref="W105:X105"/>
    <mergeCell ref="W103:X103"/>
    <mergeCell ref="F104:G104"/>
    <mergeCell ref="H104:I104"/>
    <mergeCell ref="J104:K104"/>
    <mergeCell ref="L104:M121"/>
    <mergeCell ref="N104:O104"/>
    <mergeCell ref="P104:R104"/>
    <mergeCell ref="S104:T104"/>
    <mergeCell ref="U104:V104"/>
    <mergeCell ref="W104:X104"/>
    <mergeCell ref="J103:K103"/>
    <mergeCell ref="L103:M103"/>
    <mergeCell ref="N103:O103"/>
    <mergeCell ref="P103:R103"/>
    <mergeCell ref="S103:T103"/>
    <mergeCell ref="U103:V103"/>
    <mergeCell ref="J109:K109"/>
    <mergeCell ref="N109:O109"/>
    <mergeCell ref="P109:R109"/>
    <mergeCell ref="S109:T109"/>
    <mergeCell ref="W101:X101"/>
    <mergeCell ref="H102:I102"/>
    <mergeCell ref="J102:K102"/>
    <mergeCell ref="L102:M102"/>
    <mergeCell ref="N102:O102"/>
    <mergeCell ref="P102:R102"/>
    <mergeCell ref="S102:T102"/>
    <mergeCell ref="U102:V102"/>
    <mergeCell ref="W102:X102"/>
    <mergeCell ref="J101:K101"/>
    <mergeCell ref="L101:M101"/>
    <mergeCell ref="N101:O101"/>
    <mergeCell ref="P101:R101"/>
    <mergeCell ref="S101:T101"/>
    <mergeCell ref="U101:V101"/>
    <mergeCell ref="W99:X99"/>
    <mergeCell ref="H100:I100"/>
    <mergeCell ref="J100:K100"/>
    <mergeCell ref="L100:M100"/>
    <mergeCell ref="N100:O100"/>
    <mergeCell ref="P100:R100"/>
    <mergeCell ref="S100:T100"/>
    <mergeCell ref="U100:V100"/>
    <mergeCell ref="W100:X100"/>
    <mergeCell ref="J99:K99"/>
    <mergeCell ref="L99:M99"/>
    <mergeCell ref="N99:O99"/>
    <mergeCell ref="P99:R99"/>
    <mergeCell ref="S99:T99"/>
    <mergeCell ref="U99:V99"/>
    <mergeCell ref="W97:X97"/>
    <mergeCell ref="H98:I98"/>
    <mergeCell ref="J98:K98"/>
    <mergeCell ref="L98:M98"/>
    <mergeCell ref="N98:O98"/>
    <mergeCell ref="P98:R98"/>
    <mergeCell ref="S98:T98"/>
    <mergeCell ref="U98:V98"/>
    <mergeCell ref="W98:X98"/>
    <mergeCell ref="J97:K97"/>
    <mergeCell ref="L97:M97"/>
    <mergeCell ref="N97:O97"/>
    <mergeCell ref="P97:R97"/>
    <mergeCell ref="S97:T97"/>
    <mergeCell ref="U97:V97"/>
    <mergeCell ref="W95:X95"/>
    <mergeCell ref="H96:I96"/>
    <mergeCell ref="J96:K96"/>
    <mergeCell ref="L96:M96"/>
    <mergeCell ref="N96:O96"/>
    <mergeCell ref="P96:R96"/>
    <mergeCell ref="S96:T96"/>
    <mergeCell ref="U96:V96"/>
    <mergeCell ref="W96:X96"/>
    <mergeCell ref="J95:K95"/>
    <mergeCell ref="L95:M95"/>
    <mergeCell ref="N95:O95"/>
    <mergeCell ref="P95:R95"/>
    <mergeCell ref="S95:T95"/>
    <mergeCell ref="U95:V95"/>
    <mergeCell ref="W93:X93"/>
    <mergeCell ref="H94:I94"/>
    <mergeCell ref="J94:K94"/>
    <mergeCell ref="L94:M94"/>
    <mergeCell ref="N94:O94"/>
    <mergeCell ref="P94:R94"/>
    <mergeCell ref="S94:T94"/>
    <mergeCell ref="U94:V94"/>
    <mergeCell ref="W94:X94"/>
    <mergeCell ref="J93:K93"/>
    <mergeCell ref="L93:M93"/>
    <mergeCell ref="N93:O93"/>
    <mergeCell ref="P93:R93"/>
    <mergeCell ref="S93:T93"/>
    <mergeCell ref="U93:V93"/>
    <mergeCell ref="W91:X91"/>
    <mergeCell ref="H92:I92"/>
    <mergeCell ref="J92:K92"/>
    <mergeCell ref="L92:M92"/>
    <mergeCell ref="N92:O92"/>
    <mergeCell ref="P92:R92"/>
    <mergeCell ref="S92:T92"/>
    <mergeCell ref="U92:V92"/>
    <mergeCell ref="W92:X92"/>
    <mergeCell ref="J91:K91"/>
    <mergeCell ref="L91:M91"/>
    <mergeCell ref="N91:O91"/>
    <mergeCell ref="P91:R91"/>
    <mergeCell ref="S91:T91"/>
    <mergeCell ref="U91:V91"/>
    <mergeCell ref="W89:X89"/>
    <mergeCell ref="H90:I90"/>
    <mergeCell ref="J90:K90"/>
    <mergeCell ref="L90:M90"/>
    <mergeCell ref="N90:O90"/>
    <mergeCell ref="P90:R90"/>
    <mergeCell ref="S90:T90"/>
    <mergeCell ref="U90:V90"/>
    <mergeCell ref="W90:X90"/>
    <mergeCell ref="J89:K89"/>
    <mergeCell ref="L89:M89"/>
    <mergeCell ref="N89:O89"/>
    <mergeCell ref="P89:R89"/>
    <mergeCell ref="S89:T89"/>
    <mergeCell ref="U89:V89"/>
    <mergeCell ref="W87:X87"/>
    <mergeCell ref="H88:I88"/>
    <mergeCell ref="J88:K88"/>
    <mergeCell ref="L88:M88"/>
    <mergeCell ref="N88:O88"/>
    <mergeCell ref="P88:R88"/>
    <mergeCell ref="S88:T88"/>
    <mergeCell ref="U88:V88"/>
    <mergeCell ref="W88:X88"/>
    <mergeCell ref="J87:K87"/>
    <mergeCell ref="L87:M87"/>
    <mergeCell ref="N87:O87"/>
    <mergeCell ref="P87:R87"/>
    <mergeCell ref="S87:T87"/>
    <mergeCell ref="U87:V87"/>
    <mergeCell ref="W85:X85"/>
    <mergeCell ref="H86:I86"/>
    <mergeCell ref="J86:K86"/>
    <mergeCell ref="L86:M86"/>
    <mergeCell ref="N86:O86"/>
    <mergeCell ref="P86:R86"/>
    <mergeCell ref="S86:T86"/>
    <mergeCell ref="U86:V86"/>
    <mergeCell ref="W86:X86"/>
    <mergeCell ref="J85:K85"/>
    <mergeCell ref="L85:M85"/>
    <mergeCell ref="N85:O85"/>
    <mergeCell ref="P85:R85"/>
    <mergeCell ref="S85:T85"/>
    <mergeCell ref="U85:V85"/>
    <mergeCell ref="W83:X83"/>
    <mergeCell ref="H84:I84"/>
    <mergeCell ref="J84:K84"/>
    <mergeCell ref="L84:M84"/>
    <mergeCell ref="N84:O84"/>
    <mergeCell ref="P84:R84"/>
    <mergeCell ref="S84:T84"/>
    <mergeCell ref="U84:V84"/>
    <mergeCell ref="W84:X84"/>
    <mergeCell ref="J83:K83"/>
    <mergeCell ref="L83:M83"/>
    <mergeCell ref="N83:O83"/>
    <mergeCell ref="P83:R83"/>
    <mergeCell ref="S83:T83"/>
    <mergeCell ref="U83:V83"/>
    <mergeCell ref="W81:X81"/>
    <mergeCell ref="F82:G102"/>
    <mergeCell ref="H82:I82"/>
    <mergeCell ref="J82:K82"/>
    <mergeCell ref="L82:M82"/>
    <mergeCell ref="N82:O82"/>
    <mergeCell ref="P82:R82"/>
    <mergeCell ref="S82:T82"/>
    <mergeCell ref="U82:V82"/>
    <mergeCell ref="W82:X82"/>
    <mergeCell ref="J81:K81"/>
    <mergeCell ref="L81:M81"/>
    <mergeCell ref="N81:O81"/>
    <mergeCell ref="P81:R81"/>
    <mergeCell ref="S81:T81"/>
    <mergeCell ref="U81:V81"/>
    <mergeCell ref="W79:X79"/>
    <mergeCell ref="F80:G80"/>
    <mergeCell ref="H80:I80"/>
    <mergeCell ref="J80:K80"/>
    <mergeCell ref="L80:M80"/>
    <mergeCell ref="N80:O80"/>
    <mergeCell ref="P80:R80"/>
    <mergeCell ref="S80:T80"/>
    <mergeCell ref="U80:V80"/>
    <mergeCell ref="W80:X80"/>
    <mergeCell ref="J79:K79"/>
    <mergeCell ref="L79:M79"/>
    <mergeCell ref="N79:O79"/>
    <mergeCell ref="P79:R79"/>
    <mergeCell ref="S79:T79"/>
    <mergeCell ref="U79:V79"/>
    <mergeCell ref="J78:K78"/>
    <mergeCell ref="L78:M78"/>
    <mergeCell ref="N78:O78"/>
    <mergeCell ref="P78:R78"/>
    <mergeCell ref="S78:T78"/>
    <mergeCell ref="U78:V78"/>
    <mergeCell ref="W78:X78"/>
    <mergeCell ref="J77:K77"/>
    <mergeCell ref="L77:M77"/>
    <mergeCell ref="N77:O77"/>
    <mergeCell ref="P77:R77"/>
    <mergeCell ref="S77:T77"/>
    <mergeCell ref="U77:V77"/>
    <mergeCell ref="W75:X75"/>
    <mergeCell ref="H76:I76"/>
    <mergeCell ref="J76:K76"/>
    <mergeCell ref="L76:M76"/>
    <mergeCell ref="N76:O76"/>
    <mergeCell ref="P76:R76"/>
    <mergeCell ref="S76:T76"/>
    <mergeCell ref="U76:V76"/>
    <mergeCell ref="W76:X76"/>
    <mergeCell ref="J75:K75"/>
    <mergeCell ref="L75:M75"/>
    <mergeCell ref="N75:O75"/>
    <mergeCell ref="P75:R75"/>
    <mergeCell ref="S75:T75"/>
    <mergeCell ref="U75:V75"/>
    <mergeCell ref="W73:X73"/>
    <mergeCell ref="H74:I74"/>
    <mergeCell ref="J74:K74"/>
    <mergeCell ref="L74:M74"/>
    <mergeCell ref="N74:O74"/>
    <mergeCell ref="P74:R74"/>
    <mergeCell ref="S74:T74"/>
    <mergeCell ref="U74:V74"/>
    <mergeCell ref="W74:X74"/>
    <mergeCell ref="U72:V72"/>
    <mergeCell ref="W72:X72"/>
    <mergeCell ref="F73:G77"/>
    <mergeCell ref="H73:I73"/>
    <mergeCell ref="J73:K73"/>
    <mergeCell ref="L73:M73"/>
    <mergeCell ref="N73:O73"/>
    <mergeCell ref="P73:R73"/>
    <mergeCell ref="S73:T73"/>
    <mergeCell ref="U73:V73"/>
    <mergeCell ref="W77:X77"/>
    <mergeCell ref="S71:T71"/>
    <mergeCell ref="U71:V71"/>
    <mergeCell ref="W71:X71"/>
    <mergeCell ref="F72:G72"/>
    <mergeCell ref="H72:I72"/>
    <mergeCell ref="J72:K72"/>
    <mergeCell ref="L72:M72"/>
    <mergeCell ref="N72:O72"/>
    <mergeCell ref="P72:R72"/>
    <mergeCell ref="S72:T72"/>
    <mergeCell ref="F71:G71"/>
    <mergeCell ref="H71:I71"/>
    <mergeCell ref="J71:K71"/>
    <mergeCell ref="L71:M71"/>
    <mergeCell ref="N71:O71"/>
    <mergeCell ref="P71:R71"/>
    <mergeCell ref="W69:X69"/>
    <mergeCell ref="H70:I70"/>
    <mergeCell ref="J70:K70"/>
    <mergeCell ref="N70:O70"/>
    <mergeCell ref="P70:R70"/>
    <mergeCell ref="S70:T70"/>
    <mergeCell ref="U70:V70"/>
    <mergeCell ref="W70:X70"/>
    <mergeCell ref="H69:I69"/>
    <mergeCell ref="J69:K69"/>
    <mergeCell ref="N69:O69"/>
    <mergeCell ref="P69:R69"/>
    <mergeCell ref="S69:T69"/>
    <mergeCell ref="U69:V69"/>
    <mergeCell ref="J68:K68"/>
    <mergeCell ref="N68:O68"/>
    <mergeCell ref="P68:R68"/>
    <mergeCell ref="S68:T68"/>
    <mergeCell ref="U68:V68"/>
    <mergeCell ref="W68:X68"/>
    <mergeCell ref="J67:K67"/>
    <mergeCell ref="N67:O67"/>
    <mergeCell ref="P67:R67"/>
    <mergeCell ref="S67:T67"/>
    <mergeCell ref="U67:V67"/>
    <mergeCell ref="W67:X67"/>
    <mergeCell ref="J66:K66"/>
    <mergeCell ref="N66:O66"/>
    <mergeCell ref="P66:R66"/>
    <mergeCell ref="S66:T66"/>
    <mergeCell ref="U66:V66"/>
    <mergeCell ref="W66:X66"/>
    <mergeCell ref="J65:K65"/>
    <mergeCell ref="N65:O65"/>
    <mergeCell ref="P65:R65"/>
    <mergeCell ref="S65:T65"/>
    <mergeCell ref="U65:V65"/>
    <mergeCell ref="W65:X65"/>
    <mergeCell ref="J64:K64"/>
    <mergeCell ref="N64:O64"/>
    <mergeCell ref="P64:R64"/>
    <mergeCell ref="S64:T64"/>
    <mergeCell ref="U64:V64"/>
    <mergeCell ref="W64:X64"/>
    <mergeCell ref="J63:K63"/>
    <mergeCell ref="N63:O63"/>
    <mergeCell ref="P63:R63"/>
    <mergeCell ref="S63:T63"/>
    <mergeCell ref="U63:V63"/>
    <mergeCell ref="W63:X63"/>
    <mergeCell ref="J62:K62"/>
    <mergeCell ref="N62:O62"/>
    <mergeCell ref="P62:R62"/>
    <mergeCell ref="S62:T62"/>
    <mergeCell ref="U62:V62"/>
    <mergeCell ref="W62:X62"/>
    <mergeCell ref="U60:V60"/>
    <mergeCell ref="W60:X60"/>
    <mergeCell ref="F61:G61"/>
    <mergeCell ref="H61:I61"/>
    <mergeCell ref="J61:K61"/>
    <mergeCell ref="N61:O61"/>
    <mergeCell ref="P61:R61"/>
    <mergeCell ref="S61:T61"/>
    <mergeCell ref="U61:V61"/>
    <mergeCell ref="W61:X61"/>
    <mergeCell ref="S59:T59"/>
    <mergeCell ref="U59:V59"/>
    <mergeCell ref="W59:X59"/>
    <mergeCell ref="F60:G60"/>
    <mergeCell ref="H60:I60"/>
    <mergeCell ref="J60:K60"/>
    <mergeCell ref="L60:M70"/>
    <mergeCell ref="N60:O60"/>
    <mergeCell ref="P60:R60"/>
    <mergeCell ref="S60:T60"/>
    <mergeCell ref="F59:G59"/>
    <mergeCell ref="H59:I59"/>
    <mergeCell ref="J59:K59"/>
    <mergeCell ref="L59:M59"/>
    <mergeCell ref="N59:O59"/>
    <mergeCell ref="P59:R59"/>
    <mergeCell ref="U57:V57"/>
    <mergeCell ref="W57:X57"/>
    <mergeCell ref="H58:I58"/>
    <mergeCell ref="J58:K58"/>
    <mergeCell ref="L58:M58"/>
    <mergeCell ref="N58:O58"/>
    <mergeCell ref="P58:R58"/>
    <mergeCell ref="S58:T58"/>
    <mergeCell ref="U58:V58"/>
    <mergeCell ref="W58:X58"/>
    <mergeCell ref="H57:I57"/>
    <mergeCell ref="J57:K57"/>
    <mergeCell ref="L57:M57"/>
    <mergeCell ref="N57:O57"/>
    <mergeCell ref="P57:R57"/>
    <mergeCell ref="S57:T57"/>
    <mergeCell ref="W55:X55"/>
    <mergeCell ref="H56:I56"/>
    <mergeCell ref="J56:K56"/>
    <mergeCell ref="L56:M56"/>
    <mergeCell ref="N56:O56"/>
    <mergeCell ref="P56:R56"/>
    <mergeCell ref="S56:T56"/>
    <mergeCell ref="U56:V56"/>
    <mergeCell ref="W56:X56"/>
    <mergeCell ref="J55:K55"/>
    <mergeCell ref="L55:M55"/>
    <mergeCell ref="N55:O55"/>
    <mergeCell ref="P55:R55"/>
    <mergeCell ref="S55:T55"/>
    <mergeCell ref="U55:V55"/>
    <mergeCell ref="W53:X53"/>
    <mergeCell ref="H54:I54"/>
    <mergeCell ref="J54:K54"/>
    <mergeCell ref="L54:M54"/>
    <mergeCell ref="N54:O54"/>
    <mergeCell ref="P54:R54"/>
    <mergeCell ref="S54:T54"/>
    <mergeCell ref="U54:V54"/>
    <mergeCell ref="W54:X54"/>
    <mergeCell ref="J53:K53"/>
    <mergeCell ref="L53:M53"/>
    <mergeCell ref="N53:O53"/>
    <mergeCell ref="P53:R53"/>
    <mergeCell ref="S53:T53"/>
    <mergeCell ref="U53:V53"/>
    <mergeCell ref="W51:X51"/>
    <mergeCell ref="H52:I52"/>
    <mergeCell ref="J52:K52"/>
    <mergeCell ref="L52:M52"/>
    <mergeCell ref="N52:O52"/>
    <mergeCell ref="P52:R52"/>
    <mergeCell ref="S52:T52"/>
    <mergeCell ref="U52:V52"/>
    <mergeCell ref="W52:X52"/>
    <mergeCell ref="J51:K51"/>
    <mergeCell ref="L51:M51"/>
    <mergeCell ref="N51:O51"/>
    <mergeCell ref="P51:R51"/>
    <mergeCell ref="S51:T51"/>
    <mergeCell ref="U51:V51"/>
    <mergeCell ref="W49:X49"/>
    <mergeCell ref="H50:I50"/>
    <mergeCell ref="J50:K50"/>
    <mergeCell ref="L50:M50"/>
    <mergeCell ref="N50:O50"/>
    <mergeCell ref="P50:R50"/>
    <mergeCell ref="S50:T50"/>
    <mergeCell ref="U50:V50"/>
    <mergeCell ref="W50:X50"/>
    <mergeCell ref="J49:K49"/>
    <mergeCell ref="L49:M49"/>
    <mergeCell ref="N49:O49"/>
    <mergeCell ref="P49:R49"/>
    <mergeCell ref="S49:T49"/>
    <mergeCell ref="U49:V49"/>
    <mergeCell ref="W47:X47"/>
    <mergeCell ref="H48:I48"/>
    <mergeCell ref="J48:K48"/>
    <mergeCell ref="L48:M48"/>
    <mergeCell ref="N48:O48"/>
    <mergeCell ref="P48:R48"/>
    <mergeCell ref="S48:T48"/>
    <mergeCell ref="U48:V48"/>
    <mergeCell ref="W48:X48"/>
    <mergeCell ref="J47:K47"/>
    <mergeCell ref="L47:M47"/>
    <mergeCell ref="N47:O47"/>
    <mergeCell ref="P47:R47"/>
    <mergeCell ref="S47:T47"/>
    <mergeCell ref="U47:V47"/>
    <mergeCell ref="W45:X45"/>
    <mergeCell ref="F46:G46"/>
    <mergeCell ref="H46:I46"/>
    <mergeCell ref="J46:K46"/>
    <mergeCell ref="L46:M46"/>
    <mergeCell ref="N46:O46"/>
    <mergeCell ref="P46:R46"/>
    <mergeCell ref="S46:T46"/>
    <mergeCell ref="U46:V46"/>
    <mergeCell ref="W46:X46"/>
    <mergeCell ref="U44:V44"/>
    <mergeCell ref="W44:X44"/>
    <mergeCell ref="F45:G45"/>
    <mergeCell ref="H45:I45"/>
    <mergeCell ref="J45:K45"/>
    <mergeCell ref="L45:M45"/>
    <mergeCell ref="N45:O45"/>
    <mergeCell ref="P45:R45"/>
    <mergeCell ref="S45:T45"/>
    <mergeCell ref="U45:V45"/>
    <mergeCell ref="H44:I44"/>
    <mergeCell ref="J44:K44"/>
    <mergeCell ref="L44:M44"/>
    <mergeCell ref="N44:O44"/>
    <mergeCell ref="P44:R44"/>
    <mergeCell ref="S44:T44"/>
    <mergeCell ref="W42:X42"/>
    <mergeCell ref="H43:I43"/>
    <mergeCell ref="J43:K43"/>
    <mergeCell ref="L43:M43"/>
    <mergeCell ref="N43:O43"/>
    <mergeCell ref="P43:R43"/>
    <mergeCell ref="S43:T43"/>
    <mergeCell ref="U43:V43"/>
    <mergeCell ref="W43:X43"/>
    <mergeCell ref="J42:K42"/>
    <mergeCell ref="L42:M42"/>
    <mergeCell ref="N42:O42"/>
    <mergeCell ref="P42:R42"/>
    <mergeCell ref="S42:T42"/>
    <mergeCell ref="U42:V42"/>
    <mergeCell ref="W40:X40"/>
    <mergeCell ref="H41:I41"/>
    <mergeCell ref="J41:K41"/>
    <mergeCell ref="L41:M41"/>
    <mergeCell ref="N41:O41"/>
    <mergeCell ref="P41:R41"/>
    <mergeCell ref="S41:T41"/>
    <mergeCell ref="U41:V41"/>
    <mergeCell ref="W41:X41"/>
    <mergeCell ref="J40:K40"/>
    <mergeCell ref="L40:M40"/>
    <mergeCell ref="N40:O40"/>
    <mergeCell ref="P40:R40"/>
    <mergeCell ref="S40:T40"/>
    <mergeCell ref="U40:V40"/>
    <mergeCell ref="W38:X38"/>
    <mergeCell ref="H39:I39"/>
    <mergeCell ref="J39:K39"/>
    <mergeCell ref="L39:M39"/>
    <mergeCell ref="N39:O39"/>
    <mergeCell ref="P39:R39"/>
    <mergeCell ref="S39:T39"/>
    <mergeCell ref="U39:V39"/>
    <mergeCell ref="W39:X39"/>
    <mergeCell ref="J38:K38"/>
    <mergeCell ref="L38:M38"/>
    <mergeCell ref="N38:O38"/>
    <mergeCell ref="P38:R38"/>
    <mergeCell ref="S38:T38"/>
    <mergeCell ref="U38:V38"/>
    <mergeCell ref="W36:X36"/>
    <mergeCell ref="F37:G37"/>
    <mergeCell ref="H37:I37"/>
    <mergeCell ref="J37:K37"/>
    <mergeCell ref="L37:M37"/>
    <mergeCell ref="N37:O37"/>
    <mergeCell ref="P37:R37"/>
    <mergeCell ref="S37:T37"/>
    <mergeCell ref="U37:V37"/>
    <mergeCell ref="W37:X37"/>
    <mergeCell ref="J36:K36"/>
    <mergeCell ref="L36:M36"/>
    <mergeCell ref="N36:O36"/>
    <mergeCell ref="P36:R36"/>
    <mergeCell ref="S36:T36"/>
    <mergeCell ref="U36:V36"/>
    <mergeCell ref="U34:V34"/>
    <mergeCell ref="W34:X34"/>
    <mergeCell ref="H35:I35"/>
    <mergeCell ref="J35:K35"/>
    <mergeCell ref="L35:M35"/>
    <mergeCell ref="N35:O35"/>
    <mergeCell ref="P35:R35"/>
    <mergeCell ref="S35:T35"/>
    <mergeCell ref="U35:V35"/>
    <mergeCell ref="W35:X35"/>
    <mergeCell ref="H34:I34"/>
    <mergeCell ref="J34:K34"/>
    <mergeCell ref="L34:M34"/>
    <mergeCell ref="N34:O34"/>
    <mergeCell ref="P34:R34"/>
    <mergeCell ref="S34:T34"/>
    <mergeCell ref="W32:X32"/>
    <mergeCell ref="H33:I33"/>
    <mergeCell ref="J33:K33"/>
    <mergeCell ref="L33:M33"/>
    <mergeCell ref="N33:O33"/>
    <mergeCell ref="P33:R33"/>
    <mergeCell ref="S33:T33"/>
    <mergeCell ref="U33:V33"/>
    <mergeCell ref="W33:X33"/>
    <mergeCell ref="J32:K32"/>
    <mergeCell ref="L32:M32"/>
    <mergeCell ref="N32:O32"/>
    <mergeCell ref="P32:R32"/>
    <mergeCell ref="S32:T32"/>
    <mergeCell ref="U32:V32"/>
    <mergeCell ref="W30:X30"/>
    <mergeCell ref="H31:I31"/>
    <mergeCell ref="J31:K31"/>
    <mergeCell ref="L31:M31"/>
    <mergeCell ref="N31:O31"/>
    <mergeCell ref="P31:R31"/>
    <mergeCell ref="S31:T31"/>
    <mergeCell ref="U31:V31"/>
    <mergeCell ref="W31:X31"/>
    <mergeCell ref="J30:K30"/>
    <mergeCell ref="L30:M30"/>
    <mergeCell ref="N30:O30"/>
    <mergeCell ref="P30:R30"/>
    <mergeCell ref="S30:T30"/>
    <mergeCell ref="U30:V30"/>
    <mergeCell ref="W28:X28"/>
    <mergeCell ref="H29:I29"/>
    <mergeCell ref="J29:K29"/>
    <mergeCell ref="L29:M29"/>
    <mergeCell ref="N29:O29"/>
    <mergeCell ref="P29:R29"/>
    <mergeCell ref="S29:T29"/>
    <mergeCell ref="U29:V29"/>
    <mergeCell ref="W29:X29"/>
    <mergeCell ref="J28:K28"/>
    <mergeCell ref="L28:M28"/>
    <mergeCell ref="N28:O28"/>
    <mergeCell ref="P28:R28"/>
    <mergeCell ref="S28:T28"/>
    <mergeCell ref="U28:V28"/>
    <mergeCell ref="W26:X26"/>
    <mergeCell ref="F27:G27"/>
    <mergeCell ref="H27:I27"/>
    <mergeCell ref="J27:K27"/>
    <mergeCell ref="L27:M27"/>
    <mergeCell ref="N27:O27"/>
    <mergeCell ref="P27:R27"/>
    <mergeCell ref="S27:T27"/>
    <mergeCell ref="U27:V27"/>
    <mergeCell ref="W27:X27"/>
    <mergeCell ref="U25:V25"/>
    <mergeCell ref="W25:X25"/>
    <mergeCell ref="F26:G26"/>
    <mergeCell ref="H26:I26"/>
    <mergeCell ref="J26:K26"/>
    <mergeCell ref="L26:M26"/>
    <mergeCell ref="N26:O26"/>
    <mergeCell ref="P26:R26"/>
    <mergeCell ref="S26:T26"/>
    <mergeCell ref="U26:V26"/>
    <mergeCell ref="H25:I25"/>
    <mergeCell ref="J25:K25"/>
    <mergeCell ref="L25:M25"/>
    <mergeCell ref="N25:O25"/>
    <mergeCell ref="P25:R25"/>
    <mergeCell ref="S25:T25"/>
    <mergeCell ref="W23:X23"/>
    <mergeCell ref="H24:I24"/>
    <mergeCell ref="J24:K24"/>
    <mergeCell ref="L24:M24"/>
    <mergeCell ref="N24:O24"/>
    <mergeCell ref="P24:R24"/>
    <mergeCell ref="S24:T24"/>
    <mergeCell ref="U24:V24"/>
    <mergeCell ref="W24:X24"/>
    <mergeCell ref="J23:K23"/>
    <mergeCell ref="L23:M23"/>
    <mergeCell ref="N23:O23"/>
    <mergeCell ref="P23:R23"/>
    <mergeCell ref="S23:T23"/>
    <mergeCell ref="U23:V23"/>
    <mergeCell ref="W21:X21"/>
    <mergeCell ref="H22:I22"/>
    <mergeCell ref="J22:K22"/>
    <mergeCell ref="L22:M22"/>
    <mergeCell ref="N22:O22"/>
    <mergeCell ref="P22:R22"/>
    <mergeCell ref="S22:T22"/>
    <mergeCell ref="U22:V22"/>
    <mergeCell ref="W22:X22"/>
    <mergeCell ref="J21:K21"/>
    <mergeCell ref="L21:M21"/>
    <mergeCell ref="N21:O21"/>
    <mergeCell ref="P21:R21"/>
    <mergeCell ref="S21:T21"/>
    <mergeCell ref="U21:V21"/>
    <mergeCell ref="W19:X19"/>
    <mergeCell ref="H20:I20"/>
    <mergeCell ref="J20:K20"/>
    <mergeCell ref="L20:M20"/>
    <mergeCell ref="N20:O20"/>
    <mergeCell ref="P20:R20"/>
    <mergeCell ref="S20:T20"/>
    <mergeCell ref="U20:V20"/>
    <mergeCell ref="W20:X20"/>
    <mergeCell ref="J19:K19"/>
    <mergeCell ref="L19:M19"/>
    <mergeCell ref="N19:O19"/>
    <mergeCell ref="P19:R19"/>
    <mergeCell ref="S19:T19"/>
    <mergeCell ref="U19:V19"/>
    <mergeCell ref="W17:X17"/>
    <mergeCell ref="H18:I18"/>
    <mergeCell ref="J18:K18"/>
    <mergeCell ref="L18:M18"/>
    <mergeCell ref="N18:O18"/>
    <mergeCell ref="P18:R18"/>
    <mergeCell ref="S18:T18"/>
    <mergeCell ref="U18:V18"/>
    <mergeCell ref="W18:X18"/>
    <mergeCell ref="J17:K17"/>
    <mergeCell ref="L17:M17"/>
    <mergeCell ref="N17:O17"/>
    <mergeCell ref="P17:R17"/>
    <mergeCell ref="S17:T17"/>
    <mergeCell ref="U17:V17"/>
    <mergeCell ref="W15:X15"/>
    <mergeCell ref="F16:G16"/>
    <mergeCell ref="H16:I16"/>
    <mergeCell ref="J16:K16"/>
    <mergeCell ref="L16:M16"/>
    <mergeCell ref="N16:O16"/>
    <mergeCell ref="P16:R16"/>
    <mergeCell ref="S16:T16"/>
    <mergeCell ref="U16:V16"/>
    <mergeCell ref="W16:X16"/>
    <mergeCell ref="J15:K15"/>
    <mergeCell ref="L15:M15"/>
    <mergeCell ref="N15:O15"/>
    <mergeCell ref="P15:R15"/>
    <mergeCell ref="S15:T15"/>
    <mergeCell ref="U15:V15"/>
    <mergeCell ref="U13:V13"/>
    <mergeCell ref="W13:X13"/>
    <mergeCell ref="H14:I14"/>
    <mergeCell ref="J14:K14"/>
    <mergeCell ref="L14:M14"/>
    <mergeCell ref="N14:O14"/>
    <mergeCell ref="P14:R14"/>
    <mergeCell ref="S14:T14"/>
    <mergeCell ref="U14:V14"/>
    <mergeCell ref="W14:X14"/>
    <mergeCell ref="H13:I13"/>
    <mergeCell ref="J13:K13"/>
    <mergeCell ref="L13:M13"/>
    <mergeCell ref="N13:O13"/>
    <mergeCell ref="P13:R13"/>
    <mergeCell ref="S13:T13"/>
    <mergeCell ref="W11:X11"/>
    <mergeCell ref="H12:I12"/>
    <mergeCell ref="J12:K12"/>
    <mergeCell ref="L12:M12"/>
    <mergeCell ref="N12:O12"/>
    <mergeCell ref="P12:R12"/>
    <mergeCell ref="S12:T12"/>
    <mergeCell ref="U12:V12"/>
    <mergeCell ref="W12:X12"/>
    <mergeCell ref="J11:K11"/>
    <mergeCell ref="L11:M11"/>
    <mergeCell ref="N11:O11"/>
    <mergeCell ref="P11:R11"/>
    <mergeCell ref="S11:T11"/>
    <mergeCell ref="U11:V11"/>
    <mergeCell ref="W9:X9"/>
    <mergeCell ref="H10:I10"/>
    <mergeCell ref="J10:K10"/>
    <mergeCell ref="L10:M10"/>
    <mergeCell ref="N10:O10"/>
    <mergeCell ref="P10:R10"/>
    <mergeCell ref="S10:T10"/>
    <mergeCell ref="U10:V10"/>
    <mergeCell ref="W10:X10"/>
    <mergeCell ref="J9:K9"/>
    <mergeCell ref="L9:M9"/>
    <mergeCell ref="N9:O9"/>
    <mergeCell ref="P9:R9"/>
    <mergeCell ref="S9:T9"/>
    <mergeCell ref="U9:V9"/>
    <mergeCell ref="W7:X7"/>
    <mergeCell ref="H8:I8"/>
    <mergeCell ref="J8:K8"/>
    <mergeCell ref="L8:M8"/>
    <mergeCell ref="N8:O8"/>
    <mergeCell ref="P8:R8"/>
    <mergeCell ref="S8:T8"/>
    <mergeCell ref="U8:V8"/>
    <mergeCell ref="W8:X8"/>
    <mergeCell ref="J7:K7"/>
    <mergeCell ref="L7:M7"/>
    <mergeCell ref="N7:O7"/>
    <mergeCell ref="P7:R7"/>
    <mergeCell ref="S7:T7"/>
    <mergeCell ref="U7:V7"/>
    <mergeCell ref="W5:X5"/>
    <mergeCell ref="F6:G6"/>
    <mergeCell ref="H6:I6"/>
    <mergeCell ref="J6:K6"/>
    <mergeCell ref="L6:M6"/>
    <mergeCell ref="N6:O6"/>
    <mergeCell ref="P6:R6"/>
    <mergeCell ref="S6:T6"/>
    <mergeCell ref="U6:V6"/>
    <mergeCell ref="W6:X6"/>
    <mergeCell ref="J5:K5"/>
    <mergeCell ref="L5:M5"/>
    <mergeCell ref="N5:O5"/>
    <mergeCell ref="P5:R5"/>
    <mergeCell ref="S5:T5"/>
    <mergeCell ref="U5:V5"/>
    <mergeCell ref="L4:M4"/>
    <mergeCell ref="N4:O4"/>
    <mergeCell ref="P4:R4"/>
    <mergeCell ref="S4:T4"/>
    <mergeCell ref="U4:V4"/>
    <mergeCell ref="W4:X4"/>
    <mergeCell ref="L3:M3"/>
    <mergeCell ref="N3:O3"/>
    <mergeCell ref="P3:Q3"/>
    <mergeCell ref="R3:T3"/>
    <mergeCell ref="U3:V3"/>
    <mergeCell ref="W3:X3"/>
    <mergeCell ref="B345:C345"/>
    <mergeCell ref="B337:C337"/>
    <mergeCell ref="D337:H337"/>
    <mergeCell ref="B338:C338"/>
    <mergeCell ref="B339:C339"/>
    <mergeCell ref="D338:F338"/>
    <mergeCell ref="G338:H338"/>
    <mergeCell ref="C336:D336"/>
    <mergeCell ref="F336:G336"/>
    <mergeCell ref="H336:I336"/>
    <mergeCell ref="C330:D330"/>
    <mergeCell ref="B331:B332"/>
    <mergeCell ref="C331:D332"/>
    <mergeCell ref="E331:E332"/>
    <mergeCell ref="C327:D327"/>
    <mergeCell ref="C328:D328"/>
    <mergeCell ref="C329:D329"/>
    <mergeCell ref="H327:I327"/>
    <mergeCell ref="H329:I329"/>
    <mergeCell ref="C324:D324"/>
    <mergeCell ref="C325:D325"/>
    <mergeCell ref="C326:D326"/>
    <mergeCell ref="H325:I325"/>
    <mergeCell ref="C321:D321"/>
    <mergeCell ref="C322:D322"/>
    <mergeCell ref="C323:D323"/>
    <mergeCell ref="F321:G321"/>
    <mergeCell ref="H321:I321"/>
    <mergeCell ref="H323:I323"/>
    <mergeCell ref="C318:D318"/>
    <mergeCell ref="C319:D319"/>
    <mergeCell ref="C320:D320"/>
    <mergeCell ref="H319:I319"/>
    <mergeCell ref="C315:D315"/>
    <mergeCell ref="C316:D316"/>
    <mergeCell ref="C317:D317"/>
    <mergeCell ref="H315:I315"/>
    <mergeCell ref="H317:I317"/>
    <mergeCell ref="F312:G319"/>
    <mergeCell ref="C312:D312"/>
    <mergeCell ref="C313:D313"/>
    <mergeCell ref="C314:D314"/>
    <mergeCell ref="H313:I313"/>
    <mergeCell ref="C309:D309"/>
    <mergeCell ref="C310:D310"/>
    <mergeCell ref="C311:D311"/>
    <mergeCell ref="F309:G309"/>
    <mergeCell ref="H309:I309"/>
    <mergeCell ref="F311:G311"/>
    <mergeCell ref="H311:I311"/>
    <mergeCell ref="C306:D306"/>
    <mergeCell ref="C307:D307"/>
    <mergeCell ref="C308:D308"/>
    <mergeCell ref="H307:I307"/>
    <mergeCell ref="C303:D303"/>
    <mergeCell ref="C304:D304"/>
    <mergeCell ref="C305:D305"/>
    <mergeCell ref="H303:I303"/>
    <mergeCell ref="H305:I305"/>
    <mergeCell ref="C300:D300"/>
    <mergeCell ref="C301:D301"/>
    <mergeCell ref="C302:D302"/>
    <mergeCell ref="H301:I301"/>
    <mergeCell ref="C298:D298"/>
    <mergeCell ref="C299:D299"/>
    <mergeCell ref="C294:D294"/>
    <mergeCell ref="C295:D295"/>
    <mergeCell ref="C296:D296"/>
    <mergeCell ref="F278:G295"/>
    <mergeCell ref="H278:I278"/>
    <mergeCell ref="H279:I279"/>
    <mergeCell ref="C291:D291"/>
    <mergeCell ref="C292:D292"/>
    <mergeCell ref="C293:D293"/>
    <mergeCell ref="H291:I291"/>
    <mergeCell ref="H292:I292"/>
    <mergeCell ref="H293:I293"/>
    <mergeCell ref="C288:D288"/>
    <mergeCell ref="C289:D289"/>
    <mergeCell ref="C290:D290"/>
    <mergeCell ref="H288:I288"/>
    <mergeCell ref="H289:I289"/>
    <mergeCell ref="H290:I290"/>
    <mergeCell ref="C285:D285"/>
    <mergeCell ref="C286:D286"/>
    <mergeCell ref="C287:D287"/>
    <mergeCell ref="H285:I285"/>
    <mergeCell ref="H286:I286"/>
    <mergeCell ref="H287:I287"/>
    <mergeCell ref="C282:D282"/>
    <mergeCell ref="C283:D283"/>
    <mergeCell ref="C284:D284"/>
    <mergeCell ref="H282:I282"/>
    <mergeCell ref="H283:I283"/>
    <mergeCell ref="H284:I284"/>
    <mergeCell ref="C279:D279"/>
    <mergeCell ref="C280:D280"/>
    <mergeCell ref="C281:D281"/>
    <mergeCell ref="H280:I280"/>
    <mergeCell ref="H281:I281"/>
    <mergeCell ref="C276:D276"/>
    <mergeCell ref="C277:D277"/>
    <mergeCell ref="C278:D278"/>
    <mergeCell ref="F276:G276"/>
    <mergeCell ref="H276:I276"/>
    <mergeCell ref="F277:G277"/>
    <mergeCell ref="H277:I277"/>
    <mergeCell ref="C273:D273"/>
    <mergeCell ref="C274:D274"/>
    <mergeCell ref="C275:D275"/>
    <mergeCell ref="F274:G274"/>
    <mergeCell ref="H274:I274"/>
    <mergeCell ref="F275:G275"/>
    <mergeCell ref="H275:I275"/>
    <mergeCell ref="C270:D270"/>
    <mergeCell ref="C271:D271"/>
    <mergeCell ref="C272:D272"/>
    <mergeCell ref="F270:G270"/>
    <mergeCell ref="H270:I270"/>
    <mergeCell ref="F271:G271"/>
    <mergeCell ref="H271:I271"/>
    <mergeCell ref="C267:D267"/>
    <mergeCell ref="C268:D268"/>
    <mergeCell ref="C269:D269"/>
    <mergeCell ref="F268:G268"/>
    <mergeCell ref="H268:I268"/>
    <mergeCell ref="C264:D264"/>
    <mergeCell ref="C265:D265"/>
    <mergeCell ref="C266:D266"/>
    <mergeCell ref="H264:I264"/>
    <mergeCell ref="H266:I266"/>
    <mergeCell ref="C261:D261"/>
    <mergeCell ref="C262:D262"/>
    <mergeCell ref="C263:D263"/>
    <mergeCell ref="C258:D258"/>
    <mergeCell ref="C259:D259"/>
    <mergeCell ref="C260:D260"/>
    <mergeCell ref="F251:G259"/>
    <mergeCell ref="H251:I251"/>
    <mergeCell ref="H252:I252"/>
    <mergeCell ref="H253:I253"/>
    <mergeCell ref="C255:D255"/>
    <mergeCell ref="C256:D256"/>
    <mergeCell ref="C257:D257"/>
    <mergeCell ref="H255:I255"/>
    <mergeCell ref="H256:I256"/>
    <mergeCell ref="H257:I257"/>
    <mergeCell ref="C252:D252"/>
    <mergeCell ref="C253:D253"/>
    <mergeCell ref="C254:D254"/>
    <mergeCell ref="H254:I254"/>
    <mergeCell ref="C250:D250"/>
    <mergeCell ref="C251:D251"/>
    <mergeCell ref="C246:D246"/>
    <mergeCell ref="C247:D247"/>
    <mergeCell ref="H246:I246"/>
    <mergeCell ref="C243:D243"/>
    <mergeCell ref="C244:D244"/>
    <mergeCell ref="C245:D245"/>
    <mergeCell ref="H244:I244"/>
    <mergeCell ref="C240:D240"/>
    <mergeCell ref="C241:D241"/>
    <mergeCell ref="C242:D242"/>
    <mergeCell ref="H240:I240"/>
    <mergeCell ref="H242:I242"/>
    <mergeCell ref="C237:D237"/>
    <mergeCell ref="C238:D238"/>
    <mergeCell ref="C239:D239"/>
    <mergeCell ref="H238:I238"/>
    <mergeCell ref="H241:I241"/>
    <mergeCell ref="C234:D234"/>
    <mergeCell ref="C235:D235"/>
    <mergeCell ref="C236:D236"/>
    <mergeCell ref="F234:G234"/>
    <mergeCell ref="H234:I234"/>
    <mergeCell ref="H236:I236"/>
    <mergeCell ref="C231:D231"/>
    <mergeCell ref="C232:D232"/>
    <mergeCell ref="C233:D233"/>
    <mergeCell ref="H232:I232"/>
    <mergeCell ref="C228:D228"/>
    <mergeCell ref="C229:D229"/>
    <mergeCell ref="C230:D230"/>
    <mergeCell ref="H228:I228"/>
    <mergeCell ref="H230:I230"/>
    <mergeCell ref="C225:D225"/>
    <mergeCell ref="C226:D226"/>
    <mergeCell ref="C227:D227"/>
    <mergeCell ref="H226:I226"/>
    <mergeCell ref="C222:D222"/>
    <mergeCell ref="C223:D223"/>
    <mergeCell ref="C224:D224"/>
    <mergeCell ref="H222:I222"/>
    <mergeCell ref="H224:I224"/>
    <mergeCell ref="C219:D219"/>
    <mergeCell ref="C220:D220"/>
    <mergeCell ref="C221:D221"/>
    <mergeCell ref="H220:I220"/>
    <mergeCell ref="C216:D216"/>
    <mergeCell ref="C217:D217"/>
    <mergeCell ref="C218:D218"/>
    <mergeCell ref="H216:I216"/>
    <mergeCell ref="H218:I218"/>
    <mergeCell ref="C213:D213"/>
    <mergeCell ref="C214:D214"/>
    <mergeCell ref="C215:D215"/>
    <mergeCell ref="F214:G214"/>
    <mergeCell ref="H214:I214"/>
    <mergeCell ref="H221:I221"/>
    <mergeCell ref="C210:D210"/>
    <mergeCell ref="C211:D211"/>
    <mergeCell ref="C212:D212"/>
    <mergeCell ref="F203:G211"/>
    <mergeCell ref="H203:I203"/>
    <mergeCell ref="H205:I205"/>
    <mergeCell ref="H207:I207"/>
    <mergeCell ref="C207:D207"/>
    <mergeCell ref="C208:D208"/>
    <mergeCell ref="C209:D209"/>
    <mergeCell ref="H209:I209"/>
    <mergeCell ref="C204:D204"/>
    <mergeCell ref="C205:D205"/>
    <mergeCell ref="C206:D206"/>
    <mergeCell ref="C201:D201"/>
    <mergeCell ref="C202:D202"/>
    <mergeCell ref="C203:D203"/>
    <mergeCell ref="C198:D198"/>
    <mergeCell ref="C199:D199"/>
    <mergeCell ref="C200:D200"/>
    <mergeCell ref="F194:G200"/>
    <mergeCell ref="H194:I194"/>
    <mergeCell ref="H196:I196"/>
    <mergeCell ref="H198:I198"/>
    <mergeCell ref="C195:D195"/>
    <mergeCell ref="C196:D196"/>
    <mergeCell ref="C197:D197"/>
    <mergeCell ref="C192:D192"/>
    <mergeCell ref="C193:D193"/>
    <mergeCell ref="C194:D194"/>
    <mergeCell ref="F192:G192"/>
    <mergeCell ref="H192:I192"/>
    <mergeCell ref="C189:D189"/>
    <mergeCell ref="C190:D190"/>
    <mergeCell ref="C191:D191"/>
    <mergeCell ref="F182:G191"/>
    <mergeCell ref="H182:I182"/>
    <mergeCell ref="H184:I184"/>
    <mergeCell ref="H186:I186"/>
    <mergeCell ref="C186:D186"/>
    <mergeCell ref="C187:D187"/>
    <mergeCell ref="C188:D188"/>
    <mergeCell ref="H188:I188"/>
    <mergeCell ref="C183:D183"/>
    <mergeCell ref="C184:D184"/>
    <mergeCell ref="C185:D185"/>
    <mergeCell ref="C180:D180"/>
    <mergeCell ref="C181:D181"/>
    <mergeCell ref="C182:D182"/>
    <mergeCell ref="F180:G180"/>
    <mergeCell ref="H180:I180"/>
    <mergeCell ref="C177:D177"/>
    <mergeCell ref="C178:D178"/>
    <mergeCell ref="C179:D179"/>
    <mergeCell ref="H178:I178"/>
    <mergeCell ref="C174:D174"/>
    <mergeCell ref="C175:D175"/>
    <mergeCell ref="C176:D176"/>
    <mergeCell ref="H174:I174"/>
    <mergeCell ref="H176:I176"/>
    <mergeCell ref="C171:D171"/>
    <mergeCell ref="C172:D172"/>
    <mergeCell ref="C173:D173"/>
    <mergeCell ref="F172:G172"/>
    <mergeCell ref="H172:I172"/>
    <mergeCell ref="H179:I179"/>
    <mergeCell ref="C168:D168"/>
    <mergeCell ref="C169:D169"/>
    <mergeCell ref="C170:D170"/>
    <mergeCell ref="H168:I168"/>
    <mergeCell ref="F170:G170"/>
    <mergeCell ref="H170:I170"/>
    <mergeCell ref="C165:D165"/>
    <mergeCell ref="C166:D166"/>
    <mergeCell ref="C167:D167"/>
    <mergeCell ref="H166:I166"/>
    <mergeCell ref="C162:D162"/>
    <mergeCell ref="C163:D163"/>
    <mergeCell ref="C164:D164"/>
    <mergeCell ref="H162:I162"/>
    <mergeCell ref="H164:I164"/>
    <mergeCell ref="C159:D159"/>
    <mergeCell ref="C160:D160"/>
    <mergeCell ref="C161:D161"/>
    <mergeCell ref="H160:I160"/>
    <mergeCell ref="C156:D156"/>
    <mergeCell ref="C157:D157"/>
    <mergeCell ref="C158:D158"/>
    <mergeCell ref="F156:G156"/>
    <mergeCell ref="H156:I156"/>
    <mergeCell ref="F158:G158"/>
    <mergeCell ref="H158:I158"/>
    <mergeCell ref="C153:D153"/>
    <mergeCell ref="C154:D154"/>
    <mergeCell ref="C155:D155"/>
    <mergeCell ref="H154:I154"/>
    <mergeCell ref="C150:D150"/>
    <mergeCell ref="C151:D151"/>
    <mergeCell ref="C152:D152"/>
    <mergeCell ref="F150:G150"/>
    <mergeCell ref="H150:I150"/>
    <mergeCell ref="H152:I152"/>
    <mergeCell ref="C147:D147"/>
    <mergeCell ref="C148:D148"/>
    <mergeCell ref="C149:D149"/>
    <mergeCell ref="H148:I148"/>
    <mergeCell ref="C144:D144"/>
    <mergeCell ref="C145:D145"/>
    <mergeCell ref="C146:D146"/>
    <mergeCell ref="H144:I144"/>
    <mergeCell ref="H146:I146"/>
    <mergeCell ref="C141:D141"/>
    <mergeCell ref="C142:D142"/>
    <mergeCell ref="C143:D143"/>
    <mergeCell ref="F142:G142"/>
    <mergeCell ref="H142:I142"/>
    <mergeCell ref="C138:D138"/>
    <mergeCell ref="C139:D139"/>
    <mergeCell ref="C140:D140"/>
    <mergeCell ref="H138:I138"/>
    <mergeCell ref="H140:I140"/>
    <mergeCell ref="H139:I139"/>
    <mergeCell ref="C135:D135"/>
    <mergeCell ref="C136:D136"/>
    <mergeCell ref="C137:D137"/>
    <mergeCell ref="H136:I136"/>
    <mergeCell ref="C132:D132"/>
    <mergeCell ref="C133:D133"/>
    <mergeCell ref="C134:D134"/>
    <mergeCell ref="F132:G132"/>
    <mergeCell ref="H132:I132"/>
    <mergeCell ref="H134:I134"/>
    <mergeCell ref="C129:D129"/>
    <mergeCell ref="C130:D130"/>
    <mergeCell ref="C131:D131"/>
    <mergeCell ref="H130:I130"/>
    <mergeCell ref="C126:D126"/>
    <mergeCell ref="C127:D127"/>
    <mergeCell ref="C128:D128"/>
    <mergeCell ref="H126:I126"/>
    <mergeCell ref="H128:I128"/>
    <mergeCell ref="C123:D123"/>
    <mergeCell ref="C124:D124"/>
    <mergeCell ref="C125:D125"/>
    <mergeCell ref="C120:D120"/>
    <mergeCell ref="C121:D121"/>
    <mergeCell ref="C122:D122"/>
    <mergeCell ref="F107:G121"/>
    <mergeCell ref="H107:I107"/>
    <mergeCell ref="H108:I108"/>
    <mergeCell ref="H109:I109"/>
    <mergeCell ref="C117:D117"/>
    <mergeCell ref="C118:D118"/>
    <mergeCell ref="C119:D119"/>
    <mergeCell ref="H117:I117"/>
    <mergeCell ref="H118:I118"/>
    <mergeCell ref="H119:I119"/>
    <mergeCell ref="C114:D114"/>
    <mergeCell ref="C115:D115"/>
    <mergeCell ref="C116:D116"/>
    <mergeCell ref="H114:I114"/>
    <mergeCell ref="H115:I115"/>
    <mergeCell ref="H116:I116"/>
    <mergeCell ref="C111:D111"/>
    <mergeCell ref="C112:D112"/>
    <mergeCell ref="C113:D113"/>
    <mergeCell ref="H111:I111"/>
    <mergeCell ref="H112:I112"/>
    <mergeCell ref="H113:I113"/>
    <mergeCell ref="C108:D108"/>
    <mergeCell ref="C109:D109"/>
    <mergeCell ref="C110:D110"/>
    <mergeCell ref="H110:I110"/>
    <mergeCell ref="C105:D105"/>
    <mergeCell ref="C106:D106"/>
    <mergeCell ref="C107:D107"/>
    <mergeCell ref="F105:G105"/>
    <mergeCell ref="H105:I105"/>
    <mergeCell ref="F106:G106"/>
    <mergeCell ref="H106:I106"/>
    <mergeCell ref="C102:D102"/>
    <mergeCell ref="C103:D103"/>
    <mergeCell ref="C104:D104"/>
    <mergeCell ref="F103:G103"/>
    <mergeCell ref="H103:I103"/>
    <mergeCell ref="C99:D99"/>
    <mergeCell ref="C100:D100"/>
    <mergeCell ref="C101:D101"/>
    <mergeCell ref="H99:I99"/>
    <mergeCell ref="H101:I101"/>
    <mergeCell ref="C96:D96"/>
    <mergeCell ref="C97:D97"/>
    <mergeCell ref="C98:D98"/>
    <mergeCell ref="H97:I97"/>
    <mergeCell ref="C93:D93"/>
    <mergeCell ref="C94:D94"/>
    <mergeCell ref="C95:D95"/>
    <mergeCell ref="H93:I93"/>
    <mergeCell ref="H95:I95"/>
    <mergeCell ref="C90:D90"/>
    <mergeCell ref="C91:D91"/>
    <mergeCell ref="C92:D92"/>
    <mergeCell ref="H91:I91"/>
    <mergeCell ref="C87:D87"/>
    <mergeCell ref="C88:D88"/>
    <mergeCell ref="C89:D89"/>
    <mergeCell ref="H87:I87"/>
    <mergeCell ref="H89:I89"/>
    <mergeCell ref="C84:D84"/>
    <mergeCell ref="C85:D85"/>
    <mergeCell ref="C86:D86"/>
    <mergeCell ref="H85:I85"/>
    <mergeCell ref="C81:D81"/>
    <mergeCell ref="C82:D82"/>
    <mergeCell ref="C83:D83"/>
    <mergeCell ref="F81:G81"/>
    <mergeCell ref="H81:I81"/>
    <mergeCell ref="H83:I83"/>
    <mergeCell ref="C78:D78"/>
    <mergeCell ref="C79:D79"/>
    <mergeCell ref="C80:D80"/>
    <mergeCell ref="F79:G79"/>
    <mergeCell ref="H79:I79"/>
    <mergeCell ref="C75:D75"/>
    <mergeCell ref="C76:D76"/>
    <mergeCell ref="C77:D77"/>
    <mergeCell ref="H75:I75"/>
    <mergeCell ref="H77:I77"/>
    <mergeCell ref="F78:G78"/>
    <mergeCell ref="H78:I78"/>
    <mergeCell ref="C72:D72"/>
    <mergeCell ref="C73:D73"/>
    <mergeCell ref="C74:D74"/>
    <mergeCell ref="C69:D69"/>
    <mergeCell ref="C70:D70"/>
    <mergeCell ref="C71:D71"/>
    <mergeCell ref="F62:G70"/>
    <mergeCell ref="H62:I62"/>
    <mergeCell ref="H63:I63"/>
    <mergeCell ref="H64:I64"/>
    <mergeCell ref="C66:D66"/>
    <mergeCell ref="C67:D67"/>
    <mergeCell ref="C68:D68"/>
    <mergeCell ref="H66:I66"/>
    <mergeCell ref="H67:I67"/>
    <mergeCell ref="H68:I68"/>
    <mergeCell ref="C63:D63"/>
    <mergeCell ref="C64:D64"/>
    <mergeCell ref="C65:D65"/>
    <mergeCell ref="H65:I65"/>
    <mergeCell ref="C60:D60"/>
    <mergeCell ref="C61:D61"/>
    <mergeCell ref="C62:D62"/>
    <mergeCell ref="C57:D57"/>
    <mergeCell ref="C58:D58"/>
    <mergeCell ref="C59:D59"/>
    <mergeCell ref="F47:G58"/>
    <mergeCell ref="H47:I47"/>
    <mergeCell ref="H49:I49"/>
    <mergeCell ref="H51:I51"/>
    <mergeCell ref="C54:D54"/>
    <mergeCell ref="C55:D55"/>
    <mergeCell ref="C56:D56"/>
    <mergeCell ref="H55:I55"/>
    <mergeCell ref="C51:D51"/>
    <mergeCell ref="C52:D52"/>
    <mergeCell ref="C53:D53"/>
    <mergeCell ref="H53:I53"/>
    <mergeCell ref="C48:D48"/>
    <mergeCell ref="C49:D49"/>
    <mergeCell ref="C50:D50"/>
    <mergeCell ref="C45:D45"/>
    <mergeCell ref="C46:D46"/>
    <mergeCell ref="C47:D47"/>
    <mergeCell ref="C42:D42"/>
    <mergeCell ref="C43:D43"/>
    <mergeCell ref="C44:D44"/>
    <mergeCell ref="F38:G44"/>
    <mergeCell ref="H38:I38"/>
    <mergeCell ref="H40:I40"/>
    <mergeCell ref="H42:I42"/>
    <mergeCell ref="C39:D39"/>
    <mergeCell ref="C40:D40"/>
    <mergeCell ref="C41:D41"/>
    <mergeCell ref="C36:D36"/>
    <mergeCell ref="C37:D37"/>
    <mergeCell ref="C38:D38"/>
    <mergeCell ref="F36:G36"/>
    <mergeCell ref="H36:I36"/>
    <mergeCell ref="C33:D33"/>
    <mergeCell ref="C34:D34"/>
    <mergeCell ref="C35:D35"/>
    <mergeCell ref="F28:G35"/>
    <mergeCell ref="H28:I28"/>
    <mergeCell ref="H30:I30"/>
    <mergeCell ref="H32:I32"/>
    <mergeCell ref="C30:D30"/>
    <mergeCell ref="C31:D31"/>
    <mergeCell ref="C32:D32"/>
    <mergeCell ref="C27:D27"/>
    <mergeCell ref="C28:D28"/>
    <mergeCell ref="C29:D29"/>
    <mergeCell ref="C24:D24"/>
    <mergeCell ref="C25:D25"/>
    <mergeCell ref="C26:D26"/>
    <mergeCell ref="F17:G25"/>
    <mergeCell ref="H17:I17"/>
    <mergeCell ref="H19:I19"/>
    <mergeCell ref="H21:I21"/>
    <mergeCell ref="C21:D21"/>
    <mergeCell ref="C22:D22"/>
    <mergeCell ref="C23:D23"/>
    <mergeCell ref="H23:I23"/>
    <mergeCell ref="C18:D18"/>
    <mergeCell ref="C19:D19"/>
    <mergeCell ref="C20:D20"/>
    <mergeCell ref="C3:D3"/>
    <mergeCell ref="C4:D4"/>
    <mergeCell ref="C5:D5"/>
    <mergeCell ref="F3:K3"/>
    <mergeCell ref="F4:K4"/>
    <mergeCell ref="F5:G5"/>
    <mergeCell ref="H5:I5"/>
    <mergeCell ref="C15:D15"/>
    <mergeCell ref="C16:D16"/>
    <mergeCell ref="C17:D17"/>
    <mergeCell ref="F15:G15"/>
    <mergeCell ref="H15:I15"/>
    <mergeCell ref="C12:D12"/>
    <mergeCell ref="C13:D13"/>
    <mergeCell ref="C14:D14"/>
    <mergeCell ref="F7:G14"/>
    <mergeCell ref="H7:I7"/>
    <mergeCell ref="H9:I9"/>
    <mergeCell ref="H11:I11"/>
    <mergeCell ref="C9:D9"/>
    <mergeCell ref="C10:D10"/>
    <mergeCell ref="C11:D11"/>
    <mergeCell ref="C6:D6"/>
    <mergeCell ref="C7:D7"/>
    <mergeCell ref="C8:D8"/>
  </mergeCells>
  <hyperlinks>
    <hyperlink ref="J247" r:id="rId1" display="mailto:walbrzych@kwpsp.wroc.pl" xr:uid="{286559A7-9D7C-4BAB-91DD-058A9BAD023A}"/>
    <hyperlink ref="J268" r:id="rId2" display="mailto:skkm@kmpsp.wroclaw.pl" xr:uid="{E5045E31-637D-4D23-917F-32F39319B50D}"/>
  </hyperlinks>
  <pageMargins left="0.11811023622047245" right="0.11811023622047245" top="0.15748031496062992" bottom="0.15748031496062992" header="0.31496062992125984" footer="0.31496062992125984"/>
  <pageSetup paperSize="9" scale="61" orientation="landscape" r:id="rId3"/>
  <colBreaks count="1" manualBreakCount="1">
    <brk id="24" max="35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AEAE-37E8-4FA7-B815-E03780F9CD4D}">
  <dimension ref="B1:F54"/>
  <sheetViews>
    <sheetView view="pageBreakPreview" topLeftCell="A12" zoomScale="60" zoomScaleNormal="100" workbookViewId="0">
      <selection activeCell="B27" sqref="B27:B28"/>
    </sheetView>
  </sheetViews>
  <sheetFormatPr defaultRowHeight="15"/>
  <cols>
    <col min="2" max="2" width="16.85546875" customWidth="1"/>
    <col min="3" max="3" width="25.140625" customWidth="1"/>
    <col min="4" max="4" width="30.7109375" customWidth="1"/>
    <col min="5" max="5" width="39.42578125" customWidth="1"/>
    <col min="6" max="6" width="45.5703125" customWidth="1"/>
  </cols>
  <sheetData>
    <row r="1" spans="2:6">
      <c r="B1" t="s">
        <v>3672</v>
      </c>
    </row>
    <row r="2" spans="2:6" ht="15.75">
      <c r="B2" s="346" t="s">
        <v>3399</v>
      </c>
    </row>
    <row r="3" spans="2:6" ht="15.75" thickBot="1"/>
    <row r="4" spans="2:6">
      <c r="B4" s="342" t="s">
        <v>26</v>
      </c>
      <c r="C4" s="340" t="s">
        <v>3400</v>
      </c>
      <c r="D4" s="340" t="s">
        <v>1030</v>
      </c>
      <c r="E4" s="341" t="s">
        <v>3401</v>
      </c>
      <c r="F4" s="339" t="s">
        <v>1719</v>
      </c>
    </row>
    <row r="5" spans="2:6">
      <c r="B5" s="1257" t="s">
        <v>75</v>
      </c>
      <c r="C5" s="237" t="s">
        <v>3402</v>
      </c>
      <c r="D5" s="237" t="s">
        <v>1071</v>
      </c>
      <c r="E5" s="345" t="s">
        <v>3405</v>
      </c>
      <c r="F5" s="1671" t="s">
        <v>3407</v>
      </c>
    </row>
    <row r="6" spans="2:6" ht="15.75" thickBot="1">
      <c r="B6" s="1204"/>
      <c r="C6" s="344" t="s">
        <v>3403</v>
      </c>
      <c r="D6" s="344" t="s">
        <v>3404</v>
      </c>
      <c r="E6" s="343" t="s">
        <v>3406</v>
      </c>
      <c r="F6" s="1579"/>
    </row>
    <row r="7" spans="2:6">
      <c r="B7" s="1203" t="s">
        <v>84</v>
      </c>
      <c r="C7" s="1578" t="s">
        <v>3408</v>
      </c>
      <c r="D7" s="237" t="s">
        <v>2452</v>
      </c>
      <c r="E7" s="345" t="s">
        <v>3410</v>
      </c>
      <c r="F7" s="1578" t="s">
        <v>3412</v>
      </c>
    </row>
    <row r="8" spans="2:6" ht="15.75" thickBot="1">
      <c r="B8" s="1204"/>
      <c r="C8" s="1579"/>
      <c r="D8" s="344" t="s">
        <v>3409</v>
      </c>
      <c r="E8" s="343" t="s">
        <v>3411</v>
      </c>
      <c r="F8" s="1579"/>
    </row>
    <row r="9" spans="2:6">
      <c r="B9" s="1203" t="s">
        <v>94</v>
      </c>
      <c r="C9" s="1578" t="s">
        <v>3413</v>
      </c>
      <c r="D9" s="237" t="s">
        <v>3414</v>
      </c>
      <c r="E9" s="1672">
        <v>504146907</v>
      </c>
      <c r="F9" s="1578" t="s">
        <v>3416</v>
      </c>
    </row>
    <row r="10" spans="2:6" ht="15.75" thickBot="1">
      <c r="B10" s="1204"/>
      <c r="C10" s="1579"/>
      <c r="D10" s="344" t="s">
        <v>3415</v>
      </c>
      <c r="E10" s="1674"/>
      <c r="F10" s="1579"/>
    </row>
    <row r="11" spans="2:6" ht="119.25" customHeight="1">
      <c r="B11" s="1203" t="s">
        <v>99</v>
      </c>
      <c r="C11" s="1578" t="s">
        <v>3417</v>
      </c>
      <c r="D11" s="237" t="s">
        <v>3418</v>
      </c>
      <c r="E11" s="1520" t="s">
        <v>3420</v>
      </c>
      <c r="F11" s="1578" t="s">
        <v>3421</v>
      </c>
    </row>
    <row r="12" spans="2:6" ht="15.75" thickBot="1">
      <c r="B12" s="1204"/>
      <c r="C12" s="1579"/>
      <c r="D12" s="344" t="s">
        <v>3419</v>
      </c>
      <c r="E12" s="1522"/>
      <c r="F12" s="1579"/>
    </row>
    <row r="13" spans="2:6">
      <c r="B13" s="1203" t="s">
        <v>103</v>
      </c>
      <c r="C13" s="1578" t="s">
        <v>3422</v>
      </c>
      <c r="D13" s="237" t="s">
        <v>3423</v>
      </c>
      <c r="E13" s="345" t="s">
        <v>3425</v>
      </c>
      <c r="F13" s="1818" t="s">
        <v>3426</v>
      </c>
    </row>
    <row r="14" spans="2:6" ht="15.75" thickBot="1">
      <c r="B14" s="1204"/>
      <c r="C14" s="1579"/>
      <c r="D14" s="344" t="s">
        <v>3424</v>
      </c>
      <c r="E14" s="294">
        <v>603799557</v>
      </c>
      <c r="F14" s="1819"/>
    </row>
    <row r="15" spans="2:6" ht="30">
      <c r="B15" s="1203" t="s">
        <v>108</v>
      </c>
      <c r="C15" s="237" t="s">
        <v>3427</v>
      </c>
      <c r="D15" s="237" t="s">
        <v>3429</v>
      </c>
      <c r="E15" s="1520" t="s">
        <v>3430</v>
      </c>
      <c r="F15" s="1578" t="s">
        <v>3431</v>
      </c>
    </row>
    <row r="16" spans="2:6" ht="30.75" thickBot="1">
      <c r="B16" s="1204"/>
      <c r="C16" s="344" t="s">
        <v>3428</v>
      </c>
      <c r="D16" s="344" t="s">
        <v>181</v>
      </c>
      <c r="E16" s="1522"/>
      <c r="F16" s="1579"/>
    </row>
    <row r="17" spans="2:6">
      <c r="B17" s="1203" t="s">
        <v>110</v>
      </c>
      <c r="C17" s="1578" t="s">
        <v>3432</v>
      </c>
      <c r="D17" s="237" t="s">
        <v>3433</v>
      </c>
      <c r="E17" s="1520" t="s">
        <v>3435</v>
      </c>
      <c r="F17" s="1578" t="s">
        <v>3436</v>
      </c>
    </row>
    <row r="18" spans="2:6" ht="15.75" thickBot="1">
      <c r="B18" s="1204"/>
      <c r="C18" s="1579"/>
      <c r="D18" s="344" t="s">
        <v>3434</v>
      </c>
      <c r="E18" s="1522"/>
      <c r="F18" s="1579"/>
    </row>
    <row r="19" spans="2:6">
      <c r="B19" s="1203" t="s">
        <v>113</v>
      </c>
      <c r="C19" s="1578" t="s">
        <v>3437</v>
      </c>
      <c r="D19" s="347" t="s">
        <v>3438</v>
      </c>
      <c r="E19" s="1520" t="s">
        <v>3440</v>
      </c>
      <c r="F19" s="1578" t="s">
        <v>3441</v>
      </c>
    </row>
    <row r="20" spans="2:6" ht="15.75" thickBot="1">
      <c r="B20" s="1204"/>
      <c r="C20" s="1579"/>
      <c r="D20" s="348" t="s">
        <v>3439</v>
      </c>
      <c r="E20" s="1522"/>
      <c r="F20" s="1579"/>
    </row>
    <row r="21" spans="2:6" ht="74.25" customHeight="1">
      <c r="B21" s="1203" t="s">
        <v>117</v>
      </c>
      <c r="C21" s="1578" t="s">
        <v>3442</v>
      </c>
      <c r="D21" s="237" t="s">
        <v>160</v>
      </c>
      <c r="E21" s="345" t="s">
        <v>3444</v>
      </c>
      <c r="F21" s="1818" t="s">
        <v>3445</v>
      </c>
    </row>
    <row r="22" spans="2:6" ht="15.75" thickBot="1">
      <c r="B22" s="1204"/>
      <c r="C22" s="1579"/>
      <c r="D22" s="344" t="s">
        <v>3443</v>
      </c>
      <c r="E22" s="343" t="s">
        <v>355</v>
      </c>
      <c r="F22" s="1819"/>
    </row>
    <row r="23" spans="2:6">
      <c r="B23" s="1203" t="s">
        <v>122</v>
      </c>
      <c r="C23" s="1578" t="s">
        <v>3446</v>
      </c>
      <c r="D23" s="237" t="s">
        <v>3447</v>
      </c>
      <c r="E23" s="1672">
        <v>697108619</v>
      </c>
      <c r="F23" s="1578" t="s">
        <v>3449</v>
      </c>
    </row>
    <row r="24" spans="2:6" ht="15.75" thickBot="1">
      <c r="B24" s="1204"/>
      <c r="C24" s="1579"/>
      <c r="D24" s="344" t="s">
        <v>3448</v>
      </c>
      <c r="E24" s="1674"/>
      <c r="F24" s="1579"/>
    </row>
    <row r="25" spans="2:6">
      <c r="B25" s="1203" t="s">
        <v>124</v>
      </c>
      <c r="C25" s="1578" t="s">
        <v>3450</v>
      </c>
      <c r="D25" s="237" t="s">
        <v>942</v>
      </c>
      <c r="E25" s="1672">
        <v>502575443</v>
      </c>
      <c r="F25" s="1578" t="s">
        <v>3452</v>
      </c>
    </row>
    <row r="26" spans="2:6" ht="15.75" thickBot="1">
      <c r="B26" s="1204"/>
      <c r="C26" s="1579"/>
      <c r="D26" s="344" t="s">
        <v>3451</v>
      </c>
      <c r="E26" s="1674"/>
      <c r="F26" s="1579"/>
    </row>
    <row r="27" spans="2:6">
      <c r="B27" s="1203" t="s">
        <v>128</v>
      </c>
      <c r="C27" s="1578" t="s">
        <v>3453</v>
      </c>
      <c r="D27" s="237" t="s">
        <v>221</v>
      </c>
      <c r="E27" s="1672">
        <v>792874689</v>
      </c>
      <c r="F27" s="1820" t="s">
        <v>3455</v>
      </c>
    </row>
    <row r="28" spans="2:6" ht="15.75" thickBot="1">
      <c r="B28" s="1204"/>
      <c r="C28" s="1579"/>
      <c r="D28" s="344" t="s">
        <v>3454</v>
      </c>
      <c r="E28" s="1674"/>
      <c r="F28" s="1821"/>
    </row>
    <row r="29" spans="2:6">
      <c r="B29" s="1203" t="s">
        <v>132</v>
      </c>
      <c r="C29" s="1578" t="s">
        <v>3456</v>
      </c>
      <c r="D29" s="237" t="s">
        <v>3457</v>
      </c>
      <c r="E29" s="1520" t="s">
        <v>3459</v>
      </c>
      <c r="F29" s="1578" t="s">
        <v>3460</v>
      </c>
    </row>
    <row r="30" spans="2:6" ht="15.75" thickBot="1">
      <c r="B30" s="1204"/>
      <c r="C30" s="1579"/>
      <c r="D30" s="344" t="s">
        <v>3458</v>
      </c>
      <c r="E30" s="1522"/>
      <c r="F30" s="1579"/>
    </row>
    <row r="31" spans="2:6">
      <c r="B31" s="1203" t="s">
        <v>136</v>
      </c>
      <c r="C31" s="1578" t="s">
        <v>3461</v>
      </c>
      <c r="D31" s="413" t="s">
        <v>3462</v>
      </c>
      <c r="E31" s="1672">
        <v>668337628</v>
      </c>
      <c r="F31" s="1578" t="s">
        <v>3464</v>
      </c>
    </row>
    <row r="32" spans="2:6" ht="15.75" thickBot="1">
      <c r="B32" s="1204"/>
      <c r="C32" s="1579"/>
      <c r="D32" s="412" t="s">
        <v>3463</v>
      </c>
      <c r="E32" s="1674"/>
      <c r="F32" s="1579"/>
    </row>
    <row r="33" spans="2:6">
      <c r="B33" s="1203" t="s">
        <v>138</v>
      </c>
      <c r="C33" s="1578" t="s">
        <v>3465</v>
      </c>
      <c r="D33" s="413" t="s">
        <v>3466</v>
      </c>
      <c r="E33" s="1520" t="s">
        <v>3468</v>
      </c>
      <c r="F33" s="1818" t="s">
        <v>3469</v>
      </c>
    </row>
    <row r="34" spans="2:6" ht="15.75" thickBot="1">
      <c r="B34" s="1204"/>
      <c r="C34" s="1579"/>
      <c r="D34" s="412" t="s">
        <v>3467</v>
      </c>
      <c r="E34" s="1522"/>
      <c r="F34" s="1819"/>
    </row>
    <row r="35" spans="2:6">
      <c r="B35" s="1203" t="s">
        <v>144</v>
      </c>
      <c r="C35" s="1578" t="s">
        <v>3470</v>
      </c>
      <c r="D35" s="237" t="s">
        <v>3471</v>
      </c>
      <c r="E35" s="1520" t="s">
        <v>3473</v>
      </c>
      <c r="F35" s="1578" t="s">
        <v>3474</v>
      </c>
    </row>
    <row r="36" spans="2:6" ht="15.75" thickBot="1">
      <c r="B36" s="1204"/>
      <c r="C36" s="1579"/>
      <c r="D36" s="344" t="s">
        <v>3472</v>
      </c>
      <c r="E36" s="1522"/>
      <c r="F36" s="1579"/>
    </row>
    <row r="37" spans="2:6">
      <c r="B37" s="1203" t="s">
        <v>149</v>
      </c>
      <c r="C37" s="237" t="s">
        <v>3475</v>
      </c>
      <c r="D37" s="237" t="s">
        <v>3477</v>
      </c>
      <c r="E37" s="1520" t="s">
        <v>3479</v>
      </c>
      <c r="F37" s="1578" t="s">
        <v>3480</v>
      </c>
    </row>
    <row r="38" spans="2:6" ht="15.75" thickBot="1">
      <c r="B38" s="1204"/>
      <c r="C38" s="344" t="s">
        <v>3476</v>
      </c>
      <c r="D38" s="344" t="s">
        <v>3478</v>
      </c>
      <c r="E38" s="1522"/>
      <c r="F38" s="1579"/>
    </row>
    <row r="39" spans="2:6">
      <c r="B39" s="1203" t="s">
        <v>152</v>
      </c>
      <c r="C39" s="1578" t="s">
        <v>2462</v>
      </c>
      <c r="D39" s="237" t="s">
        <v>2483</v>
      </c>
      <c r="E39" s="1520" t="s">
        <v>3481</v>
      </c>
      <c r="F39" s="1818" t="s">
        <v>2464</v>
      </c>
    </row>
    <row r="40" spans="2:6" ht="15.75" thickBot="1">
      <c r="B40" s="1204"/>
      <c r="C40" s="1579"/>
      <c r="D40" s="344" t="s">
        <v>2482</v>
      </c>
      <c r="E40" s="1522"/>
      <c r="F40" s="1819"/>
    </row>
    <row r="41" spans="2:6" ht="30">
      <c r="B41" s="1203" t="s">
        <v>156</v>
      </c>
      <c r="C41" s="237" t="s">
        <v>3482</v>
      </c>
      <c r="D41" s="237" t="s">
        <v>3484</v>
      </c>
      <c r="E41" s="1520" t="s">
        <v>3486</v>
      </c>
      <c r="F41" s="1578" t="s">
        <v>3487</v>
      </c>
    </row>
    <row r="42" spans="2:6" ht="15.75" thickBot="1">
      <c r="B42" s="1204"/>
      <c r="C42" s="344" t="s">
        <v>3483</v>
      </c>
      <c r="D42" s="344" t="s">
        <v>3485</v>
      </c>
      <c r="E42" s="1522"/>
      <c r="F42" s="1579"/>
    </row>
    <row r="43" spans="2:6" ht="30">
      <c r="B43" s="1203" t="s">
        <v>161</v>
      </c>
      <c r="C43" s="237" t="s">
        <v>3488</v>
      </c>
      <c r="D43" s="237" t="s">
        <v>3490</v>
      </c>
      <c r="E43" s="1672">
        <v>533108108</v>
      </c>
      <c r="F43" s="1578" t="s">
        <v>3492</v>
      </c>
    </row>
    <row r="44" spans="2:6" ht="15.75" thickBot="1">
      <c r="B44" s="1204"/>
      <c r="C44" s="344" t="s">
        <v>3489</v>
      </c>
      <c r="D44" s="344" t="s">
        <v>3491</v>
      </c>
      <c r="E44" s="1674"/>
      <c r="F44" s="1579"/>
    </row>
    <row r="45" spans="2:6" ht="30">
      <c r="B45" s="1203" t="s">
        <v>164</v>
      </c>
      <c r="C45" s="237" t="s">
        <v>3493</v>
      </c>
      <c r="D45" s="237" t="s">
        <v>3495</v>
      </c>
      <c r="E45" s="1520" t="s">
        <v>3497</v>
      </c>
      <c r="F45" s="1578" t="s">
        <v>3498</v>
      </c>
    </row>
    <row r="46" spans="2:6" ht="15.75" thickBot="1">
      <c r="B46" s="1204"/>
      <c r="C46" s="344" t="s">
        <v>3494</v>
      </c>
      <c r="D46" s="344" t="s">
        <v>3496</v>
      </c>
      <c r="E46" s="1522"/>
      <c r="F46" s="1579"/>
    </row>
    <row r="47" spans="2:6">
      <c r="B47" s="1203" t="s">
        <v>172</v>
      </c>
      <c r="C47" s="1578" t="s">
        <v>2536</v>
      </c>
      <c r="D47" s="237" t="s">
        <v>2483</v>
      </c>
      <c r="E47" s="345" t="s">
        <v>3499</v>
      </c>
      <c r="F47" s="1578" t="s">
        <v>3500</v>
      </c>
    </row>
    <row r="48" spans="2:6" ht="15.75" thickBot="1">
      <c r="B48" s="1204"/>
      <c r="C48" s="1579"/>
      <c r="D48" s="344" t="s">
        <v>2482</v>
      </c>
      <c r="E48" s="294">
        <v>730997333</v>
      </c>
      <c r="F48" s="1579"/>
    </row>
    <row r="49" spans="2:6" ht="44.25" customHeight="1">
      <c r="B49" s="1203" t="s">
        <v>177</v>
      </c>
      <c r="C49" s="1578" t="s">
        <v>3501</v>
      </c>
      <c r="D49" s="237" t="s">
        <v>160</v>
      </c>
      <c r="E49" s="345" t="s">
        <v>3503</v>
      </c>
      <c r="F49" s="1818" t="s">
        <v>3504</v>
      </c>
    </row>
    <row r="50" spans="2:6" ht="15.75" thickBot="1">
      <c r="B50" s="1204"/>
      <c r="C50" s="1579"/>
      <c r="D50" s="344" t="s">
        <v>3502</v>
      </c>
      <c r="E50" s="343" t="s">
        <v>355</v>
      </c>
      <c r="F50" s="1819"/>
    </row>
    <row r="51" spans="2:6">
      <c r="B51" s="1203" t="s">
        <v>182</v>
      </c>
      <c r="C51" s="1517" t="s">
        <v>3505</v>
      </c>
      <c r="D51" s="237" t="s">
        <v>942</v>
      </c>
      <c r="E51" s="1672">
        <v>693344817</v>
      </c>
      <c r="F51" s="1818" t="s">
        <v>3507</v>
      </c>
    </row>
    <row r="52" spans="2:6" ht="15.75" thickBot="1">
      <c r="B52" s="1204"/>
      <c r="C52" s="1519"/>
      <c r="D52" s="344" t="s">
        <v>3506</v>
      </c>
      <c r="E52" s="1674"/>
      <c r="F52" s="1819"/>
    </row>
    <row r="53" spans="2:6" ht="30">
      <c r="B53" s="1203" t="s">
        <v>188</v>
      </c>
      <c r="C53" s="237" t="s">
        <v>3508</v>
      </c>
      <c r="D53" s="237" t="s">
        <v>3509</v>
      </c>
      <c r="E53" s="1520" t="s">
        <v>3511</v>
      </c>
      <c r="F53" s="1818" t="s">
        <v>3512</v>
      </c>
    </row>
    <row r="54" spans="2:6" ht="15.75" thickBot="1">
      <c r="B54" s="1204"/>
      <c r="C54" s="344" t="s">
        <v>973</v>
      </c>
      <c r="D54" s="344" t="s">
        <v>3510</v>
      </c>
      <c r="E54" s="1522"/>
      <c r="F54" s="1819"/>
    </row>
  </sheetData>
  <mergeCells count="87">
    <mergeCell ref="B51:B52"/>
    <mergeCell ref="C51:C52"/>
    <mergeCell ref="E51:E52"/>
    <mergeCell ref="F51:F52"/>
    <mergeCell ref="B53:B54"/>
    <mergeCell ref="E53:E54"/>
    <mergeCell ref="F53:F54"/>
    <mergeCell ref="B47:B48"/>
    <mergeCell ref="C47:C48"/>
    <mergeCell ref="F47:F48"/>
    <mergeCell ref="B49:B50"/>
    <mergeCell ref="C49:C50"/>
    <mergeCell ref="F49:F50"/>
    <mergeCell ref="B43:B44"/>
    <mergeCell ref="E43:E44"/>
    <mergeCell ref="F43:F44"/>
    <mergeCell ref="B45:B46"/>
    <mergeCell ref="E45:E46"/>
    <mergeCell ref="F45:F46"/>
    <mergeCell ref="B39:B40"/>
    <mergeCell ref="C39:C40"/>
    <mergeCell ref="E39:E40"/>
    <mergeCell ref="F39:F40"/>
    <mergeCell ref="B41:B42"/>
    <mergeCell ref="E41:E42"/>
    <mergeCell ref="F41:F42"/>
    <mergeCell ref="B35:B36"/>
    <mergeCell ref="C35:C36"/>
    <mergeCell ref="E35:E36"/>
    <mergeCell ref="F35:F36"/>
    <mergeCell ref="B37:B38"/>
    <mergeCell ref="E37:E38"/>
    <mergeCell ref="F37:F38"/>
    <mergeCell ref="B31:B32"/>
    <mergeCell ref="C31:C32"/>
    <mergeCell ref="E31:E32"/>
    <mergeCell ref="F31:F32"/>
    <mergeCell ref="B33:B34"/>
    <mergeCell ref="C33:C34"/>
    <mergeCell ref="E33:E34"/>
    <mergeCell ref="F33:F34"/>
    <mergeCell ref="B27:B28"/>
    <mergeCell ref="C27:C28"/>
    <mergeCell ref="E27:E28"/>
    <mergeCell ref="F27:F28"/>
    <mergeCell ref="B29:B30"/>
    <mergeCell ref="C29:C30"/>
    <mergeCell ref="E29:E30"/>
    <mergeCell ref="F29:F30"/>
    <mergeCell ref="B23:B24"/>
    <mergeCell ref="C23:C24"/>
    <mergeCell ref="E23:E24"/>
    <mergeCell ref="F23:F24"/>
    <mergeCell ref="B25:B26"/>
    <mergeCell ref="C25:C26"/>
    <mergeCell ref="E25:E26"/>
    <mergeCell ref="F25:F26"/>
    <mergeCell ref="B19:B20"/>
    <mergeCell ref="C19:C20"/>
    <mergeCell ref="E19:E20"/>
    <mergeCell ref="F19:F20"/>
    <mergeCell ref="B21:B22"/>
    <mergeCell ref="C21:C22"/>
    <mergeCell ref="F21:F22"/>
    <mergeCell ref="B15:B16"/>
    <mergeCell ref="E15:E16"/>
    <mergeCell ref="F15:F16"/>
    <mergeCell ref="B17:B18"/>
    <mergeCell ref="C17:C18"/>
    <mergeCell ref="E17:E18"/>
    <mergeCell ref="F17:F18"/>
    <mergeCell ref="B11:B12"/>
    <mergeCell ref="C11:C12"/>
    <mergeCell ref="E11:E12"/>
    <mergeCell ref="F11:F12"/>
    <mergeCell ref="B13:B14"/>
    <mergeCell ref="C13:C14"/>
    <mergeCell ref="F13:F14"/>
    <mergeCell ref="B9:B10"/>
    <mergeCell ref="C9:C10"/>
    <mergeCell ref="E9:E10"/>
    <mergeCell ref="F9:F10"/>
    <mergeCell ref="B5:B6"/>
    <mergeCell ref="F5:F6"/>
    <mergeCell ref="B7:B8"/>
    <mergeCell ref="C7:C8"/>
    <mergeCell ref="F7:F8"/>
  </mergeCells>
  <hyperlinks>
    <hyperlink ref="F13" r:id="rId1" display="mailto:ww.wargocki@gmail.com" xr:uid="{911DAB74-5C9D-4D50-B734-8219E5A334E6}"/>
    <hyperlink ref="F21" r:id="rId2" display="mailto:monika.centrumedukacja@gmail.com." xr:uid="{E42EDDA4-AD3A-4DDE-B9F5-96594606EFC5}"/>
    <hyperlink ref="F33" r:id="rId3" display="mailto:adrian-ksiazek@wp.pl" xr:uid="{91882653-77A6-4DB4-A23D-382A06535281}"/>
    <hyperlink ref="F39" r:id="rId4" display="mailto:poczta@fundacjaposejdon.org" xr:uid="{65F6110B-03CC-4015-A961-A3D62AE754AB}"/>
    <hyperlink ref="F49" r:id="rId5" display="mailto:dziekanat@wsm.klodzko.pl" xr:uid="{8F4C823F-15AA-45F2-B3FA-BA9A79E0201B}"/>
    <hyperlink ref="F51" r:id="rId6" display="mailto:artur.madracki@o2.pl" xr:uid="{DC44C694-E169-4A27-8FC0-1C67362129EE}"/>
    <hyperlink ref="F53" r:id="rId7" display="mailto:artur.niewiadomski@wr.policja.gov.pl" xr:uid="{52FC9E72-3149-4C00-8D8E-0F98435212F6}"/>
  </hyperlinks>
  <pageMargins left="0.11811023622047245" right="0.11811023622047245" top="0.15748031496062992" bottom="0.15748031496062992" header="0.31496062992125984" footer="0.31496062992125984"/>
  <pageSetup paperSize="9" scale="85" orientation="landscape" r:id="rId8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BE6E-600A-4876-9B0C-73554F83C23D}">
  <dimension ref="B1:P20"/>
  <sheetViews>
    <sheetView view="pageBreakPreview" topLeftCell="A8" zoomScale="60" zoomScaleNormal="100" workbookViewId="0">
      <selection activeCell="B1" sqref="B1"/>
    </sheetView>
  </sheetViews>
  <sheetFormatPr defaultRowHeight="15"/>
  <cols>
    <col min="2" max="2" width="9.85546875" customWidth="1"/>
    <col min="3" max="3" width="15.42578125" customWidth="1"/>
    <col min="4" max="4" width="16.42578125" customWidth="1"/>
    <col min="5" max="5" width="16.140625" customWidth="1"/>
    <col min="6" max="6" width="14.85546875" customWidth="1"/>
    <col min="7" max="7" width="15.5703125" customWidth="1"/>
    <col min="8" max="8" width="16.140625" customWidth="1"/>
    <col min="9" max="9" width="17.42578125" customWidth="1"/>
    <col min="10" max="10" width="17.140625" customWidth="1"/>
    <col min="11" max="11" width="14.42578125" customWidth="1"/>
    <col min="12" max="12" width="18.85546875" customWidth="1"/>
    <col min="13" max="13" width="19.28515625" customWidth="1"/>
    <col min="14" max="15" width="16.42578125" customWidth="1"/>
    <col min="16" max="16" width="21" customWidth="1"/>
  </cols>
  <sheetData>
    <row r="1" spans="2:16" ht="21">
      <c r="B1" s="380" t="s">
        <v>3673</v>
      </c>
    </row>
    <row r="2" spans="2:16" ht="21.75" thickBot="1">
      <c r="C2" s="507" t="s">
        <v>3538</v>
      </c>
    </row>
    <row r="3" spans="2:16" ht="16.5" thickBot="1">
      <c r="B3" s="349" t="s">
        <v>26</v>
      </c>
      <c r="C3" s="350" t="s">
        <v>3513</v>
      </c>
      <c r="D3" s="351" t="s">
        <v>3514</v>
      </c>
      <c r="E3" s="351" t="s">
        <v>3515</v>
      </c>
      <c r="F3" s="351" t="s">
        <v>3516</v>
      </c>
      <c r="G3" s="351" t="s">
        <v>3517</v>
      </c>
      <c r="H3" s="351" t="s">
        <v>3518</v>
      </c>
      <c r="I3" s="351" t="s">
        <v>3519</v>
      </c>
      <c r="J3" s="351" t="s">
        <v>3520</v>
      </c>
      <c r="K3" s="351" t="s">
        <v>3521</v>
      </c>
      <c r="L3" s="351" t="s">
        <v>3522</v>
      </c>
      <c r="M3" s="351" t="s">
        <v>3523</v>
      </c>
      <c r="N3" s="351" t="s">
        <v>3524</v>
      </c>
      <c r="O3" s="351" t="s">
        <v>3525</v>
      </c>
      <c r="P3" s="352" t="s">
        <v>2130</v>
      </c>
    </row>
    <row r="4" spans="2:16" ht="120.75" thickTop="1">
      <c r="B4" s="353">
        <v>1</v>
      </c>
      <c r="C4" s="354" t="s">
        <v>3526</v>
      </c>
      <c r="D4" s="355">
        <v>11963641.32</v>
      </c>
      <c r="E4" s="355">
        <v>10830464.159999998</v>
      </c>
      <c r="F4" s="355">
        <v>11963641.32</v>
      </c>
      <c r="G4" s="355">
        <v>11585914.1</v>
      </c>
      <c r="H4" s="355">
        <v>11963639.770000001</v>
      </c>
      <c r="I4" s="355">
        <v>11585914.1</v>
      </c>
      <c r="J4" s="355">
        <v>12405567.770000001</v>
      </c>
      <c r="K4" s="355">
        <v>12348191.730000002</v>
      </c>
      <c r="L4" s="355">
        <v>12155944.299999999</v>
      </c>
      <c r="M4" s="355">
        <v>12534668.710000003</v>
      </c>
      <c r="N4" s="355">
        <v>12155944.299999999</v>
      </c>
      <c r="O4" s="355">
        <v>12534668.710000003</v>
      </c>
      <c r="P4" s="356">
        <f>SUM(D4:O4)</f>
        <v>144028200.28999999</v>
      </c>
    </row>
    <row r="5" spans="2:16" ht="90">
      <c r="B5" s="357">
        <v>2</v>
      </c>
      <c r="C5" s="358" t="s">
        <v>3527</v>
      </c>
      <c r="D5" s="359">
        <v>11963641.32</v>
      </c>
      <c r="E5" s="359">
        <v>10830464.159999998</v>
      </c>
      <c r="F5" s="359">
        <v>11963641.32</v>
      </c>
      <c r="G5" s="359">
        <v>11585914.1</v>
      </c>
      <c r="H5" s="359">
        <v>11963639.770000001</v>
      </c>
      <c r="I5" s="359">
        <v>11585914.1</v>
      </c>
      <c r="J5" s="359">
        <v>12405567.770000001</v>
      </c>
      <c r="K5" s="359">
        <v>12348191.730000002</v>
      </c>
      <c r="L5" s="359">
        <v>12155944.299999999</v>
      </c>
      <c r="M5" s="359">
        <v>12534668.710000003</v>
      </c>
      <c r="N5" s="359">
        <v>12155944.299999999</v>
      </c>
      <c r="O5" s="359">
        <v>12534668.710000003</v>
      </c>
      <c r="P5" s="360">
        <f t="shared" ref="P5:P19" si="0">SUM(D5:O5)</f>
        <v>144028200.28999999</v>
      </c>
    </row>
    <row r="6" spans="2:16" ht="60">
      <c r="B6" s="357">
        <v>3</v>
      </c>
      <c r="C6" s="358" t="s">
        <v>3528</v>
      </c>
      <c r="D6" s="359">
        <f>SUM(D7:D18)</f>
        <v>11947739</v>
      </c>
      <c r="E6" s="359">
        <f t="shared" ref="E6:O6" si="1">SUM(E7:E18)</f>
        <v>10810434.560000001</v>
      </c>
      <c r="F6" s="359">
        <f t="shared" si="1"/>
        <v>11944650.76</v>
      </c>
      <c r="G6" s="359">
        <f t="shared" si="1"/>
        <v>11567407.700000003</v>
      </c>
      <c r="H6" s="359">
        <f t="shared" si="1"/>
        <v>11943487.769999998</v>
      </c>
      <c r="I6" s="359">
        <f t="shared" si="1"/>
        <v>11564777.779999999</v>
      </c>
      <c r="J6" s="359">
        <f t="shared" si="1"/>
        <v>12386855.09</v>
      </c>
      <c r="K6" s="359">
        <f t="shared" si="1"/>
        <v>12318945.489999998</v>
      </c>
      <c r="L6" s="359">
        <f t="shared" si="1"/>
        <v>12113759.019999998</v>
      </c>
      <c r="M6" s="359">
        <f t="shared" si="1"/>
        <v>12485197.23</v>
      </c>
      <c r="N6" s="359">
        <f t="shared" si="1"/>
        <v>12099031.899999997</v>
      </c>
      <c r="O6" s="359">
        <f t="shared" si="1"/>
        <v>12511237.790000001</v>
      </c>
      <c r="P6" s="360">
        <f t="shared" si="0"/>
        <v>143693524.08999997</v>
      </c>
    </row>
    <row r="7" spans="2:16" ht="45">
      <c r="B7" s="361">
        <v>3101021</v>
      </c>
      <c r="C7" s="362" t="s">
        <v>1945</v>
      </c>
      <c r="D7" s="363">
        <v>449150.36</v>
      </c>
      <c r="E7" s="363">
        <v>406419.68</v>
      </c>
      <c r="F7" s="363">
        <v>449150.36</v>
      </c>
      <c r="G7" s="363">
        <v>434106.8</v>
      </c>
      <c r="H7" s="363">
        <v>448350.36</v>
      </c>
      <c r="I7" s="363">
        <v>434106.8</v>
      </c>
      <c r="J7" s="363">
        <v>463510.36</v>
      </c>
      <c r="K7" s="363">
        <v>433830.33999999997</v>
      </c>
      <c r="L7" s="363">
        <v>421712.2</v>
      </c>
      <c r="M7" s="363">
        <v>433974.34</v>
      </c>
      <c r="N7" s="363">
        <v>420740.2</v>
      </c>
      <c r="O7" s="363">
        <v>435318.34</v>
      </c>
      <c r="P7" s="364">
        <f t="shared" si="0"/>
        <v>5230370.1399999997</v>
      </c>
    </row>
    <row r="8" spans="2:16" ht="45">
      <c r="B8" s="361">
        <v>3101063</v>
      </c>
      <c r="C8" s="362" t="s">
        <v>761</v>
      </c>
      <c r="D8" s="363">
        <v>4088646.07</v>
      </c>
      <c r="E8" s="363">
        <v>3697491.16</v>
      </c>
      <c r="F8" s="363">
        <v>4088646.07</v>
      </c>
      <c r="G8" s="363">
        <v>3958261.1</v>
      </c>
      <c r="H8" s="363">
        <v>4088646.07</v>
      </c>
      <c r="I8" s="363">
        <v>3958261.1</v>
      </c>
      <c r="J8" s="363">
        <v>4251846.07</v>
      </c>
      <c r="K8" s="363">
        <v>4251846.07</v>
      </c>
      <c r="L8" s="363">
        <v>4191131.4</v>
      </c>
      <c r="M8" s="363">
        <v>4323224.58</v>
      </c>
      <c r="N8" s="363">
        <v>4191131.4</v>
      </c>
      <c r="O8" s="363">
        <v>4323224.58</v>
      </c>
      <c r="P8" s="364">
        <f t="shared" si="0"/>
        <v>49412355.669999994</v>
      </c>
    </row>
    <row r="9" spans="2:16" ht="45">
      <c r="B9" s="361">
        <v>3201021</v>
      </c>
      <c r="C9" s="362" t="s">
        <v>3529</v>
      </c>
      <c r="D9" s="363">
        <v>876012.7</v>
      </c>
      <c r="E9" s="363">
        <v>793327.6</v>
      </c>
      <c r="F9" s="363">
        <v>876012.7</v>
      </c>
      <c r="G9" s="363">
        <v>848451</v>
      </c>
      <c r="H9" s="363">
        <v>876012.7</v>
      </c>
      <c r="I9" s="363">
        <v>848451</v>
      </c>
      <c r="J9" s="363">
        <v>902196.34</v>
      </c>
      <c r="K9" s="363">
        <v>901733.34</v>
      </c>
      <c r="L9" s="363">
        <v>885174.12</v>
      </c>
      <c r="M9" s="363">
        <v>912332.7</v>
      </c>
      <c r="N9" s="363">
        <v>884771</v>
      </c>
      <c r="O9" s="363">
        <v>912332.7</v>
      </c>
      <c r="P9" s="364">
        <f t="shared" si="0"/>
        <v>10516807.899999999</v>
      </c>
    </row>
    <row r="10" spans="2:16" ht="45">
      <c r="B10" s="361">
        <v>3201052</v>
      </c>
      <c r="C10" s="362" t="s">
        <v>888</v>
      </c>
      <c r="D10" s="363">
        <v>642021.52</v>
      </c>
      <c r="E10" s="363">
        <v>580621.76</v>
      </c>
      <c r="F10" s="363">
        <v>641941.52</v>
      </c>
      <c r="G10" s="363">
        <v>621861.6</v>
      </c>
      <c r="H10" s="363">
        <v>641901.52</v>
      </c>
      <c r="I10" s="363">
        <v>621861.6</v>
      </c>
      <c r="J10" s="363">
        <v>669913.52</v>
      </c>
      <c r="K10" s="363">
        <v>669685.52</v>
      </c>
      <c r="L10" s="363">
        <v>653449.6</v>
      </c>
      <c r="M10" s="363">
        <v>673301.52</v>
      </c>
      <c r="N10" s="363">
        <v>653041.6</v>
      </c>
      <c r="O10" s="363">
        <v>674097.52</v>
      </c>
      <c r="P10" s="364">
        <f t="shared" si="0"/>
        <v>7743698.7999999989</v>
      </c>
    </row>
    <row r="11" spans="2:16" ht="120">
      <c r="B11" s="361">
        <v>3201504</v>
      </c>
      <c r="C11" s="362" t="s">
        <v>3530</v>
      </c>
      <c r="D11" s="363">
        <v>567897.53999999992</v>
      </c>
      <c r="E11" s="363">
        <v>514751.51999999996</v>
      </c>
      <c r="F11" s="363">
        <v>567161.93999999994</v>
      </c>
      <c r="G11" s="363">
        <v>550161.4</v>
      </c>
      <c r="H11" s="363">
        <v>567483.53999999992</v>
      </c>
      <c r="I11" s="363">
        <v>550700.04</v>
      </c>
      <c r="J11" s="363">
        <v>581479.1399999999</v>
      </c>
      <c r="K11" s="363">
        <v>576908.37999999989</v>
      </c>
      <c r="L11" s="363">
        <v>569496.64</v>
      </c>
      <c r="M11" s="363">
        <v>585329.77999999991</v>
      </c>
      <c r="N11" s="363">
        <v>565696.52</v>
      </c>
      <c r="O11" s="363">
        <v>587193.93999999994</v>
      </c>
      <c r="P11" s="364">
        <f t="shared" si="0"/>
        <v>6784260.379999999</v>
      </c>
    </row>
    <row r="12" spans="2:16" ht="105">
      <c r="B12" s="361">
        <v>3201653</v>
      </c>
      <c r="C12" s="362" t="s">
        <v>3531</v>
      </c>
      <c r="D12" s="363">
        <v>327218.76</v>
      </c>
      <c r="E12" s="363">
        <v>296558.88</v>
      </c>
      <c r="F12" s="363">
        <v>327218.76</v>
      </c>
      <c r="G12" s="363">
        <v>316998.8</v>
      </c>
      <c r="H12" s="363">
        <v>326898.76</v>
      </c>
      <c r="I12" s="363">
        <v>316891.51999999996</v>
      </c>
      <c r="J12" s="363">
        <v>337580.44</v>
      </c>
      <c r="K12" s="363">
        <v>337454.56</v>
      </c>
      <c r="L12" s="363">
        <v>330212.59999999998</v>
      </c>
      <c r="M12" s="363">
        <v>339645.96</v>
      </c>
      <c r="N12" s="363">
        <v>329462.07999999996</v>
      </c>
      <c r="O12" s="363">
        <v>340579.84000000003</v>
      </c>
      <c r="P12" s="364">
        <f t="shared" si="0"/>
        <v>3926720.96</v>
      </c>
    </row>
    <row r="13" spans="2:16" ht="150">
      <c r="B13" s="361">
        <v>3202112</v>
      </c>
      <c r="C13" s="362" t="s">
        <v>3532</v>
      </c>
      <c r="D13" s="363">
        <v>380784.55</v>
      </c>
      <c r="E13" s="363">
        <v>345717.4</v>
      </c>
      <c r="F13" s="363">
        <v>381000.55</v>
      </c>
      <c r="G13" s="363">
        <v>369183.5</v>
      </c>
      <c r="H13" s="363">
        <v>380872.55</v>
      </c>
      <c r="I13" s="363">
        <v>369143.5</v>
      </c>
      <c r="J13" s="363">
        <v>388568.55</v>
      </c>
      <c r="K13" s="363">
        <v>388556.55</v>
      </c>
      <c r="L13" s="363">
        <v>384363.5</v>
      </c>
      <c r="M13" s="363">
        <v>396132.55</v>
      </c>
      <c r="N13" s="363">
        <v>384363.5</v>
      </c>
      <c r="O13" s="363">
        <v>396144.55</v>
      </c>
      <c r="P13" s="364">
        <f t="shared" si="0"/>
        <v>4564831.2499999991</v>
      </c>
    </row>
    <row r="14" spans="2:16" ht="45">
      <c r="B14" s="361">
        <v>3301075</v>
      </c>
      <c r="C14" s="362" t="s">
        <v>694</v>
      </c>
      <c r="D14" s="363">
        <v>2125679.5499999998</v>
      </c>
      <c r="E14" s="363">
        <v>1924691.8</v>
      </c>
      <c r="F14" s="363">
        <v>2124477.15</v>
      </c>
      <c r="G14" s="363">
        <v>2066419.5999999999</v>
      </c>
      <c r="H14" s="363">
        <v>2131473.88</v>
      </c>
      <c r="I14" s="363">
        <v>2063540.4</v>
      </c>
      <c r="J14" s="363">
        <v>2214733.88</v>
      </c>
      <c r="K14" s="363">
        <v>2215465.08</v>
      </c>
      <c r="L14" s="363">
        <v>2199189.5000000005</v>
      </c>
      <c r="M14" s="363">
        <v>2264390.0699999998</v>
      </c>
      <c r="N14" s="363">
        <v>2200213.1</v>
      </c>
      <c r="O14" s="363">
        <v>2268246.87</v>
      </c>
      <c r="P14" s="364">
        <f t="shared" si="0"/>
        <v>25798520.880000006</v>
      </c>
    </row>
    <row r="15" spans="2:16" ht="45">
      <c r="B15" s="361">
        <v>3401024</v>
      </c>
      <c r="C15" s="362" t="s">
        <v>588</v>
      </c>
      <c r="D15" s="363">
        <v>448750.36</v>
      </c>
      <c r="E15" s="363">
        <v>406019.68</v>
      </c>
      <c r="F15" s="363">
        <v>448750.36</v>
      </c>
      <c r="G15" s="363">
        <v>434506.8</v>
      </c>
      <c r="H15" s="363">
        <v>448750.36</v>
      </c>
      <c r="I15" s="363">
        <v>434506.8</v>
      </c>
      <c r="J15" s="363">
        <v>463350.36</v>
      </c>
      <c r="K15" s="363">
        <v>431462.34</v>
      </c>
      <c r="L15" s="363">
        <v>419744.2</v>
      </c>
      <c r="M15" s="363">
        <v>433062.34</v>
      </c>
      <c r="N15" s="363">
        <v>415804.2</v>
      </c>
      <c r="O15" s="363">
        <v>432462.34</v>
      </c>
      <c r="P15" s="364">
        <f t="shared" si="0"/>
        <v>5217170.1399999997</v>
      </c>
    </row>
    <row r="16" spans="2:16" ht="105">
      <c r="B16" s="361">
        <v>3401029</v>
      </c>
      <c r="C16" s="362" t="s">
        <v>3533</v>
      </c>
      <c r="D16" s="363">
        <v>419501.94</v>
      </c>
      <c r="E16" s="363">
        <v>379547.68</v>
      </c>
      <c r="F16" s="363">
        <v>419501.38</v>
      </c>
      <c r="G16" s="363">
        <v>406183.8</v>
      </c>
      <c r="H16" s="363">
        <v>419501.94</v>
      </c>
      <c r="I16" s="363">
        <v>406184.2</v>
      </c>
      <c r="J16" s="363">
        <v>444064.58</v>
      </c>
      <c r="K16" s="363">
        <v>444066.34</v>
      </c>
      <c r="L16" s="363">
        <v>433840.2</v>
      </c>
      <c r="M16" s="363">
        <v>447158.34</v>
      </c>
      <c r="N16" s="363">
        <v>433840.2</v>
      </c>
      <c r="O16" s="363">
        <v>447158.34</v>
      </c>
      <c r="P16" s="364">
        <f t="shared" si="0"/>
        <v>5100548.9400000004</v>
      </c>
    </row>
    <row r="17" spans="2:16" ht="45">
      <c r="B17" s="361">
        <v>3401038</v>
      </c>
      <c r="C17" s="365" t="s">
        <v>3534</v>
      </c>
      <c r="D17" s="363">
        <v>1418987.5199999998</v>
      </c>
      <c r="E17" s="363">
        <v>1284092.96</v>
      </c>
      <c r="F17" s="363">
        <v>1418669.8399999999</v>
      </c>
      <c r="G17" s="363">
        <v>1374624.8</v>
      </c>
      <c r="H17" s="363">
        <v>1420116.64</v>
      </c>
      <c r="I17" s="363">
        <v>1375210.32</v>
      </c>
      <c r="J17" s="363">
        <v>1469140.4</v>
      </c>
      <c r="K17" s="363">
        <v>1466849.5199999998</v>
      </c>
      <c r="L17" s="363">
        <v>1432812.56</v>
      </c>
      <c r="M17" s="363">
        <v>1469916.92</v>
      </c>
      <c r="N17" s="363">
        <v>1419091.2</v>
      </c>
      <c r="O17" s="363">
        <v>1487030.64</v>
      </c>
      <c r="P17" s="364">
        <f t="shared" si="0"/>
        <v>17036543.319999997</v>
      </c>
    </row>
    <row r="18" spans="2:16" ht="90">
      <c r="B18" s="361">
        <v>8501055</v>
      </c>
      <c r="C18" s="366" t="s">
        <v>3535</v>
      </c>
      <c r="D18" s="363">
        <v>203088.13</v>
      </c>
      <c r="E18" s="363">
        <v>181194.44</v>
      </c>
      <c r="F18" s="363">
        <v>202120.13</v>
      </c>
      <c r="G18" s="363">
        <v>186648.5</v>
      </c>
      <c r="H18" s="363">
        <v>193479.45</v>
      </c>
      <c r="I18" s="363">
        <v>185920.5</v>
      </c>
      <c r="J18" s="363">
        <v>200471.45</v>
      </c>
      <c r="K18" s="363">
        <v>201087.45</v>
      </c>
      <c r="L18" s="363">
        <v>192632.5</v>
      </c>
      <c r="M18" s="363">
        <v>206728.13</v>
      </c>
      <c r="N18" s="363">
        <v>200876.9</v>
      </c>
      <c r="O18" s="363">
        <v>207448.13</v>
      </c>
      <c r="P18" s="364">
        <f t="shared" si="0"/>
        <v>2361695.7099999995</v>
      </c>
    </row>
    <row r="19" spans="2:16" ht="60.75" thickBot="1">
      <c r="B19" s="367">
        <v>4</v>
      </c>
      <c r="C19" s="368" t="s">
        <v>3536</v>
      </c>
      <c r="D19" s="369">
        <v>0</v>
      </c>
      <c r="E19" s="369">
        <v>0</v>
      </c>
      <c r="F19" s="369">
        <v>0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  <c r="L19" s="369">
        <v>0</v>
      </c>
      <c r="M19" s="369">
        <v>0</v>
      </c>
      <c r="N19" s="369">
        <v>0</v>
      </c>
      <c r="O19" s="369">
        <v>27447.439999999999</v>
      </c>
      <c r="P19" s="370">
        <f t="shared" si="0"/>
        <v>27447.439999999999</v>
      </c>
    </row>
    <row r="20" spans="2:16" ht="17.25" thickTop="1" thickBot="1">
      <c r="B20" s="371">
        <v>5</v>
      </c>
      <c r="C20" s="372" t="s">
        <v>3537</v>
      </c>
      <c r="D20" s="373">
        <f>D5-D6+D19</f>
        <v>15902.320000000298</v>
      </c>
      <c r="E20" s="373">
        <f t="shared" ref="E20:O20" si="2">E5-E6+E19</f>
        <v>20029.599999997765</v>
      </c>
      <c r="F20" s="373">
        <f t="shared" si="2"/>
        <v>18990.560000000522</v>
      </c>
      <c r="G20" s="373">
        <f t="shared" si="2"/>
        <v>18506.399999996647</v>
      </c>
      <c r="H20" s="373">
        <f t="shared" si="2"/>
        <v>20152.000000003725</v>
      </c>
      <c r="I20" s="373">
        <f t="shared" si="2"/>
        <v>21136.320000000298</v>
      </c>
      <c r="J20" s="373">
        <f t="shared" si="2"/>
        <v>18712.680000001565</v>
      </c>
      <c r="K20" s="373">
        <f t="shared" si="2"/>
        <v>29246.240000003949</v>
      </c>
      <c r="L20" s="373">
        <f t="shared" si="2"/>
        <v>42185.280000001192</v>
      </c>
      <c r="M20" s="373">
        <f t="shared" si="2"/>
        <v>49471.48000000231</v>
      </c>
      <c r="N20" s="373">
        <f t="shared" si="2"/>
        <v>56912.400000002235</v>
      </c>
      <c r="O20" s="373">
        <f t="shared" si="2"/>
        <v>50878.36000000179</v>
      </c>
      <c r="P20" s="374">
        <f>P5-P6+P19</f>
        <v>362123.64000001788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3"/>
  <sheetViews>
    <sheetView topLeftCell="A41" zoomScaleNormal="100" workbookViewId="0">
      <selection activeCell="L68" sqref="L68"/>
    </sheetView>
  </sheetViews>
  <sheetFormatPr defaultRowHeight="15"/>
  <cols>
    <col min="4" max="4" width="13.85546875" customWidth="1"/>
    <col min="5" max="5" width="21.140625" customWidth="1"/>
    <col min="6" max="6" width="20" customWidth="1"/>
    <col min="7" max="7" width="27.28515625" customWidth="1"/>
    <col min="8" max="8" width="23.28515625" customWidth="1"/>
    <col min="9" max="9" width="29.140625" customWidth="1"/>
  </cols>
  <sheetData>
    <row r="2" spans="1:9" ht="21">
      <c r="A2" s="379"/>
      <c r="B2" s="379" t="s">
        <v>3637</v>
      </c>
      <c r="C2" s="379"/>
      <c r="D2" s="379"/>
      <c r="E2" s="379"/>
      <c r="F2" s="379"/>
      <c r="G2" s="379"/>
      <c r="H2" s="379"/>
    </row>
    <row r="3" spans="1:9" ht="15.75" thickBot="1"/>
    <row r="4" spans="1:9" ht="15.75" thickBot="1">
      <c r="B4" s="693" t="s">
        <v>3582</v>
      </c>
      <c r="C4" s="694"/>
      <c r="D4" s="694"/>
      <c r="E4" s="694"/>
      <c r="F4" s="694"/>
      <c r="G4" s="694"/>
      <c r="H4" s="694"/>
      <c r="I4" s="695"/>
    </row>
    <row r="5" spans="1:9">
      <c r="B5" s="696" t="s">
        <v>26</v>
      </c>
      <c r="C5" s="698" t="s">
        <v>2</v>
      </c>
      <c r="D5" s="699"/>
      <c r="E5" s="698" t="s">
        <v>3583</v>
      </c>
      <c r="F5" s="702"/>
      <c r="G5" s="703"/>
      <c r="H5" s="706" t="s">
        <v>3718</v>
      </c>
      <c r="I5" s="708" t="s">
        <v>3719</v>
      </c>
    </row>
    <row r="6" spans="1:9" ht="103.5" customHeight="1" thickBot="1">
      <c r="B6" s="697"/>
      <c r="C6" s="700"/>
      <c r="D6" s="701"/>
      <c r="E6" s="700"/>
      <c r="F6" s="704"/>
      <c r="G6" s="705"/>
      <c r="H6" s="707"/>
      <c r="I6" s="709"/>
    </row>
    <row r="7" spans="1:9" ht="15.75" thickBot="1">
      <c r="B7" s="532">
        <v>1</v>
      </c>
      <c r="C7" s="710">
        <v>2</v>
      </c>
      <c r="D7" s="711"/>
      <c r="E7" s="533">
        <v>3</v>
      </c>
      <c r="F7" s="534">
        <v>4</v>
      </c>
      <c r="G7" s="534">
        <v>5</v>
      </c>
      <c r="H7" s="535">
        <v>6</v>
      </c>
      <c r="I7" s="536">
        <v>7</v>
      </c>
    </row>
    <row r="8" spans="1:9" ht="60.75" thickBot="1">
      <c r="B8" s="537"/>
      <c r="C8" s="712"/>
      <c r="D8" s="713"/>
      <c r="E8" s="538" t="s">
        <v>3716</v>
      </c>
      <c r="F8" s="539" t="s">
        <v>3717</v>
      </c>
      <c r="G8" s="539" t="s">
        <v>3584</v>
      </c>
      <c r="H8" s="540"/>
      <c r="I8" s="537"/>
    </row>
    <row r="9" spans="1:9" ht="15.75" thickBot="1">
      <c r="B9" s="541"/>
      <c r="C9" s="714" t="s">
        <v>3585</v>
      </c>
      <c r="D9" s="715"/>
      <c r="E9" s="715"/>
      <c r="F9" s="715"/>
      <c r="G9" s="715"/>
      <c r="H9" s="715"/>
      <c r="I9" s="716"/>
    </row>
    <row r="10" spans="1:9">
      <c r="B10" s="675">
        <v>1</v>
      </c>
      <c r="C10" s="671" t="s">
        <v>3586</v>
      </c>
      <c r="D10" s="672"/>
      <c r="E10" s="663">
        <v>5.6712962962962958E-3</v>
      </c>
      <c r="F10" s="663">
        <v>0.13762731481256196</v>
      </c>
      <c r="G10" s="665">
        <v>401</v>
      </c>
      <c r="H10" s="663">
        <v>1.8008784766648397E-2</v>
      </c>
      <c r="I10" s="663">
        <v>0.13657407407299615</v>
      </c>
    </row>
    <row r="11" spans="1:9" ht="15.75" thickBot="1">
      <c r="B11" s="676"/>
      <c r="C11" s="673" t="s">
        <v>3587</v>
      </c>
      <c r="D11" s="674"/>
      <c r="E11" s="664"/>
      <c r="F11" s="664"/>
      <c r="G11" s="666"/>
      <c r="H11" s="664"/>
      <c r="I11" s="664"/>
    </row>
    <row r="12" spans="1:9">
      <c r="B12" s="676"/>
      <c r="C12" s="671" t="s">
        <v>3588</v>
      </c>
      <c r="D12" s="672"/>
      <c r="E12" s="663">
        <v>1.4467592592592593E-2</v>
      </c>
      <c r="F12" s="663">
        <v>0.14144675926218042</v>
      </c>
      <c r="G12" s="665">
        <v>1604</v>
      </c>
      <c r="H12" s="663">
        <v>3.3364277312794649E-2</v>
      </c>
      <c r="I12" s="663">
        <v>0.1471064814759302</v>
      </c>
    </row>
    <row r="13" spans="1:9" ht="15.75" thickBot="1">
      <c r="B13" s="678"/>
      <c r="C13" s="673" t="s">
        <v>3587</v>
      </c>
      <c r="D13" s="674"/>
      <c r="E13" s="664"/>
      <c r="F13" s="664"/>
      <c r="G13" s="666"/>
      <c r="H13" s="664"/>
      <c r="I13" s="664"/>
    </row>
    <row r="14" spans="1:9" ht="15.75" thickBot="1">
      <c r="B14" s="542"/>
      <c r="C14" s="655" t="s">
        <v>3589</v>
      </c>
      <c r="D14" s="656"/>
      <c r="E14" s="656"/>
      <c r="F14" s="656"/>
      <c r="G14" s="656"/>
      <c r="H14" s="656"/>
      <c r="I14" s="657"/>
    </row>
    <row r="15" spans="1:9">
      <c r="B15" s="542"/>
      <c r="C15" s="671" t="s">
        <v>3586</v>
      </c>
      <c r="D15" s="672"/>
      <c r="E15" s="663">
        <v>5.4398148148148149E-3</v>
      </c>
      <c r="F15" s="663">
        <v>0.1054513888884685</v>
      </c>
      <c r="G15" s="665">
        <v>549</v>
      </c>
      <c r="H15" s="663">
        <v>1.709587778644928E-2</v>
      </c>
      <c r="I15" s="663">
        <v>0.16456018518510973</v>
      </c>
    </row>
    <row r="16" spans="1:9" ht="15.75" thickBot="1">
      <c r="B16" s="543">
        <v>2</v>
      </c>
      <c r="C16" s="673" t="s">
        <v>3587</v>
      </c>
      <c r="D16" s="674"/>
      <c r="E16" s="664"/>
      <c r="F16" s="664"/>
      <c r="G16" s="666"/>
      <c r="H16" s="664"/>
      <c r="I16" s="664"/>
    </row>
    <row r="17" spans="2:9">
      <c r="B17" s="544"/>
      <c r="C17" s="671" t="s">
        <v>3588</v>
      </c>
      <c r="D17" s="672"/>
      <c r="E17" s="663">
        <v>1.207175925925926E-2</v>
      </c>
      <c r="F17" s="663">
        <v>0.11209490740293404</v>
      </c>
      <c r="G17" s="665">
        <v>927</v>
      </c>
      <c r="H17" s="663">
        <v>2.96941458086208E-2</v>
      </c>
      <c r="I17" s="663">
        <v>0.10525462962687016</v>
      </c>
    </row>
    <row r="18" spans="2:9" ht="15.75" thickBot="1">
      <c r="B18" s="544"/>
      <c r="C18" s="673" t="s">
        <v>3587</v>
      </c>
      <c r="D18" s="674"/>
      <c r="E18" s="664"/>
      <c r="F18" s="664"/>
      <c r="G18" s="666"/>
      <c r="H18" s="664"/>
      <c r="I18" s="664"/>
    </row>
    <row r="19" spans="2:9" ht="15.75" thickBot="1">
      <c r="B19" s="545"/>
      <c r="C19" s="658" t="s">
        <v>3590</v>
      </c>
      <c r="D19" s="659"/>
      <c r="E19" s="659"/>
      <c r="F19" s="659"/>
      <c r="G19" s="659"/>
      <c r="H19" s="659"/>
      <c r="I19" s="659"/>
    </row>
    <row r="20" spans="2:9">
      <c r="B20" s="546">
        <v>3</v>
      </c>
      <c r="C20" s="671" t="s">
        <v>3586</v>
      </c>
      <c r="D20" s="672"/>
      <c r="E20" s="663">
        <v>7.7314814770943485E-3</v>
      </c>
      <c r="F20" s="663">
        <v>0.14667824073694646</v>
      </c>
      <c r="G20" s="665">
        <v>6156</v>
      </c>
      <c r="H20" s="663">
        <v>2.6406866333794177E-2</v>
      </c>
      <c r="I20" s="663">
        <v>0.164166666669189</v>
      </c>
    </row>
    <row r="21" spans="2:9" ht="15.75" thickBot="1">
      <c r="B21" s="547"/>
      <c r="C21" s="673" t="s">
        <v>3587</v>
      </c>
      <c r="D21" s="674"/>
      <c r="E21" s="664"/>
      <c r="F21" s="664"/>
      <c r="G21" s="666"/>
      <c r="H21" s="664"/>
      <c r="I21" s="664"/>
    </row>
    <row r="22" spans="2:9">
      <c r="B22" s="547"/>
      <c r="C22" s="671" t="s">
        <v>3588</v>
      </c>
      <c r="D22" s="672"/>
      <c r="E22" s="663">
        <v>1.135995369986631E-2</v>
      </c>
      <c r="F22" s="663">
        <v>0.15460648148291511</v>
      </c>
      <c r="G22" s="665">
        <v>9838</v>
      </c>
      <c r="H22" s="663">
        <v>3.2112471692572801E-2</v>
      </c>
      <c r="I22" s="663">
        <v>0.20353009259270038</v>
      </c>
    </row>
    <row r="23" spans="2:9" ht="15.75" thickBot="1">
      <c r="B23" s="547"/>
      <c r="C23" s="673" t="s">
        <v>3587</v>
      </c>
      <c r="D23" s="674"/>
      <c r="E23" s="664"/>
      <c r="F23" s="664"/>
      <c r="G23" s="666"/>
      <c r="H23" s="664"/>
      <c r="I23" s="664"/>
    </row>
    <row r="24" spans="2:9" ht="15.75" thickBot="1">
      <c r="B24" s="548"/>
      <c r="C24" s="655" t="s">
        <v>3591</v>
      </c>
      <c r="D24" s="656"/>
      <c r="E24" s="656"/>
      <c r="F24" s="656"/>
      <c r="G24" s="656"/>
      <c r="H24" s="656"/>
      <c r="I24" s="684"/>
    </row>
    <row r="25" spans="2:9">
      <c r="B25" s="685">
        <v>5</v>
      </c>
      <c r="C25" s="671" t="s">
        <v>3586</v>
      </c>
      <c r="D25" s="672"/>
      <c r="E25" s="663">
        <v>4.9768518510973081E-3</v>
      </c>
      <c r="F25" s="663">
        <v>0.20421296296262881</v>
      </c>
      <c r="G25" s="665">
        <v>641</v>
      </c>
      <c r="H25" s="663">
        <v>2.0276005463892605E-2</v>
      </c>
      <c r="I25" s="663">
        <v>0.20421296296262881</v>
      </c>
    </row>
    <row r="26" spans="2:9" ht="15.75" thickBot="1">
      <c r="B26" s="686"/>
      <c r="C26" s="673" t="s">
        <v>3587</v>
      </c>
      <c r="D26" s="674"/>
      <c r="E26" s="664"/>
      <c r="F26" s="664"/>
      <c r="G26" s="666"/>
      <c r="H26" s="664"/>
      <c r="I26" s="664"/>
    </row>
    <row r="27" spans="2:9">
      <c r="B27" s="686"/>
      <c r="C27" s="688" t="s">
        <v>3588</v>
      </c>
      <c r="D27" s="689"/>
      <c r="E27" s="663">
        <v>1.2534722220152617E-2</v>
      </c>
      <c r="F27" s="663">
        <v>0.13946759259852115</v>
      </c>
      <c r="G27" s="665">
        <v>1346</v>
      </c>
      <c r="H27" s="663">
        <v>2.9829125541287724E-2</v>
      </c>
      <c r="I27" s="663">
        <v>0.13946759259852115</v>
      </c>
    </row>
    <row r="28" spans="2:9" ht="15.75" thickBot="1">
      <c r="B28" s="686"/>
      <c r="C28" s="682" t="s">
        <v>3587</v>
      </c>
      <c r="D28" s="683"/>
      <c r="E28" s="664"/>
      <c r="F28" s="664"/>
      <c r="G28" s="666"/>
      <c r="H28" s="664"/>
      <c r="I28" s="664"/>
    </row>
    <row r="29" spans="2:9">
      <c r="B29" s="686"/>
      <c r="C29" s="690" t="s">
        <v>3592</v>
      </c>
      <c r="D29" s="691"/>
      <c r="E29" s="691"/>
      <c r="F29" s="691"/>
      <c r="G29" s="691"/>
      <c r="H29" s="691"/>
      <c r="I29" s="692"/>
    </row>
    <row r="30" spans="2:9" ht="15.75" thickBot="1">
      <c r="B30" s="686"/>
      <c r="C30" s="679" t="s">
        <v>3593</v>
      </c>
      <c r="D30" s="680"/>
      <c r="E30" s="680"/>
      <c r="F30" s="680"/>
      <c r="G30" s="680"/>
      <c r="H30" s="680"/>
      <c r="I30" s="681"/>
    </row>
    <row r="31" spans="2:9" ht="15.75" thickBot="1">
      <c r="B31" s="686"/>
      <c r="C31" s="655"/>
      <c r="D31" s="656"/>
      <c r="E31" s="656"/>
      <c r="F31" s="656"/>
      <c r="G31" s="656"/>
      <c r="H31" s="656"/>
      <c r="I31" s="657"/>
    </row>
    <row r="32" spans="2:9">
      <c r="B32" s="686"/>
      <c r="C32" s="671" t="s">
        <v>3586</v>
      </c>
      <c r="D32" s="672"/>
      <c r="E32" s="663">
        <v>7.3611111147329211E-3</v>
      </c>
      <c r="F32" s="663">
        <v>8.5671296299551614E-2</v>
      </c>
      <c r="G32" s="665">
        <v>10540</v>
      </c>
      <c r="H32" s="663">
        <v>2.4574354947252405E-2</v>
      </c>
      <c r="I32" s="663">
        <v>0.23219907407474238</v>
      </c>
    </row>
    <row r="33" spans="2:9" ht="15.75" thickBot="1">
      <c r="B33" s="686"/>
      <c r="C33" s="673" t="s">
        <v>3587</v>
      </c>
      <c r="D33" s="674"/>
      <c r="E33" s="664"/>
      <c r="F33" s="664"/>
      <c r="G33" s="666"/>
      <c r="H33" s="664"/>
      <c r="I33" s="664"/>
    </row>
    <row r="34" spans="2:9">
      <c r="B34" s="686"/>
      <c r="C34" s="671" t="s">
        <v>3588</v>
      </c>
      <c r="D34" s="672"/>
      <c r="E34" s="663">
        <v>1.2129629629629629E-2</v>
      </c>
      <c r="F34" s="663">
        <v>8.5787037038244307E-2</v>
      </c>
      <c r="G34" s="665">
        <v>8041</v>
      </c>
      <c r="H34" s="663">
        <v>3.7749933185558401E-2</v>
      </c>
      <c r="I34" s="663">
        <v>1.0838078703673091</v>
      </c>
    </row>
    <row r="35" spans="2:9" ht="15.75" thickBot="1">
      <c r="B35" s="686"/>
      <c r="C35" s="673" t="s">
        <v>3587</v>
      </c>
      <c r="D35" s="674"/>
      <c r="E35" s="664"/>
      <c r="F35" s="664"/>
      <c r="G35" s="666"/>
      <c r="H35" s="664"/>
      <c r="I35" s="664"/>
    </row>
    <row r="36" spans="2:9" ht="15.75" thickBot="1">
      <c r="B36" s="686"/>
      <c r="C36" s="658"/>
      <c r="D36" s="659"/>
      <c r="E36" s="659"/>
      <c r="F36" s="659"/>
      <c r="G36" s="659"/>
      <c r="H36" s="659"/>
      <c r="I36" s="660"/>
    </row>
    <row r="37" spans="2:9" ht="15.75" thickBot="1">
      <c r="B37" s="687"/>
      <c r="C37" s="655" t="s">
        <v>3594</v>
      </c>
      <c r="D37" s="656"/>
      <c r="E37" s="656"/>
      <c r="F37" s="656"/>
      <c r="G37" s="656"/>
      <c r="H37" s="656"/>
      <c r="I37" s="657"/>
    </row>
    <row r="38" spans="2:9">
      <c r="B38" s="675">
        <v>6</v>
      </c>
      <c r="C38" s="671" t="s">
        <v>3586</v>
      </c>
      <c r="D38" s="672"/>
      <c r="E38" s="663">
        <v>6.828703703703704E-3</v>
      </c>
      <c r="F38" s="663">
        <v>0.17614583333488554</v>
      </c>
      <c r="G38" s="665">
        <v>2406</v>
      </c>
      <c r="H38" s="663">
        <v>3.0736601364250795E-2</v>
      </c>
      <c r="I38" s="663">
        <v>0.25962962963239988</v>
      </c>
    </row>
    <row r="39" spans="2:9" ht="15.75" thickBot="1">
      <c r="B39" s="676"/>
      <c r="C39" s="673" t="s">
        <v>3587</v>
      </c>
      <c r="D39" s="674"/>
      <c r="E39" s="664"/>
      <c r="F39" s="664"/>
      <c r="G39" s="666"/>
      <c r="H39" s="664"/>
      <c r="I39" s="664"/>
    </row>
    <row r="40" spans="2:9">
      <c r="B40" s="676"/>
      <c r="C40" s="671" t="s">
        <v>3588</v>
      </c>
      <c r="D40" s="672"/>
      <c r="E40" s="663">
        <v>1.3217592592592593E-2</v>
      </c>
      <c r="F40" s="663">
        <v>0.17600694444263354</v>
      </c>
      <c r="G40" s="665">
        <v>775</v>
      </c>
      <c r="H40" s="663">
        <v>4.3078303852508069E-2</v>
      </c>
      <c r="I40" s="663">
        <v>0.24038194444437977</v>
      </c>
    </row>
    <row r="41" spans="2:9" ht="15.75" thickBot="1">
      <c r="B41" s="676"/>
      <c r="C41" s="673" t="s">
        <v>3587</v>
      </c>
      <c r="D41" s="674"/>
      <c r="E41" s="664"/>
      <c r="F41" s="664"/>
      <c r="G41" s="666"/>
      <c r="H41" s="664"/>
      <c r="I41" s="664"/>
    </row>
    <row r="42" spans="2:9" ht="15.75" thickBot="1">
      <c r="B42" s="678"/>
      <c r="C42" s="655" t="s">
        <v>3595</v>
      </c>
      <c r="D42" s="656"/>
      <c r="E42" s="656"/>
      <c r="F42" s="656"/>
      <c r="G42" s="656"/>
      <c r="H42" s="656"/>
      <c r="I42" s="657"/>
    </row>
    <row r="43" spans="2:9">
      <c r="B43" s="675">
        <v>7</v>
      </c>
      <c r="C43" s="671" t="s">
        <v>3586</v>
      </c>
      <c r="D43" s="672"/>
      <c r="E43" s="663">
        <v>5.9953703676001169E-3</v>
      </c>
      <c r="F43" s="663">
        <v>3.080949074072123</v>
      </c>
      <c r="G43" s="665">
        <v>655</v>
      </c>
      <c r="H43" s="663">
        <v>2.0921845293322621E-2</v>
      </c>
      <c r="I43" s="663">
        <v>3.080949074072123</v>
      </c>
    </row>
    <row r="44" spans="2:9" ht="15.75" thickBot="1">
      <c r="B44" s="676"/>
      <c r="C44" s="673" t="s">
        <v>3587</v>
      </c>
      <c r="D44" s="674"/>
      <c r="E44" s="664"/>
      <c r="F44" s="664"/>
      <c r="G44" s="666"/>
      <c r="H44" s="664"/>
      <c r="I44" s="664"/>
    </row>
    <row r="45" spans="2:9">
      <c r="B45" s="676"/>
      <c r="C45" s="671" t="s">
        <v>3588</v>
      </c>
      <c r="D45" s="672"/>
      <c r="E45" s="663">
        <v>9.9537037037037042E-3</v>
      </c>
      <c r="F45" s="663">
        <v>0.14170138888584916</v>
      </c>
      <c r="G45" s="665">
        <v>1044</v>
      </c>
      <c r="H45" s="663">
        <v>2.5718718665672068E-2</v>
      </c>
      <c r="I45" s="663">
        <v>0.14170138888584916</v>
      </c>
    </row>
    <row r="46" spans="2:9" ht="15.75" thickBot="1">
      <c r="B46" s="676"/>
      <c r="C46" s="673" t="s">
        <v>3587</v>
      </c>
      <c r="D46" s="674"/>
      <c r="E46" s="664"/>
      <c r="F46" s="664"/>
      <c r="G46" s="666"/>
      <c r="H46" s="664"/>
      <c r="I46" s="664"/>
    </row>
    <row r="47" spans="2:9" ht="15.75" thickBot="1">
      <c r="B47" s="677"/>
      <c r="C47" s="679" t="s">
        <v>3596</v>
      </c>
      <c r="D47" s="680"/>
      <c r="E47" s="680"/>
      <c r="F47" s="680"/>
      <c r="G47" s="680"/>
      <c r="H47" s="680"/>
      <c r="I47" s="681"/>
    </row>
    <row r="48" spans="2:9">
      <c r="B48" s="717">
        <v>8</v>
      </c>
      <c r="C48" s="671" t="s">
        <v>3586</v>
      </c>
      <c r="D48" s="672"/>
      <c r="E48" s="663">
        <v>7.083333333333333E-3</v>
      </c>
      <c r="F48" s="663">
        <v>0.16723379629547708</v>
      </c>
      <c r="G48" s="665">
        <v>2624</v>
      </c>
      <c r="H48" s="663">
        <v>2.4319939128507089E-2</v>
      </c>
      <c r="I48" s="663">
        <v>0.205879629633273</v>
      </c>
    </row>
    <row r="49" spans="2:9" ht="15.75" thickBot="1">
      <c r="B49" s="676"/>
      <c r="C49" s="673" t="s">
        <v>3587</v>
      </c>
      <c r="D49" s="674"/>
      <c r="E49" s="664"/>
      <c r="F49" s="664"/>
      <c r="G49" s="666"/>
      <c r="H49" s="664"/>
      <c r="I49" s="664"/>
    </row>
    <row r="50" spans="2:9">
      <c r="B50" s="676"/>
      <c r="C50" s="671" t="s">
        <v>3588</v>
      </c>
      <c r="D50" s="672"/>
      <c r="E50" s="663">
        <v>1.1886574074074075E-2</v>
      </c>
      <c r="F50" s="663">
        <v>0.17159722222277196</v>
      </c>
      <c r="G50" s="665">
        <v>1896</v>
      </c>
      <c r="H50" s="663">
        <v>3.2182873686696312E-2</v>
      </c>
      <c r="I50" s="663">
        <v>0.17303240740875481</v>
      </c>
    </row>
    <row r="51" spans="2:9" ht="15.75" thickBot="1">
      <c r="B51" s="676"/>
      <c r="C51" s="673" t="s">
        <v>3587</v>
      </c>
      <c r="D51" s="674"/>
      <c r="E51" s="664"/>
      <c r="F51" s="664"/>
      <c r="G51" s="666"/>
      <c r="H51" s="664"/>
      <c r="I51" s="664"/>
    </row>
    <row r="52" spans="2:9" ht="15.75" thickBot="1">
      <c r="B52" s="677"/>
      <c r="C52" s="655" t="s">
        <v>3597</v>
      </c>
      <c r="D52" s="656"/>
      <c r="E52" s="656"/>
      <c r="F52" s="656"/>
      <c r="G52" s="656"/>
      <c r="H52" s="656"/>
      <c r="I52" s="657"/>
    </row>
    <row r="53" spans="2:9">
      <c r="B53" s="717">
        <v>9</v>
      </c>
      <c r="C53" s="671" t="s">
        <v>3586</v>
      </c>
      <c r="D53" s="672"/>
      <c r="E53" s="663">
        <v>5.0000000000000001E-3</v>
      </c>
      <c r="F53" s="663">
        <v>0.11076388889341615</v>
      </c>
      <c r="G53" s="665">
        <v>613</v>
      </c>
      <c r="H53" s="663">
        <v>2.1963701793379406E-2</v>
      </c>
      <c r="I53" s="663">
        <v>0.11291666666511446</v>
      </c>
    </row>
    <row r="54" spans="2:9" ht="15.75" thickBot="1">
      <c r="B54" s="676"/>
      <c r="C54" s="673" t="s">
        <v>3587</v>
      </c>
      <c r="D54" s="674"/>
      <c r="E54" s="664"/>
      <c r="F54" s="664"/>
      <c r="G54" s="666"/>
      <c r="H54" s="664"/>
      <c r="I54" s="664"/>
    </row>
    <row r="55" spans="2:9">
      <c r="B55" s="676"/>
      <c r="C55" s="671" t="s">
        <v>3588</v>
      </c>
      <c r="D55" s="672"/>
      <c r="E55" s="663">
        <v>1.2372685181617271E-2</v>
      </c>
      <c r="F55" s="663">
        <v>0.17178240740759065</v>
      </c>
      <c r="G55" s="665">
        <v>2195</v>
      </c>
      <c r="H55" s="663">
        <v>3.4489959229341956E-2</v>
      </c>
      <c r="I55" s="663">
        <v>0.16692129629518604</v>
      </c>
    </row>
    <row r="56" spans="2:9" ht="15.75" thickBot="1">
      <c r="B56" s="676"/>
      <c r="C56" s="673" t="s">
        <v>3587</v>
      </c>
      <c r="D56" s="674"/>
      <c r="E56" s="664"/>
      <c r="F56" s="664"/>
      <c r="G56" s="666"/>
      <c r="H56" s="664"/>
      <c r="I56" s="664"/>
    </row>
    <row r="57" spans="2:9">
      <c r="B57" s="676"/>
      <c r="C57" s="690" t="s">
        <v>3598</v>
      </c>
      <c r="D57" s="691"/>
      <c r="E57" s="691"/>
      <c r="F57" s="691"/>
      <c r="G57" s="691"/>
      <c r="H57" s="691"/>
      <c r="I57" s="692"/>
    </row>
    <row r="58" spans="2:9" ht="15.75" thickBot="1">
      <c r="B58" s="678"/>
      <c r="C58" s="679"/>
      <c r="D58" s="680"/>
      <c r="E58" s="680"/>
      <c r="F58" s="680"/>
      <c r="G58" s="680"/>
      <c r="H58" s="680"/>
      <c r="I58" s="681"/>
    </row>
    <row r="59" spans="2:9">
      <c r="B59" s="675">
        <v>10</v>
      </c>
      <c r="C59" s="671" t="s">
        <v>3586</v>
      </c>
      <c r="D59" s="672"/>
      <c r="E59" s="663">
        <v>6.2962962962962964E-3</v>
      </c>
      <c r="F59" s="663">
        <v>9.6134259256359655E-2</v>
      </c>
      <c r="G59" s="665">
        <v>2023</v>
      </c>
      <c r="H59" s="663">
        <v>2.4130063569457169E-2</v>
      </c>
      <c r="I59" s="663">
        <v>0.14086805555416504</v>
      </c>
    </row>
    <row r="60" spans="2:9" ht="15.75" thickBot="1">
      <c r="B60" s="676"/>
      <c r="C60" s="673" t="s">
        <v>3587</v>
      </c>
      <c r="D60" s="674"/>
      <c r="E60" s="664"/>
      <c r="F60" s="664"/>
      <c r="G60" s="666"/>
      <c r="H60" s="664"/>
      <c r="I60" s="664"/>
    </row>
    <row r="61" spans="2:9">
      <c r="B61" s="676"/>
      <c r="C61" s="671" t="s">
        <v>3588</v>
      </c>
      <c r="D61" s="672"/>
      <c r="E61" s="663">
        <v>1.0752314814814814E-2</v>
      </c>
      <c r="F61" s="663">
        <v>0.11543981481372612</v>
      </c>
      <c r="G61" s="665">
        <v>1540</v>
      </c>
      <c r="H61" s="663">
        <v>3.24544920463542E-2</v>
      </c>
      <c r="I61" s="663">
        <v>0.11138888888672227</v>
      </c>
    </row>
    <row r="62" spans="2:9" ht="15.75" thickBot="1">
      <c r="B62" s="676"/>
      <c r="C62" s="673" t="s">
        <v>3587</v>
      </c>
      <c r="D62" s="674"/>
      <c r="E62" s="664"/>
      <c r="F62" s="664"/>
      <c r="G62" s="666"/>
      <c r="H62" s="664"/>
      <c r="I62" s="664"/>
    </row>
    <row r="63" spans="2:9" ht="15.75" thickBot="1">
      <c r="B63" s="678"/>
      <c r="C63" s="655" t="s">
        <v>3599</v>
      </c>
      <c r="D63" s="656"/>
      <c r="E63" s="656"/>
      <c r="F63" s="656"/>
      <c r="G63" s="656"/>
      <c r="H63" s="656"/>
      <c r="I63" s="657"/>
    </row>
    <row r="64" spans="2:9">
      <c r="B64" s="652">
        <v>11</v>
      </c>
      <c r="C64" s="671" t="s">
        <v>3586</v>
      </c>
      <c r="D64" s="672"/>
      <c r="E64" s="663">
        <v>8.2638888852670789E-3</v>
      </c>
      <c r="F64" s="663">
        <v>0.14488425926538184</v>
      </c>
      <c r="G64" s="665">
        <v>974</v>
      </c>
      <c r="H64" s="663">
        <v>3.3022024295659036E-2</v>
      </c>
      <c r="I64" s="663">
        <v>0.16978009259037208</v>
      </c>
    </row>
    <row r="65" spans="2:9" ht="15.75" thickBot="1">
      <c r="B65" s="653"/>
      <c r="C65" s="669" t="s">
        <v>3587</v>
      </c>
      <c r="D65" s="670"/>
      <c r="E65" s="664"/>
      <c r="F65" s="664"/>
      <c r="G65" s="666"/>
      <c r="H65" s="664"/>
      <c r="I65" s="664"/>
    </row>
    <row r="66" spans="2:9">
      <c r="B66" s="653"/>
      <c r="C66" s="671" t="s">
        <v>3588</v>
      </c>
      <c r="D66" s="672"/>
      <c r="E66" s="663">
        <v>1.1319444444444444E-2</v>
      </c>
      <c r="F66" s="663">
        <v>0.16616898147913162</v>
      </c>
      <c r="G66" s="665">
        <v>1459</v>
      </c>
      <c r="H66" s="663">
        <v>4.6158520299149401E-2</v>
      </c>
      <c r="I66" s="663">
        <v>1.2806134259226383</v>
      </c>
    </row>
    <row r="67" spans="2:9" ht="15.75" thickBot="1">
      <c r="B67" s="654"/>
      <c r="C67" s="673" t="s">
        <v>3587</v>
      </c>
      <c r="D67" s="674"/>
      <c r="E67" s="664"/>
      <c r="F67" s="664"/>
      <c r="G67" s="666"/>
      <c r="H67" s="664"/>
      <c r="I67" s="664"/>
    </row>
    <row r="68" spans="2:9" ht="15.75" thickBot="1">
      <c r="B68" s="652">
        <v>12</v>
      </c>
      <c r="C68" s="655" t="s">
        <v>3600</v>
      </c>
      <c r="D68" s="656"/>
      <c r="E68" s="656"/>
      <c r="F68" s="656"/>
      <c r="G68" s="656"/>
      <c r="H68" s="656"/>
      <c r="I68" s="657"/>
    </row>
    <row r="69" spans="2:9" ht="15.75" thickBot="1">
      <c r="B69" s="653"/>
      <c r="C69" s="658" t="s">
        <v>3601</v>
      </c>
      <c r="D69" s="659"/>
      <c r="E69" s="659"/>
      <c r="F69" s="659"/>
      <c r="G69" s="659"/>
      <c r="H69" s="659"/>
      <c r="I69" s="660"/>
    </row>
    <row r="70" spans="2:9">
      <c r="B70" s="653"/>
      <c r="C70" s="661" t="s">
        <v>3586</v>
      </c>
      <c r="D70" s="662"/>
      <c r="E70" s="663">
        <v>1.0520833333430346E-2</v>
      </c>
      <c r="F70" s="663">
        <v>0.12484953703824431</v>
      </c>
      <c r="G70" s="665">
        <v>31082</v>
      </c>
      <c r="H70" s="663">
        <v>3.5948335520992303E-2</v>
      </c>
      <c r="I70" s="663">
        <v>4.3554861111115315</v>
      </c>
    </row>
    <row r="71" spans="2:9" ht="15.75" thickBot="1">
      <c r="B71" s="653"/>
      <c r="C71" s="667" t="s">
        <v>3587</v>
      </c>
      <c r="D71" s="668"/>
      <c r="E71" s="664"/>
      <c r="F71" s="664"/>
      <c r="G71" s="666"/>
      <c r="H71" s="664"/>
      <c r="I71" s="664"/>
    </row>
    <row r="72" spans="2:9">
      <c r="B72" s="653"/>
      <c r="C72" s="661" t="s">
        <v>3588</v>
      </c>
      <c r="D72" s="662"/>
      <c r="E72" s="663">
        <v>1.4791666664677905E-2</v>
      </c>
      <c r="F72" s="663">
        <v>0.12385416666074889</v>
      </c>
      <c r="G72" s="665">
        <v>13965</v>
      </c>
      <c r="H72" s="663">
        <v>3.9358157623862106E-2</v>
      </c>
      <c r="I72" s="663">
        <v>0.27120370370539604</v>
      </c>
    </row>
    <row r="73" spans="2:9" ht="15.75" thickBot="1">
      <c r="B73" s="654"/>
      <c r="C73" s="667" t="s">
        <v>3587</v>
      </c>
      <c r="D73" s="668"/>
      <c r="E73" s="664"/>
      <c r="F73" s="664"/>
      <c r="G73" s="666"/>
      <c r="H73" s="664"/>
      <c r="I73" s="664"/>
    </row>
  </sheetData>
  <mergeCells count="201">
    <mergeCell ref="G17:G18"/>
    <mergeCell ref="H17:H18"/>
    <mergeCell ref="I17:I18"/>
    <mergeCell ref="C18:D18"/>
    <mergeCell ref="E10:E11"/>
    <mergeCell ref="F10:F11"/>
    <mergeCell ref="G10:G11"/>
    <mergeCell ref="H10:H11"/>
    <mergeCell ref="I10:I11"/>
    <mergeCell ref="C17:D17"/>
    <mergeCell ref="C14:I14"/>
    <mergeCell ref="C10:D10"/>
    <mergeCell ref="C15:D15"/>
    <mergeCell ref="E15:E16"/>
    <mergeCell ref="F15:F16"/>
    <mergeCell ref="G15:G16"/>
    <mergeCell ref="H15:H16"/>
    <mergeCell ref="I15:I16"/>
    <mergeCell ref="C16:D16"/>
    <mergeCell ref="E17:E18"/>
    <mergeCell ref="F17:F18"/>
    <mergeCell ref="C30:I30"/>
    <mergeCell ref="C31:I31"/>
    <mergeCell ref="C32:D32"/>
    <mergeCell ref="E32:E33"/>
    <mergeCell ref="F32:F33"/>
    <mergeCell ref="G32:G33"/>
    <mergeCell ref="H32:H33"/>
    <mergeCell ref="I32:I33"/>
    <mergeCell ref="C33:D33"/>
    <mergeCell ref="I50:I51"/>
    <mergeCell ref="C51:D51"/>
    <mergeCell ref="B48:B52"/>
    <mergeCell ref="C48:D48"/>
    <mergeCell ref="E45:E46"/>
    <mergeCell ref="F45:F46"/>
    <mergeCell ref="G45:G46"/>
    <mergeCell ref="H45:H46"/>
    <mergeCell ref="I45:I46"/>
    <mergeCell ref="C46:D46"/>
    <mergeCell ref="E48:E49"/>
    <mergeCell ref="F48:F49"/>
    <mergeCell ref="G48:G49"/>
    <mergeCell ref="H48:H49"/>
    <mergeCell ref="I48:I49"/>
    <mergeCell ref="C49:D49"/>
    <mergeCell ref="C50:D50"/>
    <mergeCell ref="E50:E51"/>
    <mergeCell ref="F50:F51"/>
    <mergeCell ref="G50:G51"/>
    <mergeCell ref="H50:H51"/>
    <mergeCell ref="B64:B67"/>
    <mergeCell ref="C64:D64"/>
    <mergeCell ref="E64:E65"/>
    <mergeCell ref="F64:F65"/>
    <mergeCell ref="B53:B58"/>
    <mergeCell ref="E61:E62"/>
    <mergeCell ref="F61:F62"/>
    <mergeCell ref="G61:G62"/>
    <mergeCell ref="H61:H62"/>
    <mergeCell ref="C62:D62"/>
    <mergeCell ref="E55:E56"/>
    <mergeCell ref="F55:F56"/>
    <mergeCell ref="G55:G56"/>
    <mergeCell ref="H55:H56"/>
    <mergeCell ref="C57:I58"/>
    <mergeCell ref="B59:B63"/>
    <mergeCell ref="C59:D59"/>
    <mergeCell ref="E59:E60"/>
    <mergeCell ref="F59:F60"/>
    <mergeCell ref="G59:G60"/>
    <mergeCell ref="H59:H60"/>
    <mergeCell ref="I59:I60"/>
    <mergeCell ref="C60:D60"/>
    <mergeCell ref="C61:D61"/>
    <mergeCell ref="B4:I4"/>
    <mergeCell ref="B5:B6"/>
    <mergeCell ref="C5:D6"/>
    <mergeCell ref="E5:G6"/>
    <mergeCell ref="H5:H6"/>
    <mergeCell ref="I5:I6"/>
    <mergeCell ref="C11:D11"/>
    <mergeCell ref="C12:D12"/>
    <mergeCell ref="E12:E13"/>
    <mergeCell ref="F12:F13"/>
    <mergeCell ref="G12:G13"/>
    <mergeCell ref="H12:H13"/>
    <mergeCell ref="C7:D7"/>
    <mergeCell ref="C8:D8"/>
    <mergeCell ref="C9:I9"/>
    <mergeCell ref="I12:I13"/>
    <mergeCell ref="C13:D13"/>
    <mergeCell ref="B10:B13"/>
    <mergeCell ref="C22:D22"/>
    <mergeCell ref="E22:E23"/>
    <mergeCell ref="F22:F23"/>
    <mergeCell ref="G22:G23"/>
    <mergeCell ref="H22:H23"/>
    <mergeCell ref="I22:I23"/>
    <mergeCell ref="C23:D23"/>
    <mergeCell ref="C19:I19"/>
    <mergeCell ref="C20:D20"/>
    <mergeCell ref="E20:E21"/>
    <mergeCell ref="F20:F21"/>
    <mergeCell ref="G20:G21"/>
    <mergeCell ref="H20:H21"/>
    <mergeCell ref="I20:I21"/>
    <mergeCell ref="C21:D21"/>
    <mergeCell ref="E27:E28"/>
    <mergeCell ref="F27:F28"/>
    <mergeCell ref="G27:G28"/>
    <mergeCell ref="H27:H28"/>
    <mergeCell ref="I27:I28"/>
    <mergeCell ref="C28:D28"/>
    <mergeCell ref="C24:I24"/>
    <mergeCell ref="B25:B37"/>
    <mergeCell ref="C25:D25"/>
    <mergeCell ref="E25:E26"/>
    <mergeCell ref="F25:F26"/>
    <mergeCell ref="G25:G26"/>
    <mergeCell ref="H25:H26"/>
    <mergeCell ref="I25:I26"/>
    <mergeCell ref="C26:D26"/>
    <mergeCell ref="C27:D27"/>
    <mergeCell ref="C34:D34"/>
    <mergeCell ref="E34:E35"/>
    <mergeCell ref="F34:F35"/>
    <mergeCell ref="G34:G35"/>
    <mergeCell ref="H34:H35"/>
    <mergeCell ref="I34:I35"/>
    <mergeCell ref="C35:D35"/>
    <mergeCell ref="C29:I29"/>
    <mergeCell ref="C36:I36"/>
    <mergeCell ref="C37:I37"/>
    <mergeCell ref="C38:D38"/>
    <mergeCell ref="E38:E39"/>
    <mergeCell ref="F38:F39"/>
    <mergeCell ref="G38:G39"/>
    <mergeCell ref="H38:H39"/>
    <mergeCell ref="I38:I39"/>
    <mergeCell ref="C39:D39"/>
    <mergeCell ref="C42:I42"/>
    <mergeCell ref="B43:B47"/>
    <mergeCell ref="C43:D43"/>
    <mergeCell ref="E43:E44"/>
    <mergeCell ref="F43:F44"/>
    <mergeCell ref="G43:G44"/>
    <mergeCell ref="H43:H44"/>
    <mergeCell ref="I43:I44"/>
    <mergeCell ref="C44:D44"/>
    <mergeCell ref="C45:D45"/>
    <mergeCell ref="B38:B42"/>
    <mergeCell ref="C47:I47"/>
    <mergeCell ref="C40:D40"/>
    <mergeCell ref="E40:E41"/>
    <mergeCell ref="F40:F41"/>
    <mergeCell ref="G40:G41"/>
    <mergeCell ref="H40:H41"/>
    <mergeCell ref="I40:I41"/>
    <mergeCell ref="C41:D41"/>
    <mergeCell ref="I55:I56"/>
    <mergeCell ref="C56:D56"/>
    <mergeCell ref="C52:I52"/>
    <mergeCell ref="C53:D53"/>
    <mergeCell ref="E53:E54"/>
    <mergeCell ref="F53:F54"/>
    <mergeCell ref="G53:G54"/>
    <mergeCell ref="H53:H54"/>
    <mergeCell ref="I53:I54"/>
    <mergeCell ref="C54:D54"/>
    <mergeCell ref="C55:D55"/>
    <mergeCell ref="C63:I63"/>
    <mergeCell ref="I61:I62"/>
    <mergeCell ref="G64:G65"/>
    <mergeCell ref="H64:H65"/>
    <mergeCell ref="I64:I65"/>
    <mergeCell ref="C65:D65"/>
    <mergeCell ref="C66:D66"/>
    <mergeCell ref="C72:D72"/>
    <mergeCell ref="E72:E73"/>
    <mergeCell ref="F72:F73"/>
    <mergeCell ref="G72:G73"/>
    <mergeCell ref="H72:H73"/>
    <mergeCell ref="I72:I73"/>
    <mergeCell ref="C73:D73"/>
    <mergeCell ref="E66:E67"/>
    <mergeCell ref="F66:F67"/>
    <mergeCell ref="G66:G67"/>
    <mergeCell ref="H66:H67"/>
    <mergeCell ref="I66:I67"/>
    <mergeCell ref="C67:D67"/>
    <mergeCell ref="B68:B73"/>
    <mergeCell ref="C68:I68"/>
    <mergeCell ref="C69:I69"/>
    <mergeCell ref="C70:D70"/>
    <mergeCell ref="E70:E71"/>
    <mergeCell ref="F70:F71"/>
    <mergeCell ref="G70:G71"/>
    <mergeCell ref="H70:H71"/>
    <mergeCell ref="I70:I71"/>
    <mergeCell ref="C71:D71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"/>
  <sheetViews>
    <sheetView view="pageBreakPreview" zoomScale="57" zoomScaleNormal="100" zoomScaleSheetLayoutView="57" workbookViewId="0">
      <selection activeCell="B1" sqref="B1"/>
    </sheetView>
  </sheetViews>
  <sheetFormatPr defaultRowHeight="15"/>
  <cols>
    <col min="2" max="2" width="12.42578125" customWidth="1"/>
    <col min="3" max="3" width="14.42578125" customWidth="1"/>
    <col min="4" max="4" width="26.28515625" customWidth="1"/>
    <col min="5" max="6" width="13.140625" customWidth="1"/>
    <col min="8" max="8" width="11.28515625" customWidth="1"/>
    <col min="9" max="9" width="12.28515625" customWidth="1"/>
    <col min="10" max="11" width="10.5703125" customWidth="1"/>
    <col min="12" max="12" width="11" customWidth="1"/>
    <col min="13" max="13" width="13.42578125" customWidth="1"/>
    <col min="14" max="14" width="13.7109375" customWidth="1"/>
    <col min="15" max="15" width="12" customWidth="1"/>
    <col min="16" max="16" width="14.140625" customWidth="1"/>
    <col min="17" max="17" width="13.85546875" customWidth="1"/>
    <col min="18" max="18" width="16.85546875" customWidth="1"/>
    <col min="19" max="19" width="29.7109375" customWidth="1"/>
  </cols>
  <sheetData>
    <row r="1" spans="2:20" ht="21.75" thickBot="1">
      <c r="B1" s="380" t="s">
        <v>3638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2:20" ht="21.75" thickBot="1">
      <c r="B2" s="743" t="s">
        <v>13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5"/>
      <c r="T2" s="11"/>
    </row>
    <row r="3" spans="2:20" ht="15.75" thickBot="1">
      <c r="B3" s="746">
        <v>1</v>
      </c>
      <c r="C3" s="746">
        <v>2</v>
      </c>
      <c r="D3" s="746">
        <v>3</v>
      </c>
      <c r="E3" s="746">
        <v>4</v>
      </c>
      <c r="F3" s="746">
        <v>5</v>
      </c>
      <c r="G3" s="736" t="s">
        <v>14</v>
      </c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8"/>
      <c r="T3" s="11"/>
    </row>
    <row r="4" spans="2:20" ht="15.75" thickBot="1">
      <c r="B4" s="747"/>
      <c r="C4" s="747"/>
      <c r="D4" s="747"/>
      <c r="E4" s="747"/>
      <c r="F4" s="747"/>
      <c r="G4" s="736">
        <v>6</v>
      </c>
      <c r="H4" s="737"/>
      <c r="I4" s="737"/>
      <c r="J4" s="737"/>
      <c r="K4" s="737"/>
      <c r="L4" s="738"/>
      <c r="M4" s="749">
        <v>7</v>
      </c>
      <c r="N4" s="750"/>
      <c r="O4" s="751"/>
      <c r="P4" s="749">
        <v>8</v>
      </c>
      <c r="Q4" s="750"/>
      <c r="R4" s="751"/>
      <c r="S4" s="12">
        <v>9</v>
      </c>
      <c r="T4" s="11"/>
    </row>
    <row r="5" spans="2:20" ht="15.75" thickBot="1">
      <c r="B5" s="747"/>
      <c r="C5" s="747"/>
      <c r="D5" s="747"/>
      <c r="E5" s="747"/>
      <c r="F5" s="747"/>
      <c r="G5" s="736" t="s">
        <v>15</v>
      </c>
      <c r="H5" s="737"/>
      <c r="I5" s="737"/>
      <c r="J5" s="737"/>
      <c r="K5" s="737"/>
      <c r="L5" s="738"/>
      <c r="M5" s="752"/>
      <c r="N5" s="753"/>
      <c r="O5" s="754"/>
      <c r="P5" s="752"/>
      <c r="Q5" s="753"/>
      <c r="R5" s="754"/>
      <c r="S5" s="758" t="s">
        <v>16</v>
      </c>
      <c r="T5" s="11"/>
    </row>
    <row r="6" spans="2:20" ht="15.75" thickBot="1">
      <c r="B6" s="747"/>
      <c r="C6" s="747"/>
      <c r="D6" s="747"/>
      <c r="E6" s="747"/>
      <c r="F6" s="747"/>
      <c r="G6" s="739" t="s">
        <v>17</v>
      </c>
      <c r="H6" s="740"/>
      <c r="I6" s="723" t="s">
        <v>18</v>
      </c>
      <c r="J6" s="736" t="s">
        <v>19</v>
      </c>
      <c r="K6" s="737"/>
      <c r="L6" s="738"/>
      <c r="M6" s="752"/>
      <c r="N6" s="753"/>
      <c r="O6" s="754"/>
      <c r="P6" s="752"/>
      <c r="Q6" s="753"/>
      <c r="R6" s="754"/>
      <c r="S6" s="759"/>
      <c r="T6" s="11"/>
    </row>
    <row r="7" spans="2:20" ht="15.75" thickBot="1">
      <c r="B7" s="747"/>
      <c r="C7" s="747"/>
      <c r="D7" s="747"/>
      <c r="E7" s="747"/>
      <c r="F7" s="747"/>
      <c r="G7" s="761"/>
      <c r="H7" s="762"/>
      <c r="I7" s="724"/>
      <c r="J7" s="739" t="s">
        <v>20</v>
      </c>
      <c r="K7" s="740"/>
      <c r="L7" s="723" t="s">
        <v>21</v>
      </c>
      <c r="M7" s="755"/>
      <c r="N7" s="756"/>
      <c r="O7" s="757"/>
      <c r="P7" s="755"/>
      <c r="Q7" s="756"/>
      <c r="R7" s="757"/>
      <c r="S7" s="759"/>
      <c r="T7" s="11"/>
    </row>
    <row r="8" spans="2:20" ht="15.75" thickBot="1">
      <c r="B8" s="748"/>
      <c r="C8" s="748"/>
      <c r="D8" s="748"/>
      <c r="E8" s="748"/>
      <c r="F8" s="748"/>
      <c r="G8" s="761"/>
      <c r="H8" s="762"/>
      <c r="I8" s="725"/>
      <c r="J8" s="761"/>
      <c r="K8" s="762"/>
      <c r="L8" s="725"/>
      <c r="M8" s="739" t="s">
        <v>22</v>
      </c>
      <c r="N8" s="740"/>
      <c r="O8" s="14" t="s">
        <v>23</v>
      </c>
      <c r="P8" s="739" t="s">
        <v>24</v>
      </c>
      <c r="Q8" s="740"/>
      <c r="R8" s="14" t="s">
        <v>25</v>
      </c>
      <c r="S8" s="759"/>
      <c r="T8" s="11"/>
    </row>
    <row r="9" spans="2:20" ht="189" thickBot="1">
      <c r="B9" s="723" t="s">
        <v>26</v>
      </c>
      <c r="C9" s="726" t="s">
        <v>27</v>
      </c>
      <c r="D9" s="729" t="s">
        <v>28</v>
      </c>
      <c r="E9" s="729" t="s">
        <v>29</v>
      </c>
      <c r="F9" s="729" t="s">
        <v>30</v>
      </c>
      <c r="G9" s="741"/>
      <c r="H9" s="742"/>
      <c r="I9" s="15" t="s">
        <v>31</v>
      </c>
      <c r="J9" s="741"/>
      <c r="K9" s="742"/>
      <c r="L9" s="729" t="s">
        <v>33</v>
      </c>
      <c r="M9" s="741"/>
      <c r="N9" s="742"/>
      <c r="O9" s="729" t="s">
        <v>34</v>
      </c>
      <c r="P9" s="741"/>
      <c r="Q9" s="742"/>
      <c r="R9" s="15" t="s">
        <v>35</v>
      </c>
      <c r="S9" s="759"/>
      <c r="T9" s="11"/>
    </row>
    <row r="10" spans="2:20" ht="75.75" thickBot="1">
      <c r="B10" s="724"/>
      <c r="C10" s="727"/>
      <c r="D10" s="730"/>
      <c r="E10" s="730"/>
      <c r="F10" s="730"/>
      <c r="G10" s="14" t="s">
        <v>37</v>
      </c>
      <c r="H10" s="14" t="s">
        <v>38</v>
      </c>
      <c r="I10" s="15" t="s">
        <v>32</v>
      </c>
      <c r="J10" s="14" t="s">
        <v>39</v>
      </c>
      <c r="K10" s="14" t="s">
        <v>40</v>
      </c>
      <c r="L10" s="730"/>
      <c r="M10" s="14" t="s">
        <v>41</v>
      </c>
      <c r="N10" s="14" t="s">
        <v>42</v>
      </c>
      <c r="O10" s="730"/>
      <c r="P10" s="14" t="s">
        <v>43</v>
      </c>
      <c r="Q10" s="14" t="s">
        <v>44</v>
      </c>
      <c r="R10" s="15" t="s">
        <v>36</v>
      </c>
      <c r="S10" s="759"/>
      <c r="T10" s="11"/>
    </row>
    <row r="11" spans="2:20">
      <c r="B11" s="724"/>
      <c r="C11" s="727"/>
      <c r="D11" s="730"/>
      <c r="E11" s="730"/>
      <c r="F11" s="730"/>
      <c r="G11" s="723" t="s">
        <v>45</v>
      </c>
      <c r="H11" s="723" t="s">
        <v>46</v>
      </c>
      <c r="I11" s="16"/>
      <c r="J11" s="723" t="s">
        <v>45</v>
      </c>
      <c r="K11" s="723" t="s">
        <v>46</v>
      </c>
      <c r="L11" s="730"/>
      <c r="M11" s="723" t="s">
        <v>47</v>
      </c>
      <c r="N11" s="723" t="s">
        <v>46</v>
      </c>
      <c r="O11" s="730"/>
      <c r="P11" s="723" t="s">
        <v>47</v>
      </c>
      <c r="Q11" s="723" t="s">
        <v>46</v>
      </c>
      <c r="R11" s="16"/>
      <c r="S11" s="759"/>
      <c r="T11" s="11"/>
    </row>
    <row r="12" spans="2:20" ht="54.75" customHeight="1" thickBot="1">
      <c r="B12" s="725"/>
      <c r="C12" s="728"/>
      <c r="D12" s="731"/>
      <c r="E12" s="731"/>
      <c r="F12" s="731"/>
      <c r="G12" s="725"/>
      <c r="H12" s="725"/>
      <c r="I12" s="17"/>
      <c r="J12" s="725"/>
      <c r="K12" s="725"/>
      <c r="L12" s="731"/>
      <c r="M12" s="725"/>
      <c r="N12" s="725"/>
      <c r="O12" s="731"/>
      <c r="P12" s="725"/>
      <c r="Q12" s="725"/>
      <c r="R12" s="17"/>
      <c r="S12" s="760"/>
      <c r="T12" s="11"/>
    </row>
    <row r="13" spans="2:20" ht="48" customHeight="1">
      <c r="B13" s="718">
        <v>1</v>
      </c>
      <c r="C13" s="734" t="s">
        <v>48</v>
      </c>
      <c r="D13" s="732" t="s">
        <v>49</v>
      </c>
      <c r="E13" s="718">
        <v>1</v>
      </c>
      <c r="F13" s="718">
        <v>539</v>
      </c>
      <c r="G13" s="718">
        <v>39</v>
      </c>
      <c r="H13" s="718">
        <v>414</v>
      </c>
      <c r="I13" s="721">
        <v>0</v>
      </c>
      <c r="J13" s="718">
        <v>27</v>
      </c>
      <c r="K13" s="718">
        <v>210</v>
      </c>
      <c r="L13" s="721">
        <v>0</v>
      </c>
      <c r="M13" s="721">
        <v>0</v>
      </c>
      <c r="N13" s="721">
        <v>0</v>
      </c>
      <c r="O13" s="721">
        <v>0</v>
      </c>
      <c r="P13" s="718">
        <v>3</v>
      </c>
      <c r="Q13" s="718">
        <v>44</v>
      </c>
      <c r="R13" s="721">
        <v>0</v>
      </c>
      <c r="S13" s="718">
        <v>357</v>
      </c>
      <c r="T13" s="720"/>
    </row>
    <row r="14" spans="2:20" ht="151.5" customHeight="1" thickBot="1">
      <c r="B14" s="719"/>
      <c r="C14" s="735"/>
      <c r="D14" s="733"/>
      <c r="E14" s="719"/>
      <c r="F14" s="719"/>
      <c r="G14" s="719"/>
      <c r="H14" s="719"/>
      <c r="I14" s="722"/>
      <c r="J14" s="719"/>
      <c r="K14" s="719"/>
      <c r="L14" s="722"/>
      <c r="M14" s="722"/>
      <c r="N14" s="722"/>
      <c r="O14" s="722"/>
      <c r="P14" s="719"/>
      <c r="Q14" s="719"/>
      <c r="R14" s="722"/>
      <c r="S14" s="719"/>
      <c r="T14" s="720"/>
    </row>
  </sheetData>
  <mergeCells count="53">
    <mergeCell ref="B2:S2"/>
    <mergeCell ref="B3:B8"/>
    <mergeCell ref="C3:C8"/>
    <mergeCell ref="D3:D8"/>
    <mergeCell ref="E3:E8"/>
    <mergeCell ref="F3:F8"/>
    <mergeCell ref="G3:S3"/>
    <mergeCell ref="G4:L4"/>
    <mergeCell ref="M4:O7"/>
    <mergeCell ref="P4:R7"/>
    <mergeCell ref="S5:S12"/>
    <mergeCell ref="G6:H9"/>
    <mergeCell ref="I6:I8"/>
    <mergeCell ref="J6:L6"/>
    <mergeCell ref="J7:K9"/>
    <mergeCell ref="L7:L8"/>
    <mergeCell ref="G5:L5"/>
    <mergeCell ref="M11:M12"/>
    <mergeCell ref="N11:N12"/>
    <mergeCell ref="P11:P12"/>
    <mergeCell ref="Q11:Q12"/>
    <mergeCell ref="L9:L12"/>
    <mergeCell ref="M8:N9"/>
    <mergeCell ref="P8:Q9"/>
    <mergeCell ref="O9:O12"/>
    <mergeCell ref="G11:G12"/>
    <mergeCell ref="H11:H12"/>
    <mergeCell ref="J11:J12"/>
    <mergeCell ref="K11:K12"/>
    <mergeCell ref="H13:H14"/>
    <mergeCell ref="B9:B12"/>
    <mergeCell ref="C9:C12"/>
    <mergeCell ref="D9:D12"/>
    <mergeCell ref="E9:E12"/>
    <mergeCell ref="F9:F12"/>
    <mergeCell ref="D13:D14"/>
    <mergeCell ref="B13:B14"/>
    <mergeCell ref="C13:C14"/>
    <mergeCell ref="E13:E14"/>
    <mergeCell ref="F13:F14"/>
    <mergeCell ref="G13:G14"/>
    <mergeCell ref="S13:S14"/>
    <mergeCell ref="T13:T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workbookViewId="0">
      <selection activeCell="B1" sqref="B1"/>
    </sheetView>
  </sheetViews>
  <sheetFormatPr defaultRowHeight="15"/>
  <cols>
    <col min="2" max="2" width="23.7109375" customWidth="1"/>
    <col min="3" max="3" width="14.7109375" customWidth="1"/>
    <col min="4" max="4" width="14.42578125" customWidth="1"/>
    <col min="5" max="5" width="31.5703125" customWidth="1"/>
    <col min="6" max="6" width="42.5703125" customWidth="1"/>
  </cols>
  <sheetData>
    <row r="1" spans="2:6" ht="15.75" thickBot="1">
      <c r="B1" t="s">
        <v>3639</v>
      </c>
    </row>
    <row r="2" spans="2:6" ht="15.75" thickBot="1">
      <c r="B2" s="764" t="s">
        <v>0</v>
      </c>
      <c r="C2" s="765"/>
      <c r="D2" s="765"/>
      <c r="E2" s="765"/>
      <c r="F2" s="766"/>
    </row>
    <row r="3" spans="2:6" ht="188.25" customHeight="1" thickBo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2:6" ht="15.75" thickBot="1">
      <c r="B4" s="4">
        <v>1</v>
      </c>
      <c r="C4" s="5">
        <v>2</v>
      </c>
      <c r="D4" s="5">
        <v>3</v>
      </c>
      <c r="E4" s="5">
        <v>4</v>
      </c>
      <c r="F4" s="5">
        <v>5</v>
      </c>
    </row>
    <row r="5" spans="2:6" ht="73.5" customHeight="1" thickBot="1">
      <c r="B5" s="721" t="s">
        <v>3604</v>
      </c>
      <c r="C5" s="6" t="s">
        <v>6</v>
      </c>
      <c r="D5" s="7">
        <v>279</v>
      </c>
      <c r="E5" s="8">
        <v>3.9583333333333331E-2</v>
      </c>
      <c r="F5" s="8">
        <v>8.1944444444444445E-2</v>
      </c>
    </row>
    <row r="6" spans="2:6" ht="45.75" thickBot="1">
      <c r="B6" s="767"/>
      <c r="C6" s="6" t="s">
        <v>7</v>
      </c>
      <c r="D6" s="7">
        <v>74</v>
      </c>
      <c r="E6" s="8">
        <v>5.6944444444444443E-2</v>
      </c>
      <c r="F6" s="8">
        <v>0.1423611111111111</v>
      </c>
    </row>
    <row r="7" spans="2:6" ht="45.75" thickBot="1">
      <c r="B7" s="722"/>
      <c r="C7" s="6" t="s">
        <v>8</v>
      </c>
      <c r="D7" s="7">
        <v>4</v>
      </c>
      <c r="E7" s="8">
        <v>8.1250000000000003E-2</v>
      </c>
      <c r="F7" s="8">
        <v>0.1013888888888889</v>
      </c>
    </row>
    <row r="8" spans="2:6">
      <c r="B8" s="768" t="s">
        <v>9</v>
      </c>
      <c r="C8" s="768"/>
      <c r="D8" s="9"/>
      <c r="E8" s="9"/>
      <c r="F8" s="9"/>
    </row>
    <row r="9" spans="2:6">
      <c r="B9" s="763" t="s">
        <v>10</v>
      </c>
      <c r="C9" s="763"/>
      <c r="D9" s="10"/>
      <c r="E9" s="9"/>
      <c r="F9" s="9"/>
    </row>
    <row r="10" spans="2:6">
      <c r="B10" s="763" t="s">
        <v>11</v>
      </c>
      <c r="C10" s="763"/>
      <c r="D10" s="10"/>
      <c r="E10" s="9"/>
      <c r="F10" s="9"/>
    </row>
    <row r="11" spans="2:6">
      <c r="B11" s="763" t="s">
        <v>12</v>
      </c>
      <c r="C11" s="763"/>
      <c r="D11" s="9"/>
      <c r="E11" s="9"/>
      <c r="F11" s="9"/>
    </row>
  </sheetData>
  <mergeCells count="6">
    <mergeCell ref="B11:C11"/>
    <mergeCell ref="B2:F2"/>
    <mergeCell ref="B5:B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116"/>
  <sheetViews>
    <sheetView view="pageBreakPreview" topLeftCell="A82" zoomScale="60" zoomScaleNormal="100" workbookViewId="0">
      <selection activeCell="B3" sqref="B3"/>
    </sheetView>
  </sheetViews>
  <sheetFormatPr defaultRowHeight="15"/>
  <cols>
    <col min="2" max="2" width="20.140625" customWidth="1"/>
    <col min="3" max="3" width="22.140625" customWidth="1"/>
    <col min="4" max="4" width="35" customWidth="1"/>
    <col min="5" max="5" width="14.140625" customWidth="1"/>
    <col min="6" max="6" width="19.140625" customWidth="1"/>
    <col min="7" max="7" width="11.5703125" customWidth="1"/>
    <col min="8" max="8" width="18.5703125" customWidth="1"/>
    <col min="9" max="9" width="17.28515625" customWidth="1"/>
    <col min="10" max="10" width="11.5703125" customWidth="1"/>
    <col min="11" max="11" width="15.28515625" customWidth="1"/>
    <col min="12" max="12" width="17.28515625" customWidth="1"/>
    <col min="13" max="13" width="11.5703125" customWidth="1"/>
    <col min="14" max="14" width="18.140625" customWidth="1"/>
    <col min="15" max="15" width="20" customWidth="1"/>
    <col min="16" max="16" width="21.5703125" customWidth="1"/>
  </cols>
  <sheetData>
    <row r="2" spans="2:17" ht="15.75">
      <c r="B2" s="173"/>
    </row>
    <row r="3" spans="2:17" ht="21.75" thickBot="1">
      <c r="B3" s="381" t="s">
        <v>3640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2:17" ht="21.75" thickBot="1">
      <c r="B4" s="743" t="s">
        <v>1625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99"/>
      <c r="Q4" s="171"/>
    </row>
    <row r="5" spans="2:17" ht="15.75" thickBot="1">
      <c r="B5" s="800">
        <v>1</v>
      </c>
      <c r="C5" s="800">
        <v>2</v>
      </c>
      <c r="D5" s="723">
        <v>3</v>
      </c>
      <c r="E5" s="736" t="s">
        <v>1146</v>
      </c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8"/>
      <c r="Q5" s="171"/>
    </row>
    <row r="6" spans="2:17" ht="15.75" thickBot="1">
      <c r="B6" s="801"/>
      <c r="C6" s="801"/>
      <c r="D6" s="724"/>
      <c r="E6" s="736">
        <v>4</v>
      </c>
      <c r="F6" s="737"/>
      <c r="G6" s="737"/>
      <c r="H6" s="737"/>
      <c r="I6" s="737"/>
      <c r="J6" s="738"/>
      <c r="K6" s="736">
        <v>5</v>
      </c>
      <c r="L6" s="737"/>
      <c r="M6" s="738"/>
      <c r="N6" s="736">
        <v>6</v>
      </c>
      <c r="O6" s="737"/>
      <c r="P6" s="738"/>
      <c r="Q6" s="171"/>
    </row>
    <row r="7" spans="2:17" ht="15.75" thickBot="1">
      <c r="B7" s="801"/>
      <c r="C7" s="801"/>
      <c r="D7" s="724"/>
      <c r="E7" s="736" t="s">
        <v>52</v>
      </c>
      <c r="F7" s="737"/>
      <c r="G7" s="737"/>
      <c r="H7" s="737"/>
      <c r="I7" s="737"/>
      <c r="J7" s="738"/>
      <c r="K7" s="749" t="s">
        <v>53</v>
      </c>
      <c r="L7" s="750"/>
      <c r="M7" s="751"/>
      <c r="N7" s="739" t="s">
        <v>1626</v>
      </c>
      <c r="O7" s="797"/>
      <c r="P7" s="740"/>
      <c r="Q7" s="171"/>
    </row>
    <row r="8" spans="2:17" ht="15.75" thickBot="1">
      <c r="B8" s="801"/>
      <c r="C8" s="801"/>
      <c r="D8" s="724"/>
      <c r="E8" s="739" t="s">
        <v>55</v>
      </c>
      <c r="F8" s="740"/>
      <c r="G8" s="170" t="s">
        <v>56</v>
      </c>
      <c r="H8" s="736" t="s">
        <v>57</v>
      </c>
      <c r="I8" s="737"/>
      <c r="J8" s="738"/>
      <c r="K8" s="755"/>
      <c r="L8" s="756"/>
      <c r="M8" s="757"/>
      <c r="N8" s="741"/>
      <c r="O8" s="798"/>
      <c r="P8" s="742"/>
      <c r="Q8" s="171"/>
    </row>
    <row r="9" spans="2:17" ht="37.5" thickBot="1">
      <c r="B9" s="802"/>
      <c r="C9" s="802"/>
      <c r="D9" s="725"/>
      <c r="E9" s="761"/>
      <c r="F9" s="762"/>
      <c r="G9" s="15" t="s">
        <v>1118</v>
      </c>
      <c r="H9" s="739" t="s">
        <v>59</v>
      </c>
      <c r="I9" s="740"/>
      <c r="J9" s="170" t="s">
        <v>60</v>
      </c>
      <c r="K9" s="739" t="s">
        <v>55</v>
      </c>
      <c r="L9" s="740"/>
      <c r="M9" s="170" t="s">
        <v>61</v>
      </c>
      <c r="N9" s="739" t="s">
        <v>1627</v>
      </c>
      <c r="O9" s="740"/>
      <c r="P9" s="170" t="s">
        <v>18</v>
      </c>
      <c r="Q9" s="171"/>
    </row>
    <row r="10" spans="2:17" ht="184.5" customHeight="1" thickBot="1">
      <c r="B10" s="723" t="s">
        <v>26</v>
      </c>
      <c r="C10" s="723" t="s">
        <v>63</v>
      </c>
      <c r="D10" s="169" t="s">
        <v>927</v>
      </c>
      <c r="E10" s="741"/>
      <c r="F10" s="742"/>
      <c r="G10" s="15" t="s">
        <v>36</v>
      </c>
      <c r="H10" s="741"/>
      <c r="I10" s="742"/>
      <c r="J10" s="729" t="s">
        <v>1628</v>
      </c>
      <c r="K10" s="741"/>
      <c r="L10" s="742"/>
      <c r="M10" s="729" t="s">
        <v>1629</v>
      </c>
      <c r="N10" s="741"/>
      <c r="O10" s="742"/>
      <c r="P10" s="729" t="s">
        <v>1630</v>
      </c>
      <c r="Q10" s="171"/>
    </row>
    <row r="11" spans="2:17" ht="15.75" thickBot="1">
      <c r="B11" s="724"/>
      <c r="C11" s="724"/>
      <c r="D11" s="169" t="s">
        <v>928</v>
      </c>
      <c r="E11" s="170" t="s">
        <v>68</v>
      </c>
      <c r="F11" s="170" t="s">
        <v>69</v>
      </c>
      <c r="G11" s="16"/>
      <c r="H11" s="170" t="s">
        <v>70</v>
      </c>
      <c r="I11" s="170" t="s">
        <v>71</v>
      </c>
      <c r="J11" s="730"/>
      <c r="K11" s="170" t="s">
        <v>72</v>
      </c>
      <c r="L11" s="170" t="s">
        <v>73</v>
      </c>
      <c r="M11" s="730"/>
      <c r="N11" s="170" t="s">
        <v>37</v>
      </c>
      <c r="O11" s="170" t="s">
        <v>38</v>
      </c>
      <c r="P11" s="730"/>
      <c r="Q11" s="171"/>
    </row>
    <row r="12" spans="2:17" ht="39.75" thickBot="1">
      <c r="B12" s="725"/>
      <c r="C12" s="725"/>
      <c r="D12" s="174"/>
      <c r="E12" s="18" t="s">
        <v>47</v>
      </c>
      <c r="F12" s="18" t="s">
        <v>74</v>
      </c>
      <c r="G12" s="17"/>
      <c r="H12" s="18" t="s">
        <v>47</v>
      </c>
      <c r="I12" s="18" t="s">
        <v>74</v>
      </c>
      <c r="J12" s="731"/>
      <c r="K12" s="18" t="s">
        <v>47</v>
      </c>
      <c r="L12" s="18" t="s">
        <v>74</v>
      </c>
      <c r="M12" s="731"/>
      <c r="N12" s="18" t="s">
        <v>47</v>
      </c>
      <c r="O12" s="18" t="s">
        <v>74</v>
      </c>
      <c r="P12" s="731"/>
      <c r="Q12" s="171"/>
    </row>
    <row r="13" spans="2:17" ht="60" customHeight="1">
      <c r="B13" s="778" t="s">
        <v>75</v>
      </c>
      <c r="C13" s="769" t="s">
        <v>212</v>
      </c>
      <c r="D13" s="769" t="s">
        <v>1679</v>
      </c>
      <c r="E13" s="772">
        <v>341</v>
      </c>
      <c r="F13" s="774">
        <v>4939</v>
      </c>
      <c r="G13" s="769" t="s">
        <v>1631</v>
      </c>
      <c r="H13" s="772">
        <v>265</v>
      </c>
      <c r="I13" s="774">
        <v>2173</v>
      </c>
      <c r="J13" s="769" t="s">
        <v>1631</v>
      </c>
      <c r="K13" s="772">
        <v>471</v>
      </c>
      <c r="L13" s="774">
        <v>3128</v>
      </c>
      <c r="M13" s="184" t="s">
        <v>1697</v>
      </c>
      <c r="N13" s="772">
        <v>0</v>
      </c>
      <c r="O13" s="772">
        <v>23</v>
      </c>
      <c r="P13" s="772">
        <v>0</v>
      </c>
      <c r="Q13" s="720"/>
    </row>
    <row r="14" spans="2:17">
      <c r="B14" s="779"/>
      <c r="C14" s="770"/>
      <c r="D14" s="770"/>
      <c r="E14" s="776"/>
      <c r="F14" s="777"/>
      <c r="G14" s="770"/>
      <c r="H14" s="776"/>
      <c r="I14" s="777"/>
      <c r="J14" s="770"/>
      <c r="K14" s="776"/>
      <c r="L14" s="777"/>
      <c r="M14" s="175" t="s">
        <v>1632</v>
      </c>
      <c r="N14" s="776"/>
      <c r="O14" s="776"/>
      <c r="P14" s="776"/>
      <c r="Q14" s="720"/>
    </row>
    <row r="15" spans="2:17" ht="15.75" thickBot="1">
      <c r="B15" s="780"/>
      <c r="C15" s="771"/>
      <c r="D15" s="771"/>
      <c r="E15" s="773"/>
      <c r="F15" s="775"/>
      <c r="G15" s="771"/>
      <c r="H15" s="773"/>
      <c r="I15" s="775"/>
      <c r="J15" s="771"/>
      <c r="K15" s="773"/>
      <c r="L15" s="775"/>
      <c r="M15" s="176"/>
      <c r="N15" s="773"/>
      <c r="O15" s="773"/>
      <c r="P15" s="773"/>
      <c r="Q15" s="720"/>
    </row>
    <row r="16" spans="2:17" ht="41.25" customHeight="1">
      <c r="B16" s="778" t="s">
        <v>84</v>
      </c>
      <c r="C16" s="769" t="s">
        <v>1161</v>
      </c>
      <c r="D16" s="769" t="s">
        <v>1680</v>
      </c>
      <c r="E16" s="774">
        <v>4038</v>
      </c>
      <c r="F16" s="774">
        <v>15862</v>
      </c>
      <c r="G16" s="769">
        <v>142</v>
      </c>
      <c r="H16" s="774">
        <v>2848</v>
      </c>
      <c r="I16" s="774">
        <v>8801</v>
      </c>
      <c r="J16" s="769">
        <v>35</v>
      </c>
      <c r="K16" s="772">
        <v>62</v>
      </c>
      <c r="L16" s="772">
        <v>753</v>
      </c>
      <c r="M16" s="769">
        <v>13</v>
      </c>
      <c r="N16" s="772">
        <v>0</v>
      </c>
      <c r="O16" s="772">
        <v>35</v>
      </c>
      <c r="P16" s="769">
        <v>0</v>
      </c>
      <c r="Q16" s="720"/>
    </row>
    <row r="17" spans="2:17">
      <c r="B17" s="779"/>
      <c r="C17" s="770"/>
      <c r="D17" s="770"/>
      <c r="E17" s="777"/>
      <c r="F17" s="777"/>
      <c r="G17" s="770"/>
      <c r="H17" s="777"/>
      <c r="I17" s="777"/>
      <c r="J17" s="770"/>
      <c r="K17" s="776"/>
      <c r="L17" s="776"/>
      <c r="M17" s="770"/>
      <c r="N17" s="776"/>
      <c r="O17" s="776"/>
      <c r="P17" s="770"/>
      <c r="Q17" s="720"/>
    </row>
    <row r="18" spans="2:17">
      <c r="B18" s="779"/>
      <c r="C18" s="770"/>
      <c r="D18" s="770"/>
      <c r="E18" s="777"/>
      <c r="F18" s="777"/>
      <c r="G18" s="770"/>
      <c r="H18" s="777"/>
      <c r="I18" s="777"/>
      <c r="J18" s="770"/>
      <c r="K18" s="776"/>
      <c r="L18" s="776"/>
      <c r="M18" s="770"/>
      <c r="N18" s="776"/>
      <c r="O18" s="776"/>
      <c r="P18" s="770"/>
      <c r="Q18" s="720"/>
    </row>
    <row r="19" spans="2:17" ht="15.75" thickBot="1">
      <c r="B19" s="780"/>
      <c r="C19" s="771"/>
      <c r="D19" s="771"/>
      <c r="E19" s="775"/>
      <c r="F19" s="775"/>
      <c r="G19" s="771"/>
      <c r="H19" s="775"/>
      <c r="I19" s="775"/>
      <c r="J19" s="771"/>
      <c r="K19" s="773"/>
      <c r="L19" s="773"/>
      <c r="M19" s="771"/>
      <c r="N19" s="773"/>
      <c r="O19" s="773"/>
      <c r="P19" s="771"/>
      <c r="Q19" s="720"/>
    </row>
    <row r="20" spans="2:17" ht="90" customHeight="1">
      <c r="B20" s="778" t="s">
        <v>94</v>
      </c>
      <c r="C20" s="769" t="s">
        <v>196</v>
      </c>
      <c r="D20" s="769" t="s">
        <v>1681</v>
      </c>
      <c r="E20" s="794">
        <v>7143</v>
      </c>
      <c r="F20" s="787">
        <v>18015</v>
      </c>
      <c r="G20" s="790">
        <v>513</v>
      </c>
      <c r="H20" s="787">
        <v>3007</v>
      </c>
      <c r="I20" s="787">
        <v>6486</v>
      </c>
      <c r="J20" s="790">
        <v>222</v>
      </c>
      <c r="K20" s="787">
        <v>4136</v>
      </c>
      <c r="L20" s="787">
        <v>11529</v>
      </c>
      <c r="M20" s="790">
        <v>269</v>
      </c>
      <c r="N20" s="790">
        <v>0</v>
      </c>
      <c r="O20" s="790">
        <v>41</v>
      </c>
      <c r="P20" s="790">
        <v>0</v>
      </c>
      <c r="Q20" s="785"/>
    </row>
    <row r="21" spans="2:17">
      <c r="B21" s="779"/>
      <c r="C21" s="770"/>
      <c r="D21" s="770"/>
      <c r="E21" s="795"/>
      <c r="F21" s="788"/>
      <c r="G21" s="791"/>
      <c r="H21" s="788"/>
      <c r="I21" s="788"/>
      <c r="J21" s="791"/>
      <c r="K21" s="788"/>
      <c r="L21" s="788"/>
      <c r="M21" s="791"/>
      <c r="N21" s="791"/>
      <c r="O21" s="791"/>
      <c r="P21" s="791"/>
      <c r="Q21" s="785"/>
    </row>
    <row r="22" spans="2:17" ht="15.75" thickBot="1">
      <c r="B22" s="780"/>
      <c r="C22" s="771"/>
      <c r="D22" s="771"/>
      <c r="E22" s="796"/>
      <c r="F22" s="789"/>
      <c r="G22" s="792"/>
      <c r="H22" s="789"/>
      <c r="I22" s="789"/>
      <c r="J22" s="792"/>
      <c r="K22" s="789"/>
      <c r="L22" s="789"/>
      <c r="M22" s="792"/>
      <c r="N22" s="792"/>
      <c r="O22" s="792"/>
      <c r="P22" s="793"/>
      <c r="Q22" s="785"/>
    </row>
    <row r="23" spans="2:17" ht="75" customHeight="1">
      <c r="B23" s="778" t="s">
        <v>99</v>
      </c>
      <c r="C23" s="769" t="s">
        <v>157</v>
      </c>
      <c r="D23" s="769" t="s">
        <v>1682</v>
      </c>
      <c r="E23" s="786">
        <v>2857</v>
      </c>
      <c r="F23" s="786">
        <v>12477</v>
      </c>
      <c r="G23" s="784">
        <v>398</v>
      </c>
      <c r="H23" s="786">
        <v>2029</v>
      </c>
      <c r="I23" s="786">
        <v>6376</v>
      </c>
      <c r="J23" s="784">
        <v>281</v>
      </c>
      <c r="K23" s="784">
        <v>1</v>
      </c>
      <c r="L23" s="784">
        <v>17</v>
      </c>
      <c r="M23" s="784">
        <v>0</v>
      </c>
      <c r="N23" s="784">
        <v>0</v>
      </c>
      <c r="O23" s="784">
        <v>9</v>
      </c>
      <c r="P23" s="772">
        <v>0</v>
      </c>
      <c r="Q23" s="720"/>
    </row>
    <row r="24" spans="2:17">
      <c r="B24" s="779"/>
      <c r="C24" s="770"/>
      <c r="D24" s="770"/>
      <c r="E24" s="777"/>
      <c r="F24" s="777"/>
      <c r="G24" s="776"/>
      <c r="H24" s="777"/>
      <c r="I24" s="777"/>
      <c r="J24" s="776"/>
      <c r="K24" s="776"/>
      <c r="L24" s="776"/>
      <c r="M24" s="776"/>
      <c r="N24" s="776"/>
      <c r="O24" s="776"/>
      <c r="P24" s="776"/>
      <c r="Q24" s="720"/>
    </row>
    <row r="25" spans="2:17" ht="15.75" thickBot="1">
      <c r="B25" s="780"/>
      <c r="C25" s="771"/>
      <c r="D25" s="771"/>
      <c r="E25" s="775"/>
      <c r="F25" s="775"/>
      <c r="G25" s="773"/>
      <c r="H25" s="775"/>
      <c r="I25" s="775"/>
      <c r="J25" s="773"/>
      <c r="K25" s="773"/>
      <c r="L25" s="773"/>
      <c r="M25" s="773"/>
      <c r="N25" s="773"/>
      <c r="O25" s="773"/>
      <c r="P25" s="773"/>
      <c r="Q25" s="720"/>
    </row>
    <row r="26" spans="2:17" ht="60" customHeight="1">
      <c r="B26" s="778" t="s">
        <v>103</v>
      </c>
      <c r="C26" s="772" t="s">
        <v>1633</v>
      </c>
      <c r="D26" s="769" t="s">
        <v>1683</v>
      </c>
      <c r="E26" s="774">
        <v>3925</v>
      </c>
      <c r="F26" s="774">
        <v>26407</v>
      </c>
      <c r="G26" s="177" t="s">
        <v>1634</v>
      </c>
      <c r="H26" s="774">
        <v>3051</v>
      </c>
      <c r="I26" s="774">
        <v>12655</v>
      </c>
      <c r="J26" s="769">
        <v>248</v>
      </c>
      <c r="K26" s="772">
        <v>5</v>
      </c>
      <c r="L26" s="772">
        <v>303</v>
      </c>
      <c r="M26" s="184" t="s">
        <v>1688</v>
      </c>
      <c r="N26" s="772">
        <v>88</v>
      </c>
      <c r="O26" s="772">
        <v>0</v>
      </c>
      <c r="P26" s="772">
        <v>0</v>
      </c>
      <c r="Q26" s="720"/>
    </row>
    <row r="27" spans="2:17" ht="60">
      <c r="B27" s="779"/>
      <c r="C27" s="776"/>
      <c r="D27" s="770"/>
      <c r="E27" s="777"/>
      <c r="F27" s="777"/>
      <c r="G27" s="178" t="s">
        <v>1635</v>
      </c>
      <c r="H27" s="777"/>
      <c r="I27" s="777"/>
      <c r="J27" s="770"/>
      <c r="K27" s="776"/>
      <c r="L27" s="776"/>
      <c r="M27" s="175" t="s">
        <v>1643</v>
      </c>
      <c r="N27" s="776"/>
      <c r="O27" s="776"/>
      <c r="P27" s="776"/>
      <c r="Q27" s="720"/>
    </row>
    <row r="28" spans="2:17" ht="30">
      <c r="B28" s="779"/>
      <c r="C28" s="776"/>
      <c r="D28" s="770"/>
      <c r="E28" s="777"/>
      <c r="F28" s="777"/>
      <c r="G28" s="178" t="s">
        <v>1636</v>
      </c>
      <c r="H28" s="777"/>
      <c r="I28" s="777"/>
      <c r="J28" s="770"/>
      <c r="K28" s="776"/>
      <c r="L28" s="776"/>
      <c r="M28" s="180"/>
      <c r="N28" s="776"/>
      <c r="O28" s="776"/>
      <c r="P28" s="776"/>
      <c r="Q28" s="720"/>
    </row>
    <row r="29" spans="2:17" ht="45">
      <c r="B29" s="779"/>
      <c r="C29" s="776"/>
      <c r="D29" s="770"/>
      <c r="E29" s="777"/>
      <c r="F29" s="777"/>
      <c r="G29" s="178" t="s">
        <v>1637</v>
      </c>
      <c r="H29" s="777"/>
      <c r="I29" s="777"/>
      <c r="J29" s="770"/>
      <c r="K29" s="776"/>
      <c r="L29" s="776"/>
      <c r="M29" s="180"/>
      <c r="N29" s="776"/>
      <c r="O29" s="776"/>
      <c r="P29" s="776"/>
      <c r="Q29" s="720"/>
    </row>
    <row r="30" spans="2:17" ht="60">
      <c r="B30" s="779"/>
      <c r="C30" s="776"/>
      <c r="D30" s="770"/>
      <c r="E30" s="777"/>
      <c r="F30" s="777"/>
      <c r="G30" s="178" t="s">
        <v>1638</v>
      </c>
      <c r="H30" s="777"/>
      <c r="I30" s="777"/>
      <c r="J30" s="770"/>
      <c r="K30" s="776"/>
      <c r="L30" s="776"/>
      <c r="M30" s="180"/>
      <c r="N30" s="776"/>
      <c r="O30" s="776"/>
      <c r="P30" s="776"/>
      <c r="Q30" s="720"/>
    </row>
    <row r="31" spans="2:17">
      <c r="B31" s="779"/>
      <c r="C31" s="776"/>
      <c r="D31" s="770"/>
      <c r="E31" s="777"/>
      <c r="F31" s="777"/>
      <c r="G31" s="178" t="s">
        <v>1639</v>
      </c>
      <c r="H31" s="777"/>
      <c r="I31" s="777"/>
      <c r="J31" s="770"/>
      <c r="K31" s="776"/>
      <c r="L31" s="776"/>
      <c r="M31" s="180"/>
      <c r="N31" s="776"/>
      <c r="O31" s="776"/>
      <c r="P31" s="776"/>
      <c r="Q31" s="720"/>
    </row>
    <row r="32" spans="2:17">
      <c r="B32" s="779"/>
      <c r="C32" s="776"/>
      <c r="D32" s="770"/>
      <c r="E32" s="777"/>
      <c r="F32" s="777"/>
      <c r="G32" s="178" t="s">
        <v>1640</v>
      </c>
      <c r="H32" s="777"/>
      <c r="I32" s="777"/>
      <c r="J32" s="770"/>
      <c r="K32" s="776"/>
      <c r="L32" s="776"/>
      <c r="M32" s="180"/>
      <c r="N32" s="776"/>
      <c r="O32" s="776"/>
      <c r="P32" s="776"/>
      <c r="Q32" s="720"/>
    </row>
    <row r="33" spans="2:17">
      <c r="B33" s="779"/>
      <c r="C33" s="776"/>
      <c r="D33" s="770"/>
      <c r="E33" s="777"/>
      <c r="F33" s="777"/>
      <c r="G33" s="178" t="s">
        <v>1641</v>
      </c>
      <c r="H33" s="777"/>
      <c r="I33" s="777"/>
      <c r="J33" s="770"/>
      <c r="K33" s="776"/>
      <c r="L33" s="776"/>
      <c r="M33" s="180"/>
      <c r="N33" s="776"/>
      <c r="O33" s="776"/>
      <c r="P33" s="776"/>
      <c r="Q33" s="720"/>
    </row>
    <row r="34" spans="2:17" ht="15.75" thickBot="1">
      <c r="B34" s="780"/>
      <c r="C34" s="773"/>
      <c r="D34" s="771"/>
      <c r="E34" s="775"/>
      <c r="F34" s="775"/>
      <c r="G34" s="179" t="s">
        <v>1642</v>
      </c>
      <c r="H34" s="775"/>
      <c r="I34" s="775"/>
      <c r="J34" s="771"/>
      <c r="K34" s="773"/>
      <c r="L34" s="773"/>
      <c r="M34" s="176"/>
      <c r="N34" s="773"/>
      <c r="O34" s="773"/>
      <c r="P34" s="773"/>
      <c r="Q34" s="720"/>
    </row>
    <row r="35" spans="2:17" ht="75" customHeight="1">
      <c r="B35" s="778" t="s">
        <v>108</v>
      </c>
      <c r="C35" s="769" t="s">
        <v>1223</v>
      </c>
      <c r="D35" s="769" t="s">
        <v>1684</v>
      </c>
      <c r="E35" s="774">
        <v>1501</v>
      </c>
      <c r="F35" s="774">
        <v>5702</v>
      </c>
      <c r="G35" s="769">
        <v>6</v>
      </c>
      <c r="H35" s="774">
        <v>1345</v>
      </c>
      <c r="I35" s="774">
        <v>4949</v>
      </c>
      <c r="J35" s="769">
        <v>41</v>
      </c>
      <c r="K35" s="772">
        <v>0</v>
      </c>
      <c r="L35" s="772">
        <v>0</v>
      </c>
      <c r="M35" s="769">
        <v>0</v>
      </c>
      <c r="N35" s="772">
        <v>1</v>
      </c>
      <c r="O35" s="772">
        <v>12</v>
      </c>
      <c r="P35" s="772">
        <v>0</v>
      </c>
      <c r="Q35" s="720"/>
    </row>
    <row r="36" spans="2:17">
      <c r="B36" s="779"/>
      <c r="C36" s="770"/>
      <c r="D36" s="770"/>
      <c r="E36" s="777"/>
      <c r="F36" s="777"/>
      <c r="G36" s="770"/>
      <c r="H36" s="777"/>
      <c r="I36" s="777"/>
      <c r="J36" s="770"/>
      <c r="K36" s="776"/>
      <c r="L36" s="776"/>
      <c r="M36" s="770"/>
      <c r="N36" s="776"/>
      <c r="O36" s="776"/>
      <c r="P36" s="776"/>
      <c r="Q36" s="720"/>
    </row>
    <row r="37" spans="2:17">
      <c r="B37" s="779"/>
      <c r="C37" s="770"/>
      <c r="D37" s="770"/>
      <c r="E37" s="777"/>
      <c r="F37" s="777"/>
      <c r="G37" s="770"/>
      <c r="H37" s="777"/>
      <c r="I37" s="777"/>
      <c r="J37" s="770"/>
      <c r="K37" s="776"/>
      <c r="L37" s="776"/>
      <c r="M37" s="770"/>
      <c r="N37" s="776"/>
      <c r="O37" s="776"/>
      <c r="P37" s="776"/>
      <c r="Q37" s="720"/>
    </row>
    <row r="38" spans="2:17" ht="15.75" thickBot="1">
      <c r="B38" s="780"/>
      <c r="C38" s="771"/>
      <c r="D38" s="771"/>
      <c r="E38" s="775"/>
      <c r="F38" s="775"/>
      <c r="G38" s="771"/>
      <c r="H38" s="775"/>
      <c r="I38" s="775"/>
      <c r="J38" s="771"/>
      <c r="K38" s="773"/>
      <c r="L38" s="773"/>
      <c r="M38" s="771"/>
      <c r="N38" s="773"/>
      <c r="O38" s="773"/>
      <c r="P38" s="773"/>
      <c r="Q38" s="720"/>
    </row>
    <row r="39" spans="2:17" ht="90" customHeight="1">
      <c r="B39" s="778" t="s">
        <v>110</v>
      </c>
      <c r="C39" s="769" t="s">
        <v>205</v>
      </c>
      <c r="D39" s="769" t="s">
        <v>1685</v>
      </c>
      <c r="E39" s="774">
        <v>1354</v>
      </c>
      <c r="F39" s="774">
        <v>10991</v>
      </c>
      <c r="G39" s="769">
        <v>202</v>
      </c>
      <c r="H39" s="774">
        <v>1153</v>
      </c>
      <c r="I39" s="774">
        <v>4646</v>
      </c>
      <c r="J39" s="769">
        <v>112</v>
      </c>
      <c r="K39" s="774">
        <v>2984</v>
      </c>
      <c r="L39" s="774">
        <v>8277</v>
      </c>
      <c r="M39" s="772">
        <v>149</v>
      </c>
      <c r="N39" s="772">
        <v>0</v>
      </c>
      <c r="O39" s="772">
        <v>53</v>
      </c>
      <c r="P39" s="772">
        <v>0</v>
      </c>
      <c r="Q39" s="720"/>
    </row>
    <row r="40" spans="2:17">
      <c r="B40" s="779"/>
      <c r="C40" s="770"/>
      <c r="D40" s="770"/>
      <c r="E40" s="777"/>
      <c r="F40" s="777"/>
      <c r="G40" s="770"/>
      <c r="H40" s="777"/>
      <c r="I40" s="777"/>
      <c r="J40" s="770"/>
      <c r="K40" s="777"/>
      <c r="L40" s="777"/>
      <c r="M40" s="776"/>
      <c r="N40" s="776"/>
      <c r="O40" s="776"/>
      <c r="P40" s="776"/>
      <c r="Q40" s="720"/>
    </row>
    <row r="41" spans="2:17" ht="15.75" thickBot="1">
      <c r="B41" s="780"/>
      <c r="C41" s="771"/>
      <c r="D41" s="771"/>
      <c r="E41" s="775"/>
      <c r="F41" s="775"/>
      <c r="G41" s="771"/>
      <c r="H41" s="775"/>
      <c r="I41" s="775"/>
      <c r="J41" s="771"/>
      <c r="K41" s="775"/>
      <c r="L41" s="775"/>
      <c r="M41" s="773"/>
      <c r="N41" s="773"/>
      <c r="O41" s="773"/>
      <c r="P41" s="773"/>
      <c r="Q41" s="720"/>
    </row>
    <row r="42" spans="2:17" ht="119.25" customHeight="1">
      <c r="B42" s="778" t="s">
        <v>113</v>
      </c>
      <c r="C42" s="772" t="s">
        <v>1235</v>
      </c>
      <c r="D42" s="769" t="s">
        <v>1644</v>
      </c>
      <c r="E42" s="774">
        <v>1871</v>
      </c>
      <c r="F42" s="774">
        <v>11445</v>
      </c>
      <c r="G42" s="769" t="s">
        <v>1645</v>
      </c>
      <c r="H42" s="774">
        <v>1693</v>
      </c>
      <c r="I42" s="774">
        <v>5644</v>
      </c>
      <c r="J42" s="769" t="s">
        <v>1646</v>
      </c>
      <c r="K42" s="772">
        <v>225</v>
      </c>
      <c r="L42" s="774">
        <v>1332</v>
      </c>
      <c r="M42" s="781" t="s">
        <v>1698</v>
      </c>
      <c r="N42" s="772">
        <v>0</v>
      </c>
      <c r="O42" s="772">
        <v>11</v>
      </c>
      <c r="P42" s="772">
        <v>11</v>
      </c>
      <c r="Q42" s="720"/>
    </row>
    <row r="43" spans="2:17" ht="15.75" thickBot="1">
      <c r="B43" s="780"/>
      <c r="C43" s="773"/>
      <c r="D43" s="771"/>
      <c r="E43" s="775"/>
      <c r="F43" s="775"/>
      <c r="G43" s="771"/>
      <c r="H43" s="775"/>
      <c r="I43" s="775"/>
      <c r="J43" s="771"/>
      <c r="K43" s="773"/>
      <c r="L43" s="775"/>
      <c r="M43" s="783"/>
      <c r="N43" s="773"/>
      <c r="O43" s="773"/>
      <c r="P43" s="773"/>
      <c r="Q43" s="720"/>
    </row>
    <row r="44" spans="2:17" ht="105" customHeight="1">
      <c r="B44" s="778" t="s">
        <v>117</v>
      </c>
      <c r="C44" s="769" t="s">
        <v>1647</v>
      </c>
      <c r="D44" s="769" t="s">
        <v>1701</v>
      </c>
      <c r="E44" s="774">
        <v>3298</v>
      </c>
      <c r="F44" s="774">
        <v>36132</v>
      </c>
      <c r="G44" s="781" t="s">
        <v>1700</v>
      </c>
      <c r="H44" s="774">
        <v>1009</v>
      </c>
      <c r="I44" s="774">
        <v>9730</v>
      </c>
      <c r="J44" s="781" t="s">
        <v>1699</v>
      </c>
      <c r="K44" s="772">
        <v>0</v>
      </c>
      <c r="L44" s="772">
        <v>0</v>
      </c>
      <c r="M44" s="772">
        <v>0</v>
      </c>
      <c r="N44" s="772">
        <v>63</v>
      </c>
      <c r="O44" s="772">
        <v>0</v>
      </c>
      <c r="P44" s="772">
        <v>0</v>
      </c>
      <c r="Q44" s="720"/>
    </row>
    <row r="45" spans="2:17">
      <c r="B45" s="779"/>
      <c r="C45" s="770"/>
      <c r="D45" s="770"/>
      <c r="E45" s="777"/>
      <c r="F45" s="777"/>
      <c r="G45" s="782"/>
      <c r="H45" s="777"/>
      <c r="I45" s="777"/>
      <c r="J45" s="782"/>
      <c r="K45" s="776"/>
      <c r="L45" s="776"/>
      <c r="M45" s="776"/>
      <c r="N45" s="776"/>
      <c r="O45" s="776"/>
      <c r="P45" s="776"/>
      <c r="Q45" s="720"/>
    </row>
    <row r="46" spans="2:17">
      <c r="B46" s="779"/>
      <c r="C46" s="770"/>
      <c r="D46" s="770"/>
      <c r="E46" s="777"/>
      <c r="F46" s="777"/>
      <c r="G46" s="782"/>
      <c r="H46" s="777"/>
      <c r="I46" s="777"/>
      <c r="J46" s="782"/>
      <c r="K46" s="776"/>
      <c r="L46" s="776"/>
      <c r="M46" s="776"/>
      <c r="N46" s="776"/>
      <c r="O46" s="776"/>
      <c r="P46" s="776"/>
      <c r="Q46" s="720"/>
    </row>
    <row r="47" spans="2:17" ht="186" customHeight="1" thickBot="1">
      <c r="B47" s="780"/>
      <c r="C47" s="771"/>
      <c r="D47" s="771"/>
      <c r="E47" s="775"/>
      <c r="F47" s="775"/>
      <c r="G47" s="783"/>
      <c r="H47" s="775"/>
      <c r="I47" s="775"/>
      <c r="J47" s="783"/>
      <c r="K47" s="773"/>
      <c r="L47" s="773"/>
      <c r="M47" s="773"/>
      <c r="N47" s="773"/>
      <c r="O47" s="773"/>
      <c r="P47" s="773"/>
      <c r="Q47" s="720"/>
    </row>
    <row r="48" spans="2:17" ht="120" customHeight="1">
      <c r="B48" s="778" t="s">
        <v>122</v>
      </c>
      <c r="C48" s="769" t="s">
        <v>1647</v>
      </c>
      <c r="D48" s="769" t="s">
        <v>1686</v>
      </c>
      <c r="E48" s="774">
        <v>17641</v>
      </c>
      <c r="F48" s="774">
        <v>29908</v>
      </c>
      <c r="G48" s="772">
        <v>451</v>
      </c>
      <c r="H48" s="774">
        <v>10404</v>
      </c>
      <c r="I48" s="774">
        <v>9150</v>
      </c>
      <c r="J48" s="772">
        <v>367</v>
      </c>
      <c r="K48" s="772">
        <v>0</v>
      </c>
      <c r="L48" s="772">
        <v>0</v>
      </c>
      <c r="M48" s="772">
        <v>0</v>
      </c>
      <c r="N48" s="772">
        <v>0</v>
      </c>
      <c r="O48" s="772">
        <v>91</v>
      </c>
      <c r="P48" s="772">
        <v>0</v>
      </c>
      <c r="Q48" s="720"/>
    </row>
    <row r="49" spans="2:17" ht="60" customHeight="1">
      <c r="B49" s="779"/>
      <c r="C49" s="770"/>
      <c r="D49" s="770"/>
      <c r="E49" s="777"/>
      <c r="F49" s="777"/>
      <c r="G49" s="776"/>
      <c r="H49" s="777"/>
      <c r="I49" s="777"/>
      <c r="J49" s="776"/>
      <c r="K49" s="776"/>
      <c r="L49" s="776"/>
      <c r="M49" s="776"/>
      <c r="N49" s="776"/>
      <c r="O49" s="776"/>
      <c r="P49" s="776"/>
      <c r="Q49" s="720"/>
    </row>
    <row r="50" spans="2:17">
      <c r="B50" s="779"/>
      <c r="C50" s="770"/>
      <c r="D50" s="770"/>
      <c r="E50" s="777"/>
      <c r="F50" s="777"/>
      <c r="G50" s="776"/>
      <c r="H50" s="777"/>
      <c r="I50" s="777"/>
      <c r="J50" s="776"/>
      <c r="K50" s="776"/>
      <c r="L50" s="776"/>
      <c r="M50" s="776"/>
      <c r="N50" s="776"/>
      <c r="O50" s="776"/>
      <c r="P50" s="776"/>
      <c r="Q50" s="720"/>
    </row>
    <row r="51" spans="2:17" ht="15.75" thickBot="1">
      <c r="B51" s="780"/>
      <c r="C51" s="771"/>
      <c r="D51" s="771"/>
      <c r="E51" s="775"/>
      <c r="F51" s="775"/>
      <c r="G51" s="773"/>
      <c r="H51" s="775"/>
      <c r="I51" s="775"/>
      <c r="J51" s="773"/>
      <c r="K51" s="773"/>
      <c r="L51" s="773"/>
      <c r="M51" s="773"/>
      <c r="N51" s="773"/>
      <c r="O51" s="773"/>
      <c r="P51" s="773"/>
      <c r="Q51" s="720"/>
    </row>
    <row r="52" spans="2:17" ht="75" customHeight="1">
      <c r="B52" s="778" t="s">
        <v>124</v>
      </c>
      <c r="C52" s="769" t="s">
        <v>1621</v>
      </c>
      <c r="D52" s="769" t="s">
        <v>1687</v>
      </c>
      <c r="E52" s="772">
        <v>0</v>
      </c>
      <c r="F52" s="772">
        <v>331</v>
      </c>
      <c r="G52" s="781" t="s">
        <v>1702</v>
      </c>
      <c r="H52" s="772">
        <v>0</v>
      </c>
      <c r="I52" s="772">
        <v>30</v>
      </c>
      <c r="J52" s="769">
        <v>0</v>
      </c>
      <c r="K52" s="772">
        <v>463</v>
      </c>
      <c r="L52" s="774">
        <v>37643</v>
      </c>
      <c r="M52" s="184" t="s">
        <v>1689</v>
      </c>
      <c r="N52" s="772">
        <v>0</v>
      </c>
      <c r="O52" s="772">
        <v>58</v>
      </c>
      <c r="P52" s="772">
        <v>0</v>
      </c>
      <c r="Q52" s="720"/>
    </row>
    <row r="53" spans="2:17">
      <c r="B53" s="779"/>
      <c r="C53" s="770"/>
      <c r="D53" s="770"/>
      <c r="E53" s="776"/>
      <c r="F53" s="776"/>
      <c r="G53" s="782"/>
      <c r="H53" s="776"/>
      <c r="I53" s="776"/>
      <c r="J53" s="770"/>
      <c r="K53" s="776"/>
      <c r="L53" s="777"/>
      <c r="M53" s="175" t="s">
        <v>1648</v>
      </c>
      <c r="N53" s="776"/>
      <c r="O53" s="776"/>
      <c r="P53" s="776"/>
      <c r="Q53" s="720"/>
    </row>
    <row r="54" spans="2:17">
      <c r="B54" s="779"/>
      <c r="C54" s="770"/>
      <c r="D54" s="770"/>
      <c r="E54" s="776"/>
      <c r="F54" s="776"/>
      <c r="G54" s="782"/>
      <c r="H54" s="776"/>
      <c r="I54" s="776"/>
      <c r="J54" s="770"/>
      <c r="K54" s="776"/>
      <c r="L54" s="777"/>
      <c r="M54" s="175" t="s">
        <v>1649</v>
      </c>
      <c r="N54" s="776"/>
      <c r="O54" s="776"/>
      <c r="P54" s="776"/>
      <c r="Q54" s="720"/>
    </row>
    <row r="55" spans="2:17">
      <c r="B55" s="779"/>
      <c r="C55" s="770"/>
      <c r="D55" s="770"/>
      <c r="E55" s="776"/>
      <c r="F55" s="776"/>
      <c r="G55" s="782"/>
      <c r="H55" s="776"/>
      <c r="I55" s="776"/>
      <c r="J55" s="770"/>
      <c r="K55" s="776"/>
      <c r="L55" s="777"/>
      <c r="M55" s="175" t="s">
        <v>1650</v>
      </c>
      <c r="N55" s="776"/>
      <c r="O55" s="776"/>
      <c r="P55" s="776"/>
      <c r="Q55" s="720"/>
    </row>
    <row r="56" spans="2:17">
      <c r="B56" s="779"/>
      <c r="C56" s="770"/>
      <c r="D56" s="770"/>
      <c r="E56" s="776"/>
      <c r="F56" s="776"/>
      <c r="G56" s="782"/>
      <c r="H56" s="776"/>
      <c r="I56" s="776"/>
      <c r="J56" s="770"/>
      <c r="K56" s="776"/>
      <c r="L56" s="777"/>
      <c r="M56" s="175" t="s">
        <v>1651</v>
      </c>
      <c r="N56" s="776"/>
      <c r="O56" s="776"/>
      <c r="P56" s="776"/>
      <c r="Q56" s="720"/>
    </row>
    <row r="57" spans="2:17">
      <c r="B57" s="779"/>
      <c r="C57" s="770"/>
      <c r="D57" s="770"/>
      <c r="E57" s="776"/>
      <c r="F57" s="776"/>
      <c r="G57" s="782"/>
      <c r="H57" s="776"/>
      <c r="I57" s="776"/>
      <c r="J57" s="770"/>
      <c r="K57" s="776"/>
      <c r="L57" s="777"/>
      <c r="M57" s="175" t="s">
        <v>1652</v>
      </c>
      <c r="N57" s="776"/>
      <c r="O57" s="776"/>
      <c r="P57" s="776"/>
      <c r="Q57" s="720"/>
    </row>
    <row r="58" spans="2:17">
      <c r="B58" s="779"/>
      <c r="C58" s="770"/>
      <c r="D58" s="770"/>
      <c r="E58" s="776"/>
      <c r="F58" s="776"/>
      <c r="G58" s="782"/>
      <c r="H58" s="776"/>
      <c r="I58" s="776"/>
      <c r="J58" s="770"/>
      <c r="K58" s="776"/>
      <c r="L58" s="777"/>
      <c r="M58" s="175" t="s">
        <v>1653</v>
      </c>
      <c r="N58" s="776"/>
      <c r="O58" s="776"/>
      <c r="P58" s="776"/>
      <c r="Q58" s="720"/>
    </row>
    <row r="59" spans="2:17">
      <c r="B59" s="779"/>
      <c r="C59" s="770"/>
      <c r="D59" s="770"/>
      <c r="E59" s="776"/>
      <c r="F59" s="776"/>
      <c r="G59" s="782"/>
      <c r="H59" s="776"/>
      <c r="I59" s="776"/>
      <c r="J59" s="770"/>
      <c r="K59" s="776"/>
      <c r="L59" s="777"/>
      <c r="M59" s="175" t="s">
        <v>1654</v>
      </c>
      <c r="N59" s="776"/>
      <c r="O59" s="776"/>
      <c r="P59" s="776"/>
      <c r="Q59" s="720"/>
    </row>
    <row r="60" spans="2:17">
      <c r="B60" s="779"/>
      <c r="C60" s="770"/>
      <c r="D60" s="770"/>
      <c r="E60" s="776"/>
      <c r="F60" s="776"/>
      <c r="G60" s="782"/>
      <c r="H60" s="776"/>
      <c r="I60" s="776"/>
      <c r="J60" s="770"/>
      <c r="K60" s="776"/>
      <c r="L60" s="777"/>
      <c r="M60" s="175" t="s">
        <v>1655</v>
      </c>
      <c r="N60" s="776"/>
      <c r="O60" s="776"/>
      <c r="P60" s="776"/>
      <c r="Q60" s="720"/>
    </row>
    <row r="61" spans="2:17">
      <c r="B61" s="779"/>
      <c r="C61" s="770"/>
      <c r="D61" s="770"/>
      <c r="E61" s="776"/>
      <c r="F61" s="776"/>
      <c r="G61" s="782"/>
      <c r="H61" s="776"/>
      <c r="I61" s="776"/>
      <c r="J61" s="770"/>
      <c r="K61" s="776"/>
      <c r="L61" s="777"/>
      <c r="M61" s="175" t="s">
        <v>1656</v>
      </c>
      <c r="N61" s="776"/>
      <c r="O61" s="776"/>
      <c r="P61" s="776"/>
      <c r="Q61" s="720"/>
    </row>
    <row r="62" spans="2:17">
      <c r="B62" s="779"/>
      <c r="C62" s="770"/>
      <c r="D62" s="770"/>
      <c r="E62" s="776"/>
      <c r="F62" s="776"/>
      <c r="G62" s="782"/>
      <c r="H62" s="776"/>
      <c r="I62" s="776"/>
      <c r="J62" s="770"/>
      <c r="K62" s="776"/>
      <c r="L62" s="777"/>
      <c r="M62" s="175" t="s">
        <v>1657</v>
      </c>
      <c r="N62" s="776"/>
      <c r="O62" s="776"/>
      <c r="P62" s="776"/>
      <c r="Q62" s="720"/>
    </row>
    <row r="63" spans="2:17">
      <c r="B63" s="779"/>
      <c r="C63" s="770"/>
      <c r="D63" s="770"/>
      <c r="E63" s="776"/>
      <c r="F63" s="776"/>
      <c r="G63" s="782"/>
      <c r="H63" s="776"/>
      <c r="I63" s="776"/>
      <c r="J63" s="770"/>
      <c r="K63" s="776"/>
      <c r="L63" s="777"/>
      <c r="M63" s="175" t="s">
        <v>1658</v>
      </c>
      <c r="N63" s="776"/>
      <c r="O63" s="776"/>
      <c r="P63" s="776"/>
      <c r="Q63" s="720"/>
    </row>
    <row r="64" spans="2:17">
      <c r="B64" s="779"/>
      <c r="C64" s="770"/>
      <c r="D64" s="770"/>
      <c r="E64" s="776"/>
      <c r="F64" s="776"/>
      <c r="G64" s="782"/>
      <c r="H64" s="776"/>
      <c r="I64" s="776"/>
      <c r="J64" s="770"/>
      <c r="K64" s="776"/>
      <c r="L64" s="777"/>
      <c r="M64" s="175" t="s">
        <v>1659</v>
      </c>
      <c r="N64" s="776"/>
      <c r="O64" s="776"/>
      <c r="P64" s="776"/>
      <c r="Q64" s="720"/>
    </row>
    <row r="65" spans="2:17">
      <c r="B65" s="779"/>
      <c r="C65" s="770"/>
      <c r="D65" s="770"/>
      <c r="E65" s="776"/>
      <c r="F65" s="776"/>
      <c r="G65" s="782"/>
      <c r="H65" s="776"/>
      <c r="I65" s="776"/>
      <c r="J65" s="770"/>
      <c r="K65" s="776"/>
      <c r="L65" s="777"/>
      <c r="M65" s="175" t="s">
        <v>1660</v>
      </c>
      <c r="N65" s="776"/>
      <c r="O65" s="776"/>
      <c r="P65" s="776"/>
      <c r="Q65" s="720"/>
    </row>
    <row r="66" spans="2:17">
      <c r="B66" s="779"/>
      <c r="C66" s="770"/>
      <c r="D66" s="770"/>
      <c r="E66" s="776"/>
      <c r="F66" s="776"/>
      <c r="G66" s="782"/>
      <c r="H66" s="776"/>
      <c r="I66" s="776"/>
      <c r="J66" s="770"/>
      <c r="K66" s="776"/>
      <c r="L66" s="777"/>
      <c r="M66" s="175" t="s">
        <v>1661</v>
      </c>
      <c r="N66" s="776"/>
      <c r="O66" s="776"/>
      <c r="P66" s="776"/>
      <c r="Q66" s="720"/>
    </row>
    <row r="67" spans="2:17">
      <c r="B67" s="779"/>
      <c r="C67" s="770"/>
      <c r="D67" s="770"/>
      <c r="E67" s="776"/>
      <c r="F67" s="776"/>
      <c r="G67" s="782"/>
      <c r="H67" s="776"/>
      <c r="I67" s="776"/>
      <c r="J67" s="770"/>
      <c r="K67" s="776"/>
      <c r="L67" s="777"/>
      <c r="M67" s="175" t="s">
        <v>1662</v>
      </c>
      <c r="N67" s="776"/>
      <c r="O67" s="776"/>
      <c r="P67" s="776"/>
      <c r="Q67" s="720"/>
    </row>
    <row r="68" spans="2:17">
      <c r="B68" s="779"/>
      <c r="C68" s="770"/>
      <c r="D68" s="770"/>
      <c r="E68" s="776"/>
      <c r="F68" s="776"/>
      <c r="G68" s="782"/>
      <c r="H68" s="776"/>
      <c r="I68" s="776"/>
      <c r="J68" s="770"/>
      <c r="K68" s="776"/>
      <c r="L68" s="777"/>
      <c r="M68" s="175" t="s">
        <v>1663</v>
      </c>
      <c r="N68" s="776"/>
      <c r="O68" s="776"/>
      <c r="P68" s="776"/>
      <c r="Q68" s="720"/>
    </row>
    <row r="69" spans="2:17">
      <c r="B69" s="779"/>
      <c r="C69" s="770"/>
      <c r="D69" s="770"/>
      <c r="E69" s="776"/>
      <c r="F69" s="776"/>
      <c r="G69" s="782"/>
      <c r="H69" s="776"/>
      <c r="I69" s="776"/>
      <c r="J69" s="770"/>
      <c r="K69" s="776"/>
      <c r="L69" s="777"/>
      <c r="M69" s="175" t="s">
        <v>1664</v>
      </c>
      <c r="N69" s="776"/>
      <c r="O69" s="776"/>
      <c r="P69" s="776"/>
      <c r="Q69" s="720"/>
    </row>
    <row r="70" spans="2:17">
      <c r="B70" s="779"/>
      <c r="C70" s="770"/>
      <c r="D70" s="770"/>
      <c r="E70" s="776"/>
      <c r="F70" s="776"/>
      <c r="G70" s="782"/>
      <c r="H70" s="776"/>
      <c r="I70" s="776"/>
      <c r="J70" s="770"/>
      <c r="K70" s="776"/>
      <c r="L70" s="777"/>
      <c r="M70" s="175" t="s">
        <v>1665</v>
      </c>
      <c r="N70" s="776"/>
      <c r="O70" s="776"/>
      <c r="P70" s="776"/>
      <c r="Q70" s="720"/>
    </row>
    <row r="71" spans="2:17">
      <c r="B71" s="779"/>
      <c r="C71" s="770"/>
      <c r="D71" s="770"/>
      <c r="E71" s="776"/>
      <c r="F71" s="776"/>
      <c r="G71" s="782"/>
      <c r="H71" s="776"/>
      <c r="I71" s="776"/>
      <c r="J71" s="770"/>
      <c r="K71" s="776"/>
      <c r="L71" s="777"/>
      <c r="M71" s="175" t="s">
        <v>1666</v>
      </c>
      <c r="N71" s="776"/>
      <c r="O71" s="776"/>
      <c r="P71" s="776"/>
      <c r="Q71" s="720"/>
    </row>
    <row r="72" spans="2:17">
      <c r="B72" s="779"/>
      <c r="C72" s="770"/>
      <c r="D72" s="770"/>
      <c r="E72" s="776"/>
      <c r="F72" s="776"/>
      <c r="G72" s="782"/>
      <c r="H72" s="776"/>
      <c r="I72" s="776"/>
      <c r="J72" s="770"/>
      <c r="K72" s="776"/>
      <c r="L72" s="777"/>
      <c r="M72" s="175" t="s">
        <v>1667</v>
      </c>
      <c r="N72" s="776"/>
      <c r="O72" s="776"/>
      <c r="P72" s="776"/>
      <c r="Q72" s="720"/>
    </row>
    <row r="73" spans="2:17">
      <c r="B73" s="779"/>
      <c r="C73" s="770"/>
      <c r="D73" s="770"/>
      <c r="E73" s="776"/>
      <c r="F73" s="776"/>
      <c r="G73" s="782"/>
      <c r="H73" s="776"/>
      <c r="I73" s="776"/>
      <c r="J73" s="770"/>
      <c r="K73" s="776"/>
      <c r="L73" s="777"/>
      <c r="M73" s="175" t="s">
        <v>1668</v>
      </c>
      <c r="N73" s="776"/>
      <c r="O73" s="776"/>
      <c r="P73" s="776"/>
      <c r="Q73" s="720"/>
    </row>
    <row r="74" spans="2:17">
      <c r="B74" s="779"/>
      <c r="C74" s="770"/>
      <c r="D74" s="770"/>
      <c r="E74" s="776"/>
      <c r="F74" s="776"/>
      <c r="G74" s="782"/>
      <c r="H74" s="776"/>
      <c r="I74" s="776"/>
      <c r="J74" s="770"/>
      <c r="K74" s="776"/>
      <c r="L74" s="777"/>
      <c r="M74" s="175" t="s">
        <v>1669</v>
      </c>
      <c r="N74" s="776"/>
      <c r="O74" s="776"/>
      <c r="P74" s="776"/>
      <c r="Q74" s="720"/>
    </row>
    <row r="75" spans="2:17">
      <c r="B75" s="779"/>
      <c r="C75" s="770"/>
      <c r="D75" s="770"/>
      <c r="E75" s="776"/>
      <c r="F75" s="776"/>
      <c r="G75" s="782"/>
      <c r="H75" s="776"/>
      <c r="I75" s="776"/>
      <c r="J75" s="770"/>
      <c r="K75" s="776"/>
      <c r="L75" s="777"/>
      <c r="M75" s="175" t="s">
        <v>1670</v>
      </c>
      <c r="N75" s="776"/>
      <c r="O75" s="776"/>
      <c r="P75" s="776"/>
      <c r="Q75" s="720"/>
    </row>
    <row r="76" spans="2:17">
      <c r="B76" s="779"/>
      <c r="C76" s="770"/>
      <c r="D76" s="770"/>
      <c r="E76" s="776"/>
      <c r="F76" s="776"/>
      <c r="G76" s="782"/>
      <c r="H76" s="776"/>
      <c r="I76" s="776"/>
      <c r="J76" s="770"/>
      <c r="K76" s="776"/>
      <c r="L76" s="777"/>
      <c r="M76" s="175" t="s">
        <v>1671</v>
      </c>
      <c r="N76" s="776"/>
      <c r="O76" s="776"/>
      <c r="P76" s="776"/>
      <c r="Q76" s="720"/>
    </row>
    <row r="77" spans="2:17">
      <c r="B77" s="779"/>
      <c r="C77" s="770"/>
      <c r="D77" s="770"/>
      <c r="E77" s="776"/>
      <c r="F77" s="776"/>
      <c r="G77" s="782"/>
      <c r="H77" s="776"/>
      <c r="I77" s="776"/>
      <c r="J77" s="770"/>
      <c r="K77" s="776"/>
      <c r="L77" s="777"/>
      <c r="M77" s="175" t="s">
        <v>1672</v>
      </c>
      <c r="N77" s="776"/>
      <c r="O77" s="776"/>
      <c r="P77" s="776"/>
      <c r="Q77" s="720"/>
    </row>
    <row r="78" spans="2:17">
      <c r="B78" s="779"/>
      <c r="C78" s="770"/>
      <c r="D78" s="770"/>
      <c r="E78" s="776"/>
      <c r="F78" s="776"/>
      <c r="G78" s="782"/>
      <c r="H78" s="776"/>
      <c r="I78" s="776"/>
      <c r="J78" s="770"/>
      <c r="K78" s="776"/>
      <c r="L78" s="777"/>
      <c r="M78" s="175" t="s">
        <v>1673</v>
      </c>
      <c r="N78" s="776"/>
      <c r="O78" s="776"/>
      <c r="P78" s="776"/>
      <c r="Q78" s="720"/>
    </row>
    <row r="79" spans="2:17">
      <c r="B79" s="779"/>
      <c r="C79" s="770"/>
      <c r="D79" s="770"/>
      <c r="E79" s="776"/>
      <c r="F79" s="776"/>
      <c r="G79" s="782"/>
      <c r="H79" s="776"/>
      <c r="I79" s="776"/>
      <c r="J79" s="770"/>
      <c r="K79" s="776"/>
      <c r="L79" s="777"/>
      <c r="M79" s="175" t="s">
        <v>1674</v>
      </c>
      <c r="N79" s="776"/>
      <c r="O79" s="776"/>
      <c r="P79" s="776"/>
      <c r="Q79" s="720"/>
    </row>
    <row r="80" spans="2:17">
      <c r="B80" s="779"/>
      <c r="C80" s="770"/>
      <c r="D80" s="770"/>
      <c r="E80" s="776"/>
      <c r="F80" s="776"/>
      <c r="G80" s="782"/>
      <c r="H80" s="776"/>
      <c r="I80" s="776"/>
      <c r="J80" s="770"/>
      <c r="K80" s="776"/>
      <c r="L80" s="777"/>
      <c r="M80" s="175" t="s">
        <v>1675</v>
      </c>
      <c r="N80" s="776"/>
      <c r="O80" s="776"/>
      <c r="P80" s="776"/>
      <c r="Q80" s="720"/>
    </row>
    <row r="81" spans="2:17" ht="15.75" thickBot="1">
      <c r="B81" s="780"/>
      <c r="C81" s="771"/>
      <c r="D81" s="771"/>
      <c r="E81" s="773"/>
      <c r="F81" s="773"/>
      <c r="G81" s="783"/>
      <c r="H81" s="773"/>
      <c r="I81" s="773"/>
      <c r="J81" s="771"/>
      <c r="K81" s="773"/>
      <c r="L81" s="775"/>
      <c r="M81" s="181" t="s">
        <v>1676</v>
      </c>
      <c r="N81" s="773"/>
      <c r="O81" s="773"/>
      <c r="P81" s="773"/>
      <c r="Q81" s="720"/>
    </row>
    <row r="82" spans="2:17" ht="90" customHeight="1">
      <c r="B82" s="778" t="s">
        <v>128</v>
      </c>
      <c r="C82" s="772" t="s">
        <v>1621</v>
      </c>
      <c r="D82" s="769" t="s">
        <v>1690</v>
      </c>
      <c r="E82" s="772">
        <v>487</v>
      </c>
      <c r="F82" s="774">
        <v>16750</v>
      </c>
      <c r="G82" s="781" t="s">
        <v>1692</v>
      </c>
      <c r="H82" s="772">
        <v>150</v>
      </c>
      <c r="I82" s="774">
        <v>10964</v>
      </c>
      <c r="J82" s="769">
        <v>286</v>
      </c>
      <c r="K82" s="774">
        <v>2264</v>
      </c>
      <c r="L82" s="774">
        <v>3564</v>
      </c>
      <c r="M82" s="781" t="s">
        <v>1691</v>
      </c>
      <c r="N82" s="772">
        <v>0</v>
      </c>
      <c r="O82" s="772">
        <v>390</v>
      </c>
      <c r="P82" s="772">
        <v>1</v>
      </c>
      <c r="Q82" s="720"/>
    </row>
    <row r="83" spans="2:17">
      <c r="B83" s="779"/>
      <c r="C83" s="776"/>
      <c r="D83" s="770"/>
      <c r="E83" s="776"/>
      <c r="F83" s="777"/>
      <c r="G83" s="782"/>
      <c r="H83" s="776"/>
      <c r="I83" s="777"/>
      <c r="J83" s="770"/>
      <c r="K83" s="777"/>
      <c r="L83" s="777"/>
      <c r="M83" s="782"/>
      <c r="N83" s="776"/>
      <c r="O83" s="776"/>
      <c r="P83" s="776"/>
      <c r="Q83" s="720"/>
    </row>
    <row r="84" spans="2:17">
      <c r="B84" s="779"/>
      <c r="C84" s="776"/>
      <c r="D84" s="770"/>
      <c r="E84" s="776"/>
      <c r="F84" s="777"/>
      <c r="G84" s="782"/>
      <c r="H84" s="776"/>
      <c r="I84" s="777"/>
      <c r="J84" s="770"/>
      <c r="K84" s="777"/>
      <c r="L84" s="777"/>
      <c r="M84" s="782"/>
      <c r="N84" s="776"/>
      <c r="O84" s="776"/>
      <c r="P84" s="776"/>
      <c r="Q84" s="720"/>
    </row>
    <row r="85" spans="2:17">
      <c r="B85" s="779"/>
      <c r="C85" s="776"/>
      <c r="D85" s="770"/>
      <c r="E85" s="776"/>
      <c r="F85" s="777"/>
      <c r="G85" s="782"/>
      <c r="H85" s="776"/>
      <c r="I85" s="777"/>
      <c r="J85" s="770"/>
      <c r="K85" s="777"/>
      <c r="L85" s="777"/>
      <c r="M85" s="782"/>
      <c r="N85" s="776"/>
      <c r="O85" s="776"/>
      <c r="P85" s="776"/>
      <c r="Q85" s="720"/>
    </row>
    <row r="86" spans="2:17">
      <c r="B86" s="779"/>
      <c r="C86" s="776"/>
      <c r="D86" s="770"/>
      <c r="E86" s="776"/>
      <c r="F86" s="777"/>
      <c r="G86" s="782"/>
      <c r="H86" s="776"/>
      <c r="I86" s="777"/>
      <c r="J86" s="770"/>
      <c r="K86" s="777"/>
      <c r="L86" s="777"/>
      <c r="M86" s="782"/>
      <c r="N86" s="776"/>
      <c r="O86" s="776"/>
      <c r="P86" s="776"/>
      <c r="Q86" s="720"/>
    </row>
    <row r="87" spans="2:17">
      <c r="B87" s="779"/>
      <c r="C87" s="776"/>
      <c r="D87" s="770"/>
      <c r="E87" s="776"/>
      <c r="F87" s="777"/>
      <c r="G87" s="782"/>
      <c r="H87" s="776"/>
      <c r="I87" s="777"/>
      <c r="J87" s="770"/>
      <c r="K87" s="777"/>
      <c r="L87" s="777"/>
      <c r="M87" s="782"/>
      <c r="N87" s="776"/>
      <c r="O87" s="776"/>
      <c r="P87" s="776"/>
      <c r="Q87" s="720"/>
    </row>
    <row r="88" spans="2:17">
      <c r="B88" s="779"/>
      <c r="C88" s="776"/>
      <c r="D88" s="770"/>
      <c r="E88" s="776"/>
      <c r="F88" s="777"/>
      <c r="G88" s="782"/>
      <c r="H88" s="776"/>
      <c r="I88" s="777"/>
      <c r="J88" s="770"/>
      <c r="K88" s="777"/>
      <c r="L88" s="777"/>
      <c r="M88" s="782"/>
      <c r="N88" s="776"/>
      <c r="O88" s="776"/>
      <c r="P88" s="776"/>
      <c r="Q88" s="720"/>
    </row>
    <row r="89" spans="2:17">
      <c r="B89" s="779"/>
      <c r="C89" s="776"/>
      <c r="D89" s="770"/>
      <c r="E89" s="776"/>
      <c r="F89" s="777"/>
      <c r="G89" s="782"/>
      <c r="H89" s="776"/>
      <c r="I89" s="777"/>
      <c r="J89" s="770"/>
      <c r="K89" s="777"/>
      <c r="L89" s="777"/>
      <c r="M89" s="782"/>
      <c r="N89" s="776"/>
      <c r="O89" s="776"/>
      <c r="P89" s="776"/>
      <c r="Q89" s="720"/>
    </row>
    <row r="90" spans="2:17">
      <c r="B90" s="779"/>
      <c r="C90" s="776"/>
      <c r="D90" s="770"/>
      <c r="E90" s="776"/>
      <c r="F90" s="777"/>
      <c r="G90" s="782"/>
      <c r="H90" s="776"/>
      <c r="I90" s="777"/>
      <c r="J90" s="770"/>
      <c r="K90" s="777"/>
      <c r="L90" s="777"/>
      <c r="M90" s="782"/>
      <c r="N90" s="776"/>
      <c r="O90" s="776"/>
      <c r="P90" s="776"/>
      <c r="Q90" s="720"/>
    </row>
    <row r="91" spans="2:17">
      <c r="B91" s="779"/>
      <c r="C91" s="776"/>
      <c r="D91" s="770"/>
      <c r="E91" s="776"/>
      <c r="F91" s="777"/>
      <c r="G91" s="782"/>
      <c r="H91" s="776"/>
      <c r="I91" s="777"/>
      <c r="J91" s="770"/>
      <c r="K91" s="777"/>
      <c r="L91" s="777"/>
      <c r="M91" s="782"/>
      <c r="N91" s="776"/>
      <c r="O91" s="776"/>
      <c r="P91" s="776"/>
      <c r="Q91" s="720"/>
    </row>
    <row r="92" spans="2:17">
      <c r="B92" s="779"/>
      <c r="C92" s="776"/>
      <c r="D92" s="770"/>
      <c r="E92" s="776"/>
      <c r="F92" s="777"/>
      <c r="G92" s="782"/>
      <c r="H92" s="776"/>
      <c r="I92" s="777"/>
      <c r="J92" s="770"/>
      <c r="K92" s="777"/>
      <c r="L92" s="777"/>
      <c r="M92" s="782"/>
      <c r="N92" s="776"/>
      <c r="O92" s="776"/>
      <c r="P92" s="776"/>
      <c r="Q92" s="720"/>
    </row>
    <row r="93" spans="2:17">
      <c r="B93" s="779"/>
      <c r="C93" s="776"/>
      <c r="D93" s="770"/>
      <c r="E93" s="776"/>
      <c r="F93" s="777"/>
      <c r="G93" s="782"/>
      <c r="H93" s="776"/>
      <c r="I93" s="777"/>
      <c r="J93" s="770"/>
      <c r="K93" s="777"/>
      <c r="L93" s="777"/>
      <c r="M93" s="782"/>
      <c r="N93" s="776"/>
      <c r="O93" s="776"/>
      <c r="P93" s="776"/>
      <c r="Q93" s="720"/>
    </row>
    <row r="94" spans="2:17">
      <c r="B94" s="779"/>
      <c r="C94" s="776"/>
      <c r="D94" s="770"/>
      <c r="E94" s="776"/>
      <c r="F94" s="777"/>
      <c r="G94" s="782"/>
      <c r="H94" s="776"/>
      <c r="I94" s="777"/>
      <c r="J94" s="770"/>
      <c r="K94" s="777"/>
      <c r="L94" s="777"/>
      <c r="M94" s="782"/>
      <c r="N94" s="776"/>
      <c r="O94" s="776"/>
      <c r="P94" s="776"/>
      <c r="Q94" s="720"/>
    </row>
    <row r="95" spans="2:17">
      <c r="B95" s="779"/>
      <c r="C95" s="776"/>
      <c r="D95" s="770"/>
      <c r="E95" s="776"/>
      <c r="F95" s="777"/>
      <c r="G95" s="782"/>
      <c r="H95" s="776"/>
      <c r="I95" s="777"/>
      <c r="J95" s="770"/>
      <c r="K95" s="777"/>
      <c r="L95" s="777"/>
      <c r="M95" s="782"/>
      <c r="N95" s="776"/>
      <c r="O95" s="776"/>
      <c r="P95" s="776"/>
      <c r="Q95" s="720"/>
    </row>
    <row r="96" spans="2:17">
      <c r="B96" s="779"/>
      <c r="C96" s="776"/>
      <c r="D96" s="770"/>
      <c r="E96" s="776"/>
      <c r="F96" s="777"/>
      <c r="G96" s="782"/>
      <c r="H96" s="776"/>
      <c r="I96" s="777"/>
      <c r="J96" s="770"/>
      <c r="K96" s="777"/>
      <c r="L96" s="777"/>
      <c r="M96" s="782"/>
      <c r="N96" s="776"/>
      <c r="O96" s="776"/>
      <c r="P96" s="776"/>
      <c r="Q96" s="720"/>
    </row>
    <row r="97" spans="2:17">
      <c r="B97" s="779"/>
      <c r="C97" s="776"/>
      <c r="D97" s="770"/>
      <c r="E97" s="776"/>
      <c r="F97" s="777"/>
      <c r="G97" s="782"/>
      <c r="H97" s="776"/>
      <c r="I97" s="777"/>
      <c r="J97" s="770"/>
      <c r="K97" s="777"/>
      <c r="L97" s="777"/>
      <c r="M97" s="782"/>
      <c r="N97" s="776"/>
      <c r="O97" s="776"/>
      <c r="P97" s="776"/>
      <c r="Q97" s="720"/>
    </row>
    <row r="98" spans="2:17">
      <c r="B98" s="779"/>
      <c r="C98" s="776"/>
      <c r="D98" s="770"/>
      <c r="E98" s="776"/>
      <c r="F98" s="777"/>
      <c r="G98" s="782"/>
      <c r="H98" s="776"/>
      <c r="I98" s="777"/>
      <c r="J98" s="770"/>
      <c r="K98" s="777"/>
      <c r="L98" s="777"/>
      <c r="M98" s="782"/>
      <c r="N98" s="776"/>
      <c r="O98" s="776"/>
      <c r="P98" s="776"/>
      <c r="Q98" s="720"/>
    </row>
    <row r="99" spans="2:17">
      <c r="B99" s="779"/>
      <c r="C99" s="776"/>
      <c r="D99" s="770"/>
      <c r="E99" s="776"/>
      <c r="F99" s="777"/>
      <c r="G99" s="782"/>
      <c r="H99" s="776"/>
      <c r="I99" s="777"/>
      <c r="J99" s="770"/>
      <c r="K99" s="777"/>
      <c r="L99" s="777"/>
      <c r="M99" s="782"/>
      <c r="N99" s="776"/>
      <c r="O99" s="776"/>
      <c r="P99" s="776"/>
      <c r="Q99" s="720"/>
    </row>
    <row r="100" spans="2:17">
      <c r="B100" s="779"/>
      <c r="C100" s="776"/>
      <c r="D100" s="770"/>
      <c r="E100" s="776"/>
      <c r="F100" s="777"/>
      <c r="G100" s="782"/>
      <c r="H100" s="776"/>
      <c r="I100" s="777"/>
      <c r="J100" s="770"/>
      <c r="K100" s="777"/>
      <c r="L100" s="777"/>
      <c r="M100" s="782"/>
      <c r="N100" s="776"/>
      <c r="O100" s="776"/>
      <c r="P100" s="776"/>
      <c r="Q100" s="720"/>
    </row>
    <row r="101" spans="2:17" ht="15.75" thickBot="1">
      <c r="B101" s="780"/>
      <c r="C101" s="773"/>
      <c r="D101" s="771"/>
      <c r="E101" s="773"/>
      <c r="F101" s="775"/>
      <c r="G101" s="783"/>
      <c r="H101" s="773"/>
      <c r="I101" s="775"/>
      <c r="J101" s="771"/>
      <c r="K101" s="775"/>
      <c r="L101" s="775"/>
      <c r="M101" s="783"/>
      <c r="N101" s="773"/>
      <c r="O101" s="773"/>
      <c r="P101" s="773"/>
      <c r="Q101" s="720"/>
    </row>
    <row r="102" spans="2:17" ht="75" customHeight="1">
      <c r="B102" s="778" t="s">
        <v>132</v>
      </c>
      <c r="C102" s="772" t="s">
        <v>1677</v>
      </c>
      <c r="D102" s="769" t="s">
        <v>1693</v>
      </c>
      <c r="E102" s="774">
        <v>1723</v>
      </c>
      <c r="F102" s="774">
        <v>13721</v>
      </c>
      <c r="G102" s="781" t="s">
        <v>1694</v>
      </c>
      <c r="H102" s="774">
        <v>1680</v>
      </c>
      <c r="I102" s="774">
        <v>11691</v>
      </c>
      <c r="J102" s="781" t="s">
        <v>1695</v>
      </c>
      <c r="K102" s="772">
        <v>0</v>
      </c>
      <c r="L102" s="772">
        <v>0</v>
      </c>
      <c r="M102" s="769">
        <v>0</v>
      </c>
      <c r="N102" s="772">
        <v>0</v>
      </c>
      <c r="O102" s="772">
        <v>34</v>
      </c>
      <c r="P102" s="772">
        <v>0</v>
      </c>
      <c r="Q102" s="720"/>
    </row>
    <row r="103" spans="2:17">
      <c r="B103" s="779"/>
      <c r="C103" s="776"/>
      <c r="D103" s="770"/>
      <c r="E103" s="777"/>
      <c r="F103" s="777"/>
      <c r="G103" s="782"/>
      <c r="H103" s="777"/>
      <c r="I103" s="777"/>
      <c r="J103" s="782"/>
      <c r="K103" s="776"/>
      <c r="L103" s="776"/>
      <c r="M103" s="770"/>
      <c r="N103" s="776"/>
      <c r="O103" s="776"/>
      <c r="P103" s="776"/>
      <c r="Q103" s="720"/>
    </row>
    <row r="104" spans="2:17">
      <c r="B104" s="779"/>
      <c r="C104" s="776"/>
      <c r="D104" s="770"/>
      <c r="E104" s="777"/>
      <c r="F104" s="777"/>
      <c r="G104" s="782"/>
      <c r="H104" s="777"/>
      <c r="I104" s="777"/>
      <c r="J104" s="782"/>
      <c r="K104" s="776"/>
      <c r="L104" s="776"/>
      <c r="M104" s="770"/>
      <c r="N104" s="776"/>
      <c r="O104" s="776"/>
      <c r="P104" s="776"/>
      <c r="Q104" s="720"/>
    </row>
    <row r="105" spans="2:17" ht="15.75" thickBot="1">
      <c r="B105" s="780"/>
      <c r="C105" s="773"/>
      <c r="D105" s="771"/>
      <c r="E105" s="775"/>
      <c r="F105" s="775"/>
      <c r="G105" s="783"/>
      <c r="H105" s="775"/>
      <c r="I105" s="775"/>
      <c r="J105" s="783"/>
      <c r="K105" s="773"/>
      <c r="L105" s="773"/>
      <c r="M105" s="771"/>
      <c r="N105" s="773"/>
      <c r="O105" s="773"/>
      <c r="P105" s="773"/>
      <c r="Q105" s="720"/>
    </row>
    <row r="106" spans="2:17" ht="90" customHeight="1">
      <c r="B106" s="778" t="s">
        <v>136</v>
      </c>
      <c r="C106" s="769" t="s">
        <v>1346</v>
      </c>
      <c r="D106" s="769" t="s">
        <v>1703</v>
      </c>
      <c r="E106" s="774">
        <v>1017</v>
      </c>
      <c r="F106" s="774">
        <v>5461</v>
      </c>
      <c r="G106" s="772">
        <v>98</v>
      </c>
      <c r="H106" s="772">
        <v>875</v>
      </c>
      <c r="I106" s="774">
        <v>2893</v>
      </c>
      <c r="J106" s="772">
        <v>51</v>
      </c>
      <c r="K106" s="772">
        <v>142</v>
      </c>
      <c r="L106" s="774">
        <v>2568</v>
      </c>
      <c r="M106" s="772">
        <v>47</v>
      </c>
      <c r="N106" s="772">
        <v>0</v>
      </c>
      <c r="O106" s="772">
        <v>13</v>
      </c>
      <c r="P106" s="772">
        <v>0</v>
      </c>
      <c r="Q106" s="720"/>
    </row>
    <row r="107" spans="2:17">
      <c r="B107" s="779"/>
      <c r="C107" s="770"/>
      <c r="D107" s="770"/>
      <c r="E107" s="777"/>
      <c r="F107" s="777"/>
      <c r="G107" s="776"/>
      <c r="H107" s="776"/>
      <c r="I107" s="777"/>
      <c r="J107" s="776"/>
      <c r="K107" s="776"/>
      <c r="L107" s="777"/>
      <c r="M107" s="776"/>
      <c r="N107" s="776"/>
      <c r="O107" s="776"/>
      <c r="P107" s="776"/>
      <c r="Q107" s="720"/>
    </row>
    <row r="108" spans="2:17">
      <c r="B108" s="779"/>
      <c r="C108" s="770"/>
      <c r="D108" s="770"/>
      <c r="E108" s="777"/>
      <c r="F108" s="777"/>
      <c r="G108" s="776"/>
      <c r="H108" s="776"/>
      <c r="I108" s="777"/>
      <c r="J108" s="776"/>
      <c r="K108" s="776"/>
      <c r="L108" s="777"/>
      <c r="M108" s="776"/>
      <c r="N108" s="776"/>
      <c r="O108" s="776"/>
      <c r="P108" s="776"/>
      <c r="Q108" s="720"/>
    </row>
    <row r="109" spans="2:17" ht="15.75" thickBot="1">
      <c r="B109" s="780"/>
      <c r="C109" s="771"/>
      <c r="D109" s="771"/>
      <c r="E109" s="775"/>
      <c r="F109" s="775"/>
      <c r="G109" s="773"/>
      <c r="H109" s="773"/>
      <c r="I109" s="775"/>
      <c r="J109" s="773"/>
      <c r="K109" s="773"/>
      <c r="L109" s="775"/>
      <c r="M109" s="773"/>
      <c r="N109" s="773"/>
      <c r="O109" s="773"/>
      <c r="P109" s="773"/>
      <c r="Q109" s="720"/>
    </row>
    <row r="110" spans="2:17" ht="120" customHeight="1">
      <c r="B110" s="778" t="s">
        <v>138</v>
      </c>
      <c r="C110" s="769" t="s">
        <v>104</v>
      </c>
      <c r="D110" s="769" t="s">
        <v>1704</v>
      </c>
      <c r="E110" s="774">
        <v>4818</v>
      </c>
      <c r="F110" s="774">
        <v>15533</v>
      </c>
      <c r="G110" s="769">
        <v>183</v>
      </c>
      <c r="H110" s="774">
        <v>3002</v>
      </c>
      <c r="I110" s="774">
        <v>9284</v>
      </c>
      <c r="J110" s="769">
        <v>59</v>
      </c>
      <c r="K110" s="774">
        <v>1616</v>
      </c>
      <c r="L110" s="774">
        <v>6489</v>
      </c>
      <c r="M110" s="769">
        <v>84</v>
      </c>
      <c r="N110" s="772">
        <v>0</v>
      </c>
      <c r="O110" s="772">
        <v>26</v>
      </c>
      <c r="P110" s="772">
        <v>0</v>
      </c>
      <c r="Q110" s="720"/>
    </row>
    <row r="111" spans="2:17">
      <c r="B111" s="779"/>
      <c r="C111" s="770"/>
      <c r="D111" s="770"/>
      <c r="E111" s="777"/>
      <c r="F111" s="777"/>
      <c r="G111" s="770"/>
      <c r="H111" s="777"/>
      <c r="I111" s="777"/>
      <c r="J111" s="770"/>
      <c r="K111" s="777"/>
      <c r="L111" s="777"/>
      <c r="M111" s="770"/>
      <c r="N111" s="776"/>
      <c r="O111" s="776"/>
      <c r="P111" s="776"/>
      <c r="Q111" s="720"/>
    </row>
    <row r="112" spans="2:17">
      <c r="B112" s="779"/>
      <c r="C112" s="770"/>
      <c r="D112" s="770"/>
      <c r="E112" s="777"/>
      <c r="F112" s="777"/>
      <c r="G112" s="770"/>
      <c r="H112" s="777"/>
      <c r="I112" s="777"/>
      <c r="J112" s="770"/>
      <c r="K112" s="777"/>
      <c r="L112" s="777"/>
      <c r="M112" s="770"/>
      <c r="N112" s="776"/>
      <c r="O112" s="776"/>
      <c r="P112" s="776"/>
      <c r="Q112" s="720"/>
    </row>
    <row r="113" spans="2:17" ht="15.75" thickBot="1">
      <c r="B113" s="780"/>
      <c r="C113" s="771"/>
      <c r="D113" s="771"/>
      <c r="E113" s="775"/>
      <c r="F113" s="775"/>
      <c r="G113" s="771"/>
      <c r="H113" s="775"/>
      <c r="I113" s="775"/>
      <c r="J113" s="771"/>
      <c r="K113" s="775"/>
      <c r="L113" s="775"/>
      <c r="M113" s="771"/>
      <c r="N113" s="773"/>
      <c r="O113" s="773"/>
      <c r="P113" s="773"/>
      <c r="Q113" s="720"/>
    </row>
    <row r="114" spans="2:17" ht="75" customHeight="1">
      <c r="B114" s="778" t="s">
        <v>144</v>
      </c>
      <c r="C114" s="769" t="s">
        <v>76</v>
      </c>
      <c r="D114" s="769" t="s">
        <v>1696</v>
      </c>
      <c r="E114" s="774">
        <v>1195</v>
      </c>
      <c r="F114" s="774">
        <v>6946</v>
      </c>
      <c r="G114" s="769">
        <v>50</v>
      </c>
      <c r="H114" s="772">
        <v>984</v>
      </c>
      <c r="I114" s="774">
        <v>3815</v>
      </c>
      <c r="J114" s="769">
        <v>28</v>
      </c>
      <c r="K114" s="772">
        <v>211</v>
      </c>
      <c r="L114" s="774">
        <v>3131</v>
      </c>
      <c r="M114" s="769">
        <v>22</v>
      </c>
      <c r="N114" s="772">
        <v>0</v>
      </c>
      <c r="O114" s="772">
        <v>16</v>
      </c>
      <c r="P114" s="772">
        <v>0</v>
      </c>
      <c r="Q114" s="720"/>
    </row>
    <row r="115" spans="2:17" ht="15.75" thickBot="1">
      <c r="B115" s="780"/>
      <c r="C115" s="771"/>
      <c r="D115" s="771"/>
      <c r="E115" s="775"/>
      <c r="F115" s="775"/>
      <c r="G115" s="771"/>
      <c r="H115" s="773"/>
      <c r="I115" s="775"/>
      <c r="J115" s="771"/>
      <c r="K115" s="773"/>
      <c r="L115" s="775"/>
      <c r="M115" s="771"/>
      <c r="N115" s="773"/>
      <c r="O115" s="773"/>
      <c r="P115" s="773"/>
      <c r="Q115" s="720"/>
    </row>
    <row r="116" spans="2:17" ht="15.75" thickBot="1">
      <c r="B116" s="10"/>
      <c r="C116" s="10"/>
      <c r="D116" s="182" t="s">
        <v>1678</v>
      </c>
      <c r="E116" s="183">
        <v>53209</v>
      </c>
      <c r="F116" s="183">
        <v>230620</v>
      </c>
      <c r="G116" s="183">
        <v>3710</v>
      </c>
      <c r="H116" s="183">
        <v>33495</v>
      </c>
      <c r="I116" s="183">
        <v>109287</v>
      </c>
      <c r="J116" s="183">
        <v>2140</v>
      </c>
      <c r="K116" s="183">
        <v>12580</v>
      </c>
      <c r="L116" s="183">
        <v>78734</v>
      </c>
      <c r="M116" s="183">
        <v>1501</v>
      </c>
      <c r="N116" s="181">
        <v>152</v>
      </c>
      <c r="O116" s="181">
        <v>812</v>
      </c>
      <c r="P116" s="181">
        <v>12</v>
      </c>
      <c r="Q116" s="171"/>
    </row>
  </sheetData>
  <mergeCells count="273">
    <mergeCell ref="N7:P8"/>
    <mergeCell ref="E8:F10"/>
    <mergeCell ref="H8:J8"/>
    <mergeCell ref="H9:I10"/>
    <mergeCell ref="K9:L10"/>
    <mergeCell ref="N9:O10"/>
    <mergeCell ref="B4:P4"/>
    <mergeCell ref="B5:B9"/>
    <mergeCell ref="C5:C9"/>
    <mergeCell ref="D5:D9"/>
    <mergeCell ref="E5:P5"/>
    <mergeCell ref="E6:J6"/>
    <mergeCell ref="K6:M6"/>
    <mergeCell ref="N6:P6"/>
    <mergeCell ref="E7:J7"/>
    <mergeCell ref="K7:M8"/>
    <mergeCell ref="B10:B12"/>
    <mergeCell ref="C10:C12"/>
    <mergeCell ref="J10:J12"/>
    <mergeCell ref="M10:M12"/>
    <mergeCell ref="P10:P12"/>
    <mergeCell ref="P13:P15"/>
    <mergeCell ref="Q13:Q15"/>
    <mergeCell ref="B16:B19"/>
    <mergeCell ref="C16:C19"/>
    <mergeCell ref="E16:E19"/>
    <mergeCell ref="F16:F19"/>
    <mergeCell ref="G16:G19"/>
    <mergeCell ref="H16:H19"/>
    <mergeCell ref="I16:I19"/>
    <mergeCell ref="H13:H15"/>
    <mergeCell ref="I13:I15"/>
    <mergeCell ref="J13:J15"/>
    <mergeCell ref="K13:K15"/>
    <mergeCell ref="L13:L15"/>
    <mergeCell ref="N13:N15"/>
    <mergeCell ref="P16:P19"/>
    <mergeCell ref="Q16:Q19"/>
    <mergeCell ref="K16:K19"/>
    <mergeCell ref="L16:L19"/>
    <mergeCell ref="M16:M19"/>
    <mergeCell ref="N16:N19"/>
    <mergeCell ref="O16:O19"/>
    <mergeCell ref="I20:I22"/>
    <mergeCell ref="J20:J22"/>
    <mergeCell ref="J16:J19"/>
    <mergeCell ref="B13:B15"/>
    <mergeCell ref="C13:C15"/>
    <mergeCell ref="E13:E15"/>
    <mergeCell ref="F13:F15"/>
    <mergeCell ref="G13:G15"/>
    <mergeCell ref="O13:O15"/>
    <mergeCell ref="P23:P25"/>
    <mergeCell ref="Q23:Q25"/>
    <mergeCell ref="Q20:Q22"/>
    <mergeCell ref="B23:B25"/>
    <mergeCell ref="C23:C25"/>
    <mergeCell ref="E23:E25"/>
    <mergeCell ref="F23:F25"/>
    <mergeCell ref="G23:G25"/>
    <mergeCell ref="H23:H25"/>
    <mergeCell ref="I23:I25"/>
    <mergeCell ref="J23:J25"/>
    <mergeCell ref="K23:K25"/>
    <mergeCell ref="K20:K22"/>
    <mergeCell ref="L20:L22"/>
    <mergeCell ref="M20:M22"/>
    <mergeCell ref="N20:N22"/>
    <mergeCell ref="O20:O22"/>
    <mergeCell ref="P20:P22"/>
    <mergeCell ref="B20:B22"/>
    <mergeCell ref="C20:C22"/>
    <mergeCell ref="E20:E22"/>
    <mergeCell ref="F20:F22"/>
    <mergeCell ref="G20:G22"/>
    <mergeCell ref="H20:H22"/>
    <mergeCell ref="E26:E34"/>
    <mergeCell ref="F26:F34"/>
    <mergeCell ref="H26:H34"/>
    <mergeCell ref="I26:I34"/>
    <mergeCell ref="D26:D34"/>
    <mergeCell ref="L23:L25"/>
    <mergeCell ref="M23:M25"/>
    <mergeCell ref="N23:N25"/>
    <mergeCell ref="O23:O25"/>
    <mergeCell ref="L35:L38"/>
    <mergeCell ref="M35:M38"/>
    <mergeCell ref="N35:N38"/>
    <mergeCell ref="O35:O38"/>
    <mergeCell ref="P35:P38"/>
    <mergeCell ref="Q35:Q38"/>
    <mergeCell ref="Q26:Q34"/>
    <mergeCell ref="B35:B38"/>
    <mergeCell ref="C35:C38"/>
    <mergeCell ref="E35:E38"/>
    <mergeCell ref="F35:F38"/>
    <mergeCell ref="G35:G38"/>
    <mergeCell ref="H35:H38"/>
    <mergeCell ref="I35:I38"/>
    <mergeCell ref="J35:J38"/>
    <mergeCell ref="K35:K38"/>
    <mergeCell ref="J26:J34"/>
    <mergeCell ref="K26:K34"/>
    <mergeCell ref="L26:L34"/>
    <mergeCell ref="N26:N34"/>
    <mergeCell ref="O26:O34"/>
    <mergeCell ref="P26:P34"/>
    <mergeCell ref="B26:B34"/>
    <mergeCell ref="C26:C34"/>
    <mergeCell ref="O39:O41"/>
    <mergeCell ref="P39:P41"/>
    <mergeCell ref="Q39:Q41"/>
    <mergeCell ref="B42:B43"/>
    <mergeCell ref="C42:C43"/>
    <mergeCell ref="D42:D43"/>
    <mergeCell ref="E42:E43"/>
    <mergeCell ref="F42:F43"/>
    <mergeCell ref="G42:G43"/>
    <mergeCell ref="H42:H43"/>
    <mergeCell ref="I39:I41"/>
    <mergeCell ref="J39:J41"/>
    <mergeCell ref="K39:K41"/>
    <mergeCell ref="L39:L41"/>
    <mergeCell ref="M39:M41"/>
    <mergeCell ref="N39:N41"/>
    <mergeCell ref="B39:B41"/>
    <mergeCell ref="C39:C41"/>
    <mergeCell ref="E39:E41"/>
    <mergeCell ref="F39:F41"/>
    <mergeCell ref="G39:G41"/>
    <mergeCell ref="H39:H41"/>
    <mergeCell ref="P42:P43"/>
    <mergeCell ref="Q42:Q43"/>
    <mergeCell ref="G44:G47"/>
    <mergeCell ref="M44:M47"/>
    <mergeCell ref="B44:B47"/>
    <mergeCell ref="C44:C47"/>
    <mergeCell ref="E44:E47"/>
    <mergeCell ref="F44:F47"/>
    <mergeCell ref="H44:H47"/>
    <mergeCell ref="I44:I47"/>
    <mergeCell ref="K44:K47"/>
    <mergeCell ref="L44:L47"/>
    <mergeCell ref="B48:B51"/>
    <mergeCell ref="C48:C51"/>
    <mergeCell ref="E48:E51"/>
    <mergeCell ref="F48:F51"/>
    <mergeCell ref="G48:G51"/>
    <mergeCell ref="N48:N51"/>
    <mergeCell ref="O48:O51"/>
    <mergeCell ref="P48:P51"/>
    <mergeCell ref="Q48:Q51"/>
    <mergeCell ref="K48:K51"/>
    <mergeCell ref="L48:L51"/>
    <mergeCell ref="M48:M51"/>
    <mergeCell ref="H48:H51"/>
    <mergeCell ref="I48:I51"/>
    <mergeCell ref="J48:J51"/>
    <mergeCell ref="N42:N43"/>
    <mergeCell ref="O42:O43"/>
    <mergeCell ref="N44:N47"/>
    <mergeCell ref="O44:O47"/>
    <mergeCell ref="P44:P47"/>
    <mergeCell ref="Q44:Q47"/>
    <mergeCell ref="M42:M43"/>
    <mergeCell ref="J44:J47"/>
    <mergeCell ref="I42:I43"/>
    <mergeCell ref="J42:J43"/>
    <mergeCell ref="K42:K43"/>
    <mergeCell ref="L42:L43"/>
    <mergeCell ref="G52:G81"/>
    <mergeCell ref="M82:M101"/>
    <mergeCell ref="Q106:Q109"/>
    <mergeCell ref="Q102:Q105"/>
    <mergeCell ref="K102:K105"/>
    <mergeCell ref="B82:B101"/>
    <mergeCell ref="C82:C101"/>
    <mergeCell ref="E82:E101"/>
    <mergeCell ref="F82:F101"/>
    <mergeCell ref="H82:H101"/>
    <mergeCell ref="I82:I101"/>
    <mergeCell ref="J82:J101"/>
    <mergeCell ref="K82:K101"/>
    <mergeCell ref="L82:L101"/>
    <mergeCell ref="D82:D101"/>
    <mergeCell ref="G82:G101"/>
    <mergeCell ref="B52:B81"/>
    <mergeCell ref="C52:C81"/>
    <mergeCell ref="E52:E81"/>
    <mergeCell ref="F52:F81"/>
    <mergeCell ref="H52:H81"/>
    <mergeCell ref="I52:I81"/>
    <mergeCell ref="P106:P109"/>
    <mergeCell ref="Q52:Q81"/>
    <mergeCell ref="J52:J81"/>
    <mergeCell ref="K52:K81"/>
    <mergeCell ref="L52:L81"/>
    <mergeCell ref="N52:N81"/>
    <mergeCell ref="O52:O81"/>
    <mergeCell ref="P52:P81"/>
    <mergeCell ref="N82:N101"/>
    <mergeCell ref="O82:O101"/>
    <mergeCell ref="P82:P101"/>
    <mergeCell ref="Q82:Q101"/>
    <mergeCell ref="L102:L105"/>
    <mergeCell ref="M102:M105"/>
    <mergeCell ref="N102:N105"/>
    <mergeCell ref="O102:O105"/>
    <mergeCell ref="P102:P105"/>
    <mergeCell ref="D106:D109"/>
    <mergeCell ref="D102:D105"/>
    <mergeCell ref="G102:G105"/>
    <mergeCell ref="J102:J105"/>
    <mergeCell ref="L106:L109"/>
    <mergeCell ref="M106:M109"/>
    <mergeCell ref="E106:E109"/>
    <mergeCell ref="F106:F109"/>
    <mergeCell ref="G106:G109"/>
    <mergeCell ref="H106:H109"/>
    <mergeCell ref="I106:I109"/>
    <mergeCell ref="J106:J109"/>
    <mergeCell ref="K106:K109"/>
    <mergeCell ref="E102:E105"/>
    <mergeCell ref="F102:F105"/>
    <mergeCell ref="H102:H105"/>
    <mergeCell ref="I102:I105"/>
    <mergeCell ref="N106:N109"/>
    <mergeCell ref="O106:O109"/>
    <mergeCell ref="B102:B105"/>
    <mergeCell ref="B114:B115"/>
    <mergeCell ref="C114:C115"/>
    <mergeCell ref="E114:E115"/>
    <mergeCell ref="F114:F115"/>
    <mergeCell ref="G114:G115"/>
    <mergeCell ref="H114:H115"/>
    <mergeCell ref="I114:I115"/>
    <mergeCell ref="I110:I113"/>
    <mergeCell ref="B106:B109"/>
    <mergeCell ref="C106:C109"/>
    <mergeCell ref="C102:C105"/>
    <mergeCell ref="J110:J113"/>
    <mergeCell ref="B110:B113"/>
    <mergeCell ref="C110:C113"/>
    <mergeCell ref="E110:E113"/>
    <mergeCell ref="F110:F113"/>
    <mergeCell ref="G110:G113"/>
    <mergeCell ref="H110:H113"/>
    <mergeCell ref="D110:D113"/>
    <mergeCell ref="D114:D115"/>
    <mergeCell ref="D35:D38"/>
    <mergeCell ref="D39:D41"/>
    <mergeCell ref="D44:D47"/>
    <mergeCell ref="D48:D51"/>
    <mergeCell ref="D52:D81"/>
    <mergeCell ref="P114:P115"/>
    <mergeCell ref="Q114:Q115"/>
    <mergeCell ref="D13:D15"/>
    <mergeCell ref="D16:D19"/>
    <mergeCell ref="D20:D22"/>
    <mergeCell ref="D23:D25"/>
    <mergeCell ref="J114:J115"/>
    <mergeCell ref="K114:K115"/>
    <mergeCell ref="L114:L115"/>
    <mergeCell ref="M114:M115"/>
    <mergeCell ref="N114:N115"/>
    <mergeCell ref="O114:O115"/>
    <mergeCell ref="O110:O113"/>
    <mergeCell ref="P110:P113"/>
    <mergeCell ref="Q110:Q113"/>
    <mergeCell ref="K110:K113"/>
    <mergeCell ref="L110:L113"/>
    <mergeCell ref="M110:M113"/>
    <mergeCell ref="N110:N113"/>
  </mergeCells>
  <pageMargins left="0.7" right="0.7" top="0.75" bottom="0.75" header="0.3" footer="0.3"/>
  <pageSetup paperSize="9" scale="35" orientation="landscape" r:id="rId1"/>
  <rowBreaks count="2" manualBreakCount="2">
    <brk id="34" max="15" man="1"/>
    <brk id="81" max="15" man="1"/>
  </rowBreaks>
  <colBreaks count="1" manualBreakCount="1">
    <brk id="16" max="1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05"/>
  <sheetViews>
    <sheetView view="pageBreakPreview" topLeftCell="B1" zoomScale="60" zoomScaleNormal="100" workbookViewId="0">
      <selection activeCell="C1" sqref="C1"/>
    </sheetView>
  </sheetViews>
  <sheetFormatPr defaultRowHeight="1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4.28515625" customWidth="1"/>
    <col min="8" max="8" width="19.5703125" customWidth="1"/>
    <col min="9" max="9" width="22.28515625" customWidth="1"/>
    <col min="10" max="10" width="10.85546875" customWidth="1"/>
    <col min="11" max="11" width="14.85546875" customWidth="1"/>
    <col min="12" max="12" width="14.140625" customWidth="1"/>
    <col min="13" max="13" width="12.7109375" customWidth="1"/>
    <col min="14" max="14" width="15.5703125" customWidth="1"/>
    <col min="15" max="15" width="22.28515625" customWidth="1"/>
    <col min="16" max="16" width="32.140625" customWidth="1"/>
  </cols>
  <sheetData>
    <row r="1" spans="2:17" ht="21.75" thickBot="1">
      <c r="B1" s="379"/>
      <c r="C1" s="379" t="s">
        <v>3641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2:17" ht="21.75" thickBot="1">
      <c r="B2" s="743" t="s">
        <v>50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99"/>
      <c r="Q2" s="11"/>
    </row>
    <row r="3" spans="2:17" ht="15.75" thickBot="1">
      <c r="B3" s="865">
        <v>1</v>
      </c>
      <c r="C3" s="865">
        <v>2</v>
      </c>
      <c r="D3" s="865">
        <v>3</v>
      </c>
      <c r="E3" s="871" t="s">
        <v>51</v>
      </c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3"/>
      <c r="Q3" s="11"/>
    </row>
    <row r="4" spans="2:17" ht="15.75" thickBot="1">
      <c r="B4" s="866"/>
      <c r="C4" s="866"/>
      <c r="D4" s="866"/>
      <c r="E4" s="859">
        <v>4</v>
      </c>
      <c r="F4" s="860"/>
      <c r="G4" s="860"/>
      <c r="H4" s="860"/>
      <c r="I4" s="860"/>
      <c r="J4" s="861"/>
      <c r="K4" s="859">
        <v>5</v>
      </c>
      <c r="L4" s="860"/>
      <c r="M4" s="861"/>
      <c r="N4" s="859">
        <v>6</v>
      </c>
      <c r="O4" s="860"/>
      <c r="P4" s="861"/>
      <c r="Q4" s="11"/>
    </row>
    <row r="5" spans="2:17" ht="15.75" thickBot="1">
      <c r="B5" s="866"/>
      <c r="C5" s="866"/>
      <c r="D5" s="866"/>
      <c r="E5" s="859" t="s">
        <v>52</v>
      </c>
      <c r="F5" s="860"/>
      <c r="G5" s="860"/>
      <c r="H5" s="860"/>
      <c r="I5" s="860"/>
      <c r="J5" s="861"/>
      <c r="K5" s="874" t="s">
        <v>53</v>
      </c>
      <c r="L5" s="875"/>
      <c r="M5" s="876"/>
      <c r="N5" s="851" t="s">
        <v>54</v>
      </c>
      <c r="O5" s="852"/>
      <c r="P5" s="853"/>
      <c r="Q5" s="11"/>
    </row>
    <row r="6" spans="2:17" ht="15.75" thickBot="1">
      <c r="B6" s="866"/>
      <c r="C6" s="866"/>
      <c r="D6" s="866"/>
      <c r="E6" s="851" t="s">
        <v>55</v>
      </c>
      <c r="F6" s="853"/>
      <c r="G6" s="382" t="s">
        <v>56</v>
      </c>
      <c r="H6" s="859" t="s">
        <v>57</v>
      </c>
      <c r="I6" s="860"/>
      <c r="J6" s="861"/>
      <c r="K6" s="877"/>
      <c r="L6" s="878"/>
      <c r="M6" s="879"/>
      <c r="N6" s="854"/>
      <c r="O6" s="855"/>
      <c r="P6" s="856"/>
      <c r="Q6" s="11"/>
    </row>
    <row r="7" spans="2:17" ht="20.25" customHeight="1" thickBot="1">
      <c r="B7" s="867"/>
      <c r="C7" s="867"/>
      <c r="D7" s="867"/>
      <c r="E7" s="857"/>
      <c r="F7" s="858"/>
      <c r="G7" s="862" t="s">
        <v>58</v>
      </c>
      <c r="H7" s="851" t="s">
        <v>59</v>
      </c>
      <c r="I7" s="853"/>
      <c r="J7" s="382" t="s">
        <v>60</v>
      </c>
      <c r="K7" s="851" t="s">
        <v>55</v>
      </c>
      <c r="L7" s="853"/>
      <c r="M7" s="382" t="s">
        <v>61</v>
      </c>
      <c r="N7" s="851" t="s">
        <v>62</v>
      </c>
      <c r="O7" s="853"/>
      <c r="P7" s="382" t="s">
        <v>18</v>
      </c>
      <c r="Q7" s="11"/>
    </row>
    <row r="8" spans="2:17" ht="115.5" customHeight="1" thickBot="1">
      <c r="B8" s="865" t="s">
        <v>26</v>
      </c>
      <c r="C8" s="865" t="s">
        <v>63</v>
      </c>
      <c r="D8" s="868" t="s">
        <v>64</v>
      </c>
      <c r="E8" s="854"/>
      <c r="F8" s="856"/>
      <c r="G8" s="863"/>
      <c r="H8" s="854"/>
      <c r="I8" s="856"/>
      <c r="J8" s="862" t="s">
        <v>65</v>
      </c>
      <c r="K8" s="854"/>
      <c r="L8" s="856"/>
      <c r="M8" s="383" t="s">
        <v>66</v>
      </c>
      <c r="N8" s="854"/>
      <c r="O8" s="856"/>
      <c r="P8" s="862" t="s">
        <v>67</v>
      </c>
      <c r="Q8" s="11"/>
    </row>
    <row r="9" spans="2:17" ht="70.5" thickBot="1">
      <c r="B9" s="866"/>
      <c r="C9" s="866"/>
      <c r="D9" s="869"/>
      <c r="E9" s="384" t="s">
        <v>68</v>
      </c>
      <c r="F9" s="384" t="s">
        <v>69</v>
      </c>
      <c r="G9" s="863"/>
      <c r="H9" s="382" t="s">
        <v>70</v>
      </c>
      <c r="I9" s="382" t="s">
        <v>71</v>
      </c>
      <c r="J9" s="863"/>
      <c r="K9" s="382" t="s">
        <v>72</v>
      </c>
      <c r="L9" s="382" t="s">
        <v>73</v>
      </c>
      <c r="M9" s="383" t="s">
        <v>36</v>
      </c>
      <c r="N9" s="382" t="s">
        <v>37</v>
      </c>
      <c r="O9" s="382" t="s">
        <v>38</v>
      </c>
      <c r="P9" s="863"/>
      <c r="Q9" s="11"/>
    </row>
    <row r="10" spans="2:17" ht="39.75" thickBot="1">
      <c r="B10" s="867"/>
      <c r="C10" s="867"/>
      <c r="D10" s="870"/>
      <c r="E10" s="385" t="s">
        <v>47</v>
      </c>
      <c r="F10" s="385" t="s">
        <v>74</v>
      </c>
      <c r="G10" s="864"/>
      <c r="H10" s="386" t="s">
        <v>47</v>
      </c>
      <c r="I10" s="386" t="s">
        <v>74</v>
      </c>
      <c r="J10" s="864"/>
      <c r="K10" s="386" t="s">
        <v>47</v>
      </c>
      <c r="L10" s="386" t="s">
        <v>74</v>
      </c>
      <c r="M10" s="387"/>
      <c r="N10" s="386" t="s">
        <v>47</v>
      </c>
      <c r="O10" s="386" t="s">
        <v>74</v>
      </c>
      <c r="P10" s="864"/>
      <c r="Q10" s="11"/>
    </row>
    <row r="11" spans="2:17" ht="59.25" customHeight="1">
      <c r="B11" s="815" t="s">
        <v>75</v>
      </c>
      <c r="C11" s="809" t="s">
        <v>76</v>
      </c>
      <c r="D11" s="823" t="s">
        <v>77</v>
      </c>
      <c r="E11" s="806">
        <v>876</v>
      </c>
      <c r="F11" s="818">
        <v>7892</v>
      </c>
      <c r="G11" s="388" t="s">
        <v>78</v>
      </c>
      <c r="H11" s="809">
        <v>152</v>
      </c>
      <c r="I11" s="812">
        <v>1386</v>
      </c>
      <c r="J11" s="806" t="s">
        <v>82</v>
      </c>
      <c r="K11" s="809">
        <v>0</v>
      </c>
      <c r="L11" s="809">
        <v>12</v>
      </c>
      <c r="M11" s="806" t="s">
        <v>83</v>
      </c>
      <c r="N11" s="809">
        <v>0</v>
      </c>
      <c r="O11" s="809">
        <v>5</v>
      </c>
      <c r="P11" s="809">
        <v>0</v>
      </c>
      <c r="Q11" s="720"/>
    </row>
    <row r="12" spans="2:17">
      <c r="B12" s="816"/>
      <c r="C12" s="810"/>
      <c r="D12" s="850"/>
      <c r="E12" s="807"/>
      <c r="F12" s="819"/>
      <c r="G12" s="388" t="s">
        <v>79</v>
      </c>
      <c r="H12" s="810"/>
      <c r="I12" s="813"/>
      <c r="J12" s="807"/>
      <c r="K12" s="810"/>
      <c r="L12" s="810"/>
      <c r="M12" s="807"/>
      <c r="N12" s="810"/>
      <c r="O12" s="810"/>
      <c r="P12" s="810"/>
      <c r="Q12" s="720"/>
    </row>
    <row r="13" spans="2:17">
      <c r="B13" s="816"/>
      <c r="C13" s="810"/>
      <c r="D13" s="850"/>
      <c r="E13" s="807"/>
      <c r="F13" s="819"/>
      <c r="G13" s="388" t="s">
        <v>80</v>
      </c>
      <c r="H13" s="810"/>
      <c r="I13" s="813"/>
      <c r="J13" s="807"/>
      <c r="K13" s="810"/>
      <c r="L13" s="810"/>
      <c r="M13" s="807"/>
      <c r="N13" s="810"/>
      <c r="O13" s="810"/>
      <c r="P13" s="810"/>
      <c r="Q13" s="720"/>
    </row>
    <row r="14" spans="2:17" ht="15.75" thickBot="1">
      <c r="B14" s="817"/>
      <c r="C14" s="811"/>
      <c r="D14" s="824"/>
      <c r="E14" s="808"/>
      <c r="F14" s="820"/>
      <c r="G14" s="389" t="s">
        <v>81</v>
      </c>
      <c r="H14" s="811"/>
      <c r="I14" s="814"/>
      <c r="J14" s="808"/>
      <c r="K14" s="811"/>
      <c r="L14" s="811"/>
      <c r="M14" s="808"/>
      <c r="N14" s="811"/>
      <c r="O14" s="811"/>
      <c r="P14" s="811"/>
      <c r="Q14" s="720"/>
    </row>
    <row r="15" spans="2:17" ht="45">
      <c r="B15" s="815" t="s">
        <v>84</v>
      </c>
      <c r="C15" s="809" t="s">
        <v>76</v>
      </c>
      <c r="D15" s="390" t="s">
        <v>85</v>
      </c>
      <c r="E15" s="806">
        <v>179</v>
      </c>
      <c r="F15" s="818">
        <v>8146</v>
      </c>
      <c r="G15" s="388" t="s">
        <v>88</v>
      </c>
      <c r="H15" s="809">
        <v>0</v>
      </c>
      <c r="I15" s="809">
        <v>0</v>
      </c>
      <c r="J15" s="806">
        <v>0</v>
      </c>
      <c r="K15" s="812">
        <v>1263</v>
      </c>
      <c r="L15" s="812">
        <v>17739</v>
      </c>
      <c r="M15" s="806">
        <v>0</v>
      </c>
      <c r="N15" s="809">
        <v>0</v>
      </c>
      <c r="O15" s="809">
        <v>8</v>
      </c>
      <c r="P15" s="809">
        <v>0</v>
      </c>
      <c r="Q15" s="720"/>
    </row>
    <row r="16" spans="2:17">
      <c r="B16" s="816"/>
      <c r="C16" s="810"/>
      <c r="D16" s="390" t="s">
        <v>86</v>
      </c>
      <c r="E16" s="807"/>
      <c r="F16" s="819"/>
      <c r="G16" s="388" t="s">
        <v>89</v>
      </c>
      <c r="H16" s="810"/>
      <c r="I16" s="810"/>
      <c r="J16" s="807"/>
      <c r="K16" s="813"/>
      <c r="L16" s="813"/>
      <c r="M16" s="807"/>
      <c r="N16" s="810"/>
      <c r="O16" s="810"/>
      <c r="P16" s="810"/>
      <c r="Q16" s="720"/>
    </row>
    <row r="17" spans="2:17">
      <c r="B17" s="816"/>
      <c r="C17" s="810"/>
      <c r="D17" s="390" t="s">
        <v>87</v>
      </c>
      <c r="E17" s="807"/>
      <c r="F17" s="819"/>
      <c r="G17" s="388" t="s">
        <v>90</v>
      </c>
      <c r="H17" s="810"/>
      <c r="I17" s="810"/>
      <c r="J17" s="807"/>
      <c r="K17" s="813"/>
      <c r="L17" s="813"/>
      <c r="M17" s="807"/>
      <c r="N17" s="810"/>
      <c r="O17" s="810"/>
      <c r="P17" s="810"/>
      <c r="Q17" s="720"/>
    </row>
    <row r="18" spans="2:17">
      <c r="B18" s="816"/>
      <c r="C18" s="810"/>
      <c r="D18" s="390"/>
      <c r="E18" s="807"/>
      <c r="F18" s="819"/>
      <c r="G18" s="388" t="s">
        <v>91</v>
      </c>
      <c r="H18" s="810"/>
      <c r="I18" s="810"/>
      <c r="J18" s="807"/>
      <c r="K18" s="813"/>
      <c r="L18" s="813"/>
      <c r="M18" s="807"/>
      <c r="N18" s="810"/>
      <c r="O18" s="810"/>
      <c r="P18" s="810"/>
      <c r="Q18" s="720"/>
    </row>
    <row r="19" spans="2:17">
      <c r="B19" s="816"/>
      <c r="C19" s="810"/>
      <c r="D19" s="390"/>
      <c r="E19" s="807"/>
      <c r="F19" s="819"/>
      <c r="G19" s="388" t="s">
        <v>92</v>
      </c>
      <c r="H19" s="810"/>
      <c r="I19" s="810"/>
      <c r="J19" s="807"/>
      <c r="K19" s="813"/>
      <c r="L19" s="813"/>
      <c r="M19" s="807"/>
      <c r="N19" s="810"/>
      <c r="O19" s="810"/>
      <c r="P19" s="810"/>
      <c r="Q19" s="720"/>
    </row>
    <row r="20" spans="2:17" ht="15.75" thickBot="1">
      <c r="B20" s="817"/>
      <c r="C20" s="811"/>
      <c r="D20" s="391"/>
      <c r="E20" s="808"/>
      <c r="F20" s="820"/>
      <c r="G20" s="389" t="s">
        <v>93</v>
      </c>
      <c r="H20" s="811"/>
      <c r="I20" s="811"/>
      <c r="J20" s="808"/>
      <c r="K20" s="814"/>
      <c r="L20" s="814"/>
      <c r="M20" s="808"/>
      <c r="N20" s="811"/>
      <c r="O20" s="811"/>
      <c r="P20" s="811"/>
      <c r="Q20" s="720"/>
    </row>
    <row r="21" spans="2:17">
      <c r="B21" s="815" t="s">
        <v>94</v>
      </c>
      <c r="C21" s="809" t="s">
        <v>95</v>
      </c>
      <c r="D21" s="390" t="s">
        <v>96</v>
      </c>
      <c r="E21" s="806">
        <v>1</v>
      </c>
      <c r="F21" s="806">
        <v>66</v>
      </c>
      <c r="G21" s="809">
        <v>0</v>
      </c>
      <c r="H21" s="809">
        <v>538</v>
      </c>
      <c r="I21" s="812">
        <v>3186</v>
      </c>
      <c r="J21" s="809">
        <v>60</v>
      </c>
      <c r="K21" s="812">
        <v>3239</v>
      </c>
      <c r="L21" s="812">
        <v>9751</v>
      </c>
      <c r="M21" s="809">
        <v>169</v>
      </c>
      <c r="N21" s="809">
        <v>0</v>
      </c>
      <c r="O21" s="809">
        <v>4</v>
      </c>
      <c r="P21" s="809">
        <v>0</v>
      </c>
      <c r="Q21" s="720"/>
    </row>
    <row r="22" spans="2:17">
      <c r="B22" s="816"/>
      <c r="C22" s="810"/>
      <c r="D22" s="390" t="s">
        <v>97</v>
      </c>
      <c r="E22" s="807"/>
      <c r="F22" s="807"/>
      <c r="G22" s="810"/>
      <c r="H22" s="810"/>
      <c r="I22" s="813"/>
      <c r="J22" s="810"/>
      <c r="K22" s="813"/>
      <c r="L22" s="813"/>
      <c r="M22" s="810"/>
      <c r="N22" s="810"/>
      <c r="O22" s="810"/>
      <c r="P22" s="810"/>
      <c r="Q22" s="720"/>
    </row>
    <row r="23" spans="2:17" ht="15.75" thickBot="1">
      <c r="B23" s="817"/>
      <c r="C23" s="811"/>
      <c r="D23" s="391" t="s">
        <v>98</v>
      </c>
      <c r="E23" s="808"/>
      <c r="F23" s="808"/>
      <c r="G23" s="811"/>
      <c r="H23" s="811"/>
      <c r="I23" s="814"/>
      <c r="J23" s="811"/>
      <c r="K23" s="814"/>
      <c r="L23" s="814"/>
      <c r="M23" s="811"/>
      <c r="N23" s="811"/>
      <c r="O23" s="811"/>
      <c r="P23" s="811"/>
      <c r="Q23" s="720"/>
    </row>
    <row r="24" spans="2:17" ht="45" customHeight="1">
      <c r="B24" s="815" t="s">
        <v>99</v>
      </c>
      <c r="C24" s="809" t="s">
        <v>100</v>
      </c>
      <c r="D24" s="806" t="s">
        <v>3626</v>
      </c>
      <c r="E24" s="818">
        <v>1852</v>
      </c>
      <c r="F24" s="818">
        <v>10171</v>
      </c>
      <c r="G24" s="806" t="s">
        <v>102</v>
      </c>
      <c r="H24" s="809">
        <v>639</v>
      </c>
      <c r="I24" s="812">
        <v>4852</v>
      </c>
      <c r="J24" s="806" t="s">
        <v>3627</v>
      </c>
      <c r="K24" s="809">
        <v>0</v>
      </c>
      <c r="L24" s="809">
        <v>497</v>
      </c>
      <c r="M24" s="809">
        <v>0</v>
      </c>
      <c r="N24" s="809">
        <v>9</v>
      </c>
      <c r="O24" s="809">
        <v>14</v>
      </c>
      <c r="P24" s="809">
        <v>0</v>
      </c>
      <c r="Q24" s="720"/>
    </row>
    <row r="25" spans="2:17" ht="90" customHeight="1">
      <c r="B25" s="816"/>
      <c r="C25" s="810"/>
      <c r="D25" s="807"/>
      <c r="E25" s="819"/>
      <c r="F25" s="819"/>
      <c r="G25" s="807"/>
      <c r="H25" s="810"/>
      <c r="I25" s="813"/>
      <c r="J25" s="807"/>
      <c r="K25" s="810"/>
      <c r="L25" s="810"/>
      <c r="M25" s="810"/>
      <c r="N25" s="810"/>
      <c r="O25" s="810"/>
      <c r="P25" s="810"/>
      <c r="Q25" s="720"/>
    </row>
    <row r="26" spans="2:17">
      <c r="B26" s="816"/>
      <c r="C26" s="810"/>
      <c r="D26" s="807"/>
      <c r="E26" s="819"/>
      <c r="F26" s="819"/>
      <c r="G26" s="807"/>
      <c r="H26" s="810"/>
      <c r="I26" s="813"/>
      <c r="J26" s="807"/>
      <c r="K26" s="810"/>
      <c r="L26" s="810"/>
      <c r="M26" s="810"/>
      <c r="N26" s="810"/>
      <c r="O26" s="810"/>
      <c r="P26" s="810"/>
      <c r="Q26" s="720"/>
    </row>
    <row r="27" spans="2:17">
      <c r="B27" s="816"/>
      <c r="C27" s="810"/>
      <c r="D27" s="807"/>
      <c r="E27" s="819"/>
      <c r="F27" s="819"/>
      <c r="G27" s="807"/>
      <c r="H27" s="810"/>
      <c r="I27" s="813"/>
      <c r="J27" s="807"/>
      <c r="K27" s="810"/>
      <c r="L27" s="810"/>
      <c r="M27" s="810"/>
      <c r="N27" s="810"/>
      <c r="O27" s="810"/>
      <c r="P27" s="810"/>
      <c r="Q27" s="720"/>
    </row>
    <row r="28" spans="2:17" ht="15.75" thickBot="1">
      <c r="B28" s="817"/>
      <c r="C28" s="811"/>
      <c r="D28" s="808"/>
      <c r="E28" s="820"/>
      <c r="F28" s="820"/>
      <c r="G28" s="808"/>
      <c r="H28" s="811"/>
      <c r="I28" s="814"/>
      <c r="J28" s="808"/>
      <c r="K28" s="811"/>
      <c r="L28" s="811"/>
      <c r="M28" s="811"/>
      <c r="N28" s="811"/>
      <c r="O28" s="811"/>
      <c r="P28" s="811"/>
      <c r="Q28" s="720"/>
    </row>
    <row r="29" spans="2:17" ht="45">
      <c r="B29" s="815" t="s">
        <v>103</v>
      </c>
      <c r="C29" s="806" t="s">
        <v>104</v>
      </c>
      <c r="D29" s="390" t="s">
        <v>105</v>
      </c>
      <c r="E29" s="806">
        <v>0</v>
      </c>
      <c r="F29" s="806">
        <v>360</v>
      </c>
      <c r="G29" s="806">
        <v>0</v>
      </c>
      <c r="H29" s="809">
        <v>0</v>
      </c>
      <c r="I29" s="809">
        <v>0</v>
      </c>
      <c r="J29" s="809">
        <v>0</v>
      </c>
      <c r="K29" s="809">
        <v>0</v>
      </c>
      <c r="L29" s="809">
        <v>546</v>
      </c>
      <c r="M29" s="809">
        <v>0</v>
      </c>
      <c r="N29" s="809">
        <v>0</v>
      </c>
      <c r="O29" s="809">
        <v>0</v>
      </c>
      <c r="P29" s="809">
        <v>0</v>
      </c>
      <c r="Q29" s="720"/>
    </row>
    <row r="30" spans="2:17" ht="30">
      <c r="B30" s="816"/>
      <c r="C30" s="807"/>
      <c r="D30" s="390" t="s">
        <v>106</v>
      </c>
      <c r="E30" s="807"/>
      <c r="F30" s="807"/>
      <c r="G30" s="807"/>
      <c r="H30" s="810"/>
      <c r="I30" s="810"/>
      <c r="J30" s="810"/>
      <c r="K30" s="810"/>
      <c r="L30" s="810"/>
      <c r="M30" s="810"/>
      <c r="N30" s="810"/>
      <c r="O30" s="810"/>
      <c r="P30" s="810"/>
      <c r="Q30" s="720"/>
    </row>
    <row r="31" spans="2:17" ht="15.75" thickBot="1">
      <c r="B31" s="817"/>
      <c r="C31" s="808"/>
      <c r="D31" s="391" t="s">
        <v>107</v>
      </c>
      <c r="E31" s="808"/>
      <c r="F31" s="808"/>
      <c r="G31" s="808"/>
      <c r="H31" s="811"/>
      <c r="I31" s="811"/>
      <c r="J31" s="811"/>
      <c r="K31" s="811"/>
      <c r="L31" s="811"/>
      <c r="M31" s="811"/>
      <c r="N31" s="811"/>
      <c r="O31" s="811"/>
      <c r="P31" s="811"/>
      <c r="Q31" s="720"/>
    </row>
    <row r="32" spans="2:17" ht="45">
      <c r="B32" s="815" t="s">
        <v>108</v>
      </c>
      <c r="C32" s="806" t="s">
        <v>104</v>
      </c>
      <c r="D32" s="390" t="s">
        <v>105</v>
      </c>
      <c r="E32" s="818">
        <v>5335</v>
      </c>
      <c r="F32" s="818">
        <v>27159</v>
      </c>
      <c r="G32" s="806">
        <v>8</v>
      </c>
      <c r="H32" s="809">
        <v>67</v>
      </c>
      <c r="I32" s="812">
        <v>10456</v>
      </c>
      <c r="J32" s="806">
        <v>11</v>
      </c>
      <c r="K32" s="809">
        <v>612</v>
      </c>
      <c r="L32" s="812">
        <v>12826</v>
      </c>
      <c r="M32" s="809">
        <v>3</v>
      </c>
      <c r="N32" s="809">
        <v>0</v>
      </c>
      <c r="O32" s="809">
        <v>3</v>
      </c>
      <c r="P32" s="809">
        <v>0</v>
      </c>
      <c r="Q32" s="720"/>
    </row>
    <row r="33" spans="2:17" ht="15.75" thickBot="1">
      <c r="B33" s="817"/>
      <c r="C33" s="808"/>
      <c r="D33" s="391" t="s">
        <v>109</v>
      </c>
      <c r="E33" s="820"/>
      <c r="F33" s="820"/>
      <c r="G33" s="808"/>
      <c r="H33" s="811"/>
      <c r="I33" s="814"/>
      <c r="J33" s="808"/>
      <c r="K33" s="811"/>
      <c r="L33" s="814"/>
      <c r="M33" s="811"/>
      <c r="N33" s="811"/>
      <c r="O33" s="811"/>
      <c r="P33" s="811"/>
      <c r="Q33" s="720"/>
    </row>
    <row r="34" spans="2:17">
      <c r="B34" s="815" t="s">
        <v>110</v>
      </c>
      <c r="C34" s="806" t="s">
        <v>104</v>
      </c>
      <c r="D34" s="390" t="s">
        <v>111</v>
      </c>
      <c r="E34" s="818">
        <v>2239</v>
      </c>
      <c r="F34" s="818">
        <v>4533</v>
      </c>
      <c r="G34" s="806">
        <v>7</v>
      </c>
      <c r="H34" s="806">
        <v>654</v>
      </c>
      <c r="I34" s="818">
        <v>1492</v>
      </c>
      <c r="J34" s="806">
        <v>2</v>
      </c>
      <c r="K34" s="806">
        <v>0</v>
      </c>
      <c r="L34" s="806">
        <v>0</v>
      </c>
      <c r="M34" s="806">
        <v>0</v>
      </c>
      <c r="N34" s="806">
        <v>0</v>
      </c>
      <c r="O34" s="806">
        <v>8</v>
      </c>
      <c r="P34" s="806">
        <v>0</v>
      </c>
      <c r="Q34" s="720"/>
    </row>
    <row r="35" spans="2:17" ht="15.75" thickBot="1">
      <c r="B35" s="817"/>
      <c r="C35" s="808"/>
      <c r="D35" s="391" t="s">
        <v>112</v>
      </c>
      <c r="E35" s="820"/>
      <c r="F35" s="820"/>
      <c r="G35" s="808"/>
      <c r="H35" s="808"/>
      <c r="I35" s="820"/>
      <c r="J35" s="808"/>
      <c r="K35" s="808"/>
      <c r="L35" s="808"/>
      <c r="M35" s="808"/>
      <c r="N35" s="808"/>
      <c r="O35" s="808"/>
      <c r="P35" s="808"/>
      <c r="Q35" s="720"/>
    </row>
    <row r="36" spans="2:17">
      <c r="B36" s="815" t="s">
        <v>113</v>
      </c>
      <c r="C36" s="806" t="s">
        <v>114</v>
      </c>
      <c r="D36" s="390" t="s">
        <v>115</v>
      </c>
      <c r="E36" s="806">
        <v>0</v>
      </c>
      <c r="F36" s="806">
        <v>0</v>
      </c>
      <c r="G36" s="806">
        <v>0</v>
      </c>
      <c r="H36" s="809">
        <v>0</v>
      </c>
      <c r="I36" s="809">
        <v>3</v>
      </c>
      <c r="J36" s="806">
        <v>0</v>
      </c>
      <c r="K36" s="809">
        <v>0</v>
      </c>
      <c r="L36" s="809">
        <v>0</v>
      </c>
      <c r="M36" s="809">
        <v>0</v>
      </c>
      <c r="N36" s="809">
        <v>0</v>
      </c>
      <c r="O36" s="809">
        <v>2</v>
      </c>
      <c r="P36" s="809">
        <v>0</v>
      </c>
      <c r="Q36" s="720"/>
    </row>
    <row r="37" spans="2:17" ht="15.75" thickBot="1">
      <c r="B37" s="817"/>
      <c r="C37" s="808"/>
      <c r="D37" s="391" t="s">
        <v>116</v>
      </c>
      <c r="E37" s="808"/>
      <c r="F37" s="808"/>
      <c r="G37" s="808"/>
      <c r="H37" s="811"/>
      <c r="I37" s="811"/>
      <c r="J37" s="808"/>
      <c r="K37" s="811"/>
      <c r="L37" s="811"/>
      <c r="M37" s="811"/>
      <c r="N37" s="811"/>
      <c r="O37" s="811"/>
      <c r="P37" s="811"/>
      <c r="Q37" s="720"/>
    </row>
    <row r="38" spans="2:17">
      <c r="B38" s="815" t="s">
        <v>117</v>
      </c>
      <c r="C38" s="806" t="s">
        <v>114</v>
      </c>
      <c r="D38" s="390" t="s">
        <v>118</v>
      </c>
      <c r="E38" s="818">
        <v>2273</v>
      </c>
      <c r="F38" s="818">
        <v>3186</v>
      </c>
      <c r="G38" s="809">
        <v>170</v>
      </c>
      <c r="H38" s="809">
        <v>0</v>
      </c>
      <c r="I38" s="809">
        <v>0</v>
      </c>
      <c r="J38" s="809">
        <v>0</v>
      </c>
      <c r="K38" s="809">
        <v>0</v>
      </c>
      <c r="L38" s="809">
        <v>0</v>
      </c>
      <c r="M38" s="809">
        <v>0</v>
      </c>
      <c r="N38" s="809">
        <v>0</v>
      </c>
      <c r="O38" s="809">
        <v>3</v>
      </c>
      <c r="P38" s="809">
        <v>0</v>
      </c>
      <c r="Q38" s="720"/>
    </row>
    <row r="39" spans="2:17">
      <c r="B39" s="816"/>
      <c r="C39" s="807"/>
      <c r="D39" s="390" t="s">
        <v>119</v>
      </c>
      <c r="E39" s="819"/>
      <c r="F39" s="819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720"/>
    </row>
    <row r="40" spans="2:17">
      <c r="B40" s="816"/>
      <c r="C40" s="807"/>
      <c r="D40" s="390" t="s">
        <v>120</v>
      </c>
      <c r="E40" s="819"/>
      <c r="F40" s="819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720"/>
    </row>
    <row r="41" spans="2:17" ht="15.75" thickBot="1">
      <c r="B41" s="817"/>
      <c r="C41" s="808"/>
      <c r="D41" s="391" t="s">
        <v>121</v>
      </c>
      <c r="E41" s="820"/>
      <c r="F41" s="820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720"/>
    </row>
    <row r="42" spans="2:17" ht="57.75" customHeight="1">
      <c r="B42" s="815" t="s">
        <v>122</v>
      </c>
      <c r="C42" s="806" t="s">
        <v>114</v>
      </c>
      <c r="D42" s="806" t="s">
        <v>3628</v>
      </c>
      <c r="E42" s="806">
        <v>2</v>
      </c>
      <c r="F42" s="818">
        <v>1613</v>
      </c>
      <c r="G42" s="809">
        <v>10</v>
      </c>
      <c r="H42" s="809">
        <v>2</v>
      </c>
      <c r="I42" s="809">
        <v>342</v>
      </c>
      <c r="J42" s="809">
        <v>5</v>
      </c>
      <c r="K42" s="809">
        <v>15</v>
      </c>
      <c r="L42" s="809">
        <v>2158</v>
      </c>
      <c r="M42" s="809">
        <v>5</v>
      </c>
      <c r="N42" s="809">
        <v>0</v>
      </c>
      <c r="O42" s="809">
        <v>2</v>
      </c>
      <c r="P42" s="809">
        <v>0</v>
      </c>
      <c r="Q42" s="720"/>
    </row>
    <row r="43" spans="2:17" ht="11.25" customHeight="1">
      <c r="B43" s="816"/>
      <c r="C43" s="807"/>
      <c r="D43" s="807"/>
      <c r="E43" s="807"/>
      <c r="F43" s="819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720"/>
    </row>
    <row r="44" spans="2:17" ht="0.75" customHeight="1" thickBot="1">
      <c r="B44" s="817"/>
      <c r="C44" s="808"/>
      <c r="D44" s="808"/>
      <c r="E44" s="808"/>
      <c r="F44" s="820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720"/>
    </row>
    <row r="45" spans="2:17" ht="344.25" customHeight="1">
      <c r="B45" s="815" t="s">
        <v>124</v>
      </c>
      <c r="C45" s="806" t="s">
        <v>114</v>
      </c>
      <c r="D45" s="392" t="s">
        <v>125</v>
      </c>
      <c r="E45" s="818">
        <v>8998</v>
      </c>
      <c r="F45" s="818">
        <v>20923</v>
      </c>
      <c r="G45" s="806" t="s">
        <v>127</v>
      </c>
      <c r="H45" s="809">
        <v>0</v>
      </c>
      <c r="I45" s="809">
        <v>0</v>
      </c>
      <c r="J45" s="806">
        <v>0</v>
      </c>
      <c r="K45" s="812">
        <v>1947</v>
      </c>
      <c r="L45" s="812">
        <v>5175</v>
      </c>
      <c r="M45" s="806" t="s">
        <v>3629</v>
      </c>
      <c r="N45" s="809">
        <v>0</v>
      </c>
      <c r="O45" s="809">
        <v>9</v>
      </c>
      <c r="P45" s="806">
        <v>0</v>
      </c>
      <c r="Q45" s="720"/>
    </row>
    <row r="46" spans="2:17" ht="120" customHeight="1">
      <c r="B46" s="816"/>
      <c r="C46" s="807"/>
      <c r="D46" s="807" t="s">
        <v>3630</v>
      </c>
      <c r="E46" s="819"/>
      <c r="F46" s="819"/>
      <c r="G46" s="807"/>
      <c r="H46" s="810"/>
      <c r="I46" s="810"/>
      <c r="J46" s="807"/>
      <c r="K46" s="813"/>
      <c r="L46" s="813"/>
      <c r="M46" s="807"/>
      <c r="N46" s="810"/>
      <c r="O46" s="810"/>
      <c r="P46" s="807"/>
      <c r="Q46" s="720"/>
    </row>
    <row r="47" spans="2:17">
      <c r="B47" s="816"/>
      <c r="C47" s="807"/>
      <c r="D47" s="807"/>
      <c r="E47" s="819"/>
      <c r="F47" s="819"/>
      <c r="G47" s="807"/>
      <c r="H47" s="810"/>
      <c r="I47" s="810"/>
      <c r="J47" s="807"/>
      <c r="K47" s="813"/>
      <c r="L47" s="813"/>
      <c r="M47" s="807"/>
      <c r="N47" s="810"/>
      <c r="O47" s="810"/>
      <c r="P47" s="807"/>
      <c r="Q47" s="720"/>
    </row>
    <row r="48" spans="2:17" ht="15.75" thickBot="1">
      <c r="B48" s="817"/>
      <c r="C48" s="808"/>
      <c r="D48" s="808"/>
      <c r="E48" s="820"/>
      <c r="F48" s="820"/>
      <c r="G48" s="808"/>
      <c r="H48" s="811"/>
      <c r="I48" s="811"/>
      <c r="J48" s="808"/>
      <c r="K48" s="814"/>
      <c r="L48" s="814"/>
      <c r="M48" s="808"/>
      <c r="N48" s="811"/>
      <c r="O48" s="811"/>
      <c r="P48" s="808"/>
      <c r="Q48" s="720"/>
    </row>
    <row r="49" spans="2:17" ht="30">
      <c r="B49" s="815" t="s">
        <v>128</v>
      </c>
      <c r="C49" s="806" t="s">
        <v>114</v>
      </c>
      <c r="D49" s="390" t="s">
        <v>129</v>
      </c>
      <c r="E49" s="806">
        <v>93</v>
      </c>
      <c r="F49" s="818">
        <v>1095</v>
      </c>
      <c r="G49" s="806">
        <v>0</v>
      </c>
      <c r="H49" s="809">
        <v>0</v>
      </c>
      <c r="I49" s="809">
        <v>0</v>
      </c>
      <c r="J49" s="809">
        <v>0</v>
      </c>
      <c r="K49" s="809">
        <v>0</v>
      </c>
      <c r="L49" s="809">
        <v>0</v>
      </c>
      <c r="M49" s="809">
        <v>0</v>
      </c>
      <c r="N49" s="809">
        <v>0</v>
      </c>
      <c r="O49" s="809">
        <v>0</v>
      </c>
      <c r="P49" s="809">
        <v>0</v>
      </c>
      <c r="Q49" s="720"/>
    </row>
    <row r="50" spans="2:17">
      <c r="B50" s="816"/>
      <c r="C50" s="807"/>
      <c r="D50" s="390" t="s">
        <v>130</v>
      </c>
      <c r="E50" s="807"/>
      <c r="F50" s="819"/>
      <c r="G50" s="807"/>
      <c r="H50" s="810"/>
      <c r="I50" s="810"/>
      <c r="J50" s="810"/>
      <c r="K50" s="810"/>
      <c r="L50" s="810"/>
      <c r="M50" s="810"/>
      <c r="N50" s="810"/>
      <c r="O50" s="810"/>
      <c r="P50" s="810"/>
      <c r="Q50" s="720"/>
    </row>
    <row r="51" spans="2:17" ht="15.75" thickBot="1">
      <c r="B51" s="817"/>
      <c r="C51" s="808"/>
      <c r="D51" s="391" t="s">
        <v>131</v>
      </c>
      <c r="E51" s="808"/>
      <c r="F51" s="820"/>
      <c r="G51" s="808"/>
      <c r="H51" s="811"/>
      <c r="I51" s="811"/>
      <c r="J51" s="811"/>
      <c r="K51" s="811"/>
      <c r="L51" s="811"/>
      <c r="M51" s="811"/>
      <c r="N51" s="811"/>
      <c r="O51" s="811"/>
      <c r="P51" s="811"/>
      <c r="Q51" s="720"/>
    </row>
    <row r="52" spans="2:17" ht="167.25" customHeight="1">
      <c r="B52" s="815" t="s">
        <v>132</v>
      </c>
      <c r="C52" s="806" t="s">
        <v>114</v>
      </c>
      <c r="D52" s="806" t="s">
        <v>3631</v>
      </c>
      <c r="E52" s="806">
        <v>10</v>
      </c>
      <c r="F52" s="818">
        <v>1060</v>
      </c>
      <c r="G52" s="806" t="s">
        <v>3632</v>
      </c>
      <c r="H52" s="809">
        <v>0</v>
      </c>
      <c r="I52" s="809">
        <v>0</v>
      </c>
      <c r="J52" s="809">
        <v>0</v>
      </c>
      <c r="K52" s="809">
        <v>20</v>
      </c>
      <c r="L52" s="812">
        <v>5459</v>
      </c>
      <c r="M52" s="809">
        <v>0</v>
      </c>
      <c r="N52" s="809">
        <v>0</v>
      </c>
      <c r="O52" s="809">
        <v>0</v>
      </c>
      <c r="P52" s="809">
        <v>0</v>
      </c>
      <c r="Q52" s="720"/>
    </row>
    <row r="53" spans="2:17">
      <c r="B53" s="816"/>
      <c r="C53" s="807"/>
      <c r="D53" s="807"/>
      <c r="E53" s="807"/>
      <c r="F53" s="819"/>
      <c r="G53" s="807"/>
      <c r="H53" s="810"/>
      <c r="I53" s="810"/>
      <c r="J53" s="810"/>
      <c r="K53" s="810"/>
      <c r="L53" s="813"/>
      <c r="M53" s="810"/>
      <c r="N53" s="810"/>
      <c r="O53" s="810"/>
      <c r="P53" s="810"/>
      <c r="Q53" s="720"/>
    </row>
    <row r="54" spans="2:17">
      <c r="B54" s="816"/>
      <c r="C54" s="807"/>
      <c r="D54" s="807"/>
      <c r="E54" s="807"/>
      <c r="F54" s="819"/>
      <c r="G54" s="807"/>
      <c r="H54" s="810"/>
      <c r="I54" s="810"/>
      <c r="J54" s="810"/>
      <c r="K54" s="810"/>
      <c r="L54" s="813"/>
      <c r="M54" s="810"/>
      <c r="N54" s="810"/>
      <c r="O54" s="810"/>
      <c r="P54" s="810"/>
      <c r="Q54" s="720"/>
    </row>
    <row r="55" spans="2:17" ht="15.75" thickBot="1">
      <c r="B55" s="817"/>
      <c r="C55" s="808"/>
      <c r="D55" s="808"/>
      <c r="E55" s="808"/>
      <c r="F55" s="820"/>
      <c r="G55" s="808"/>
      <c r="H55" s="811"/>
      <c r="I55" s="811"/>
      <c r="J55" s="811"/>
      <c r="K55" s="811"/>
      <c r="L55" s="814"/>
      <c r="M55" s="811"/>
      <c r="N55" s="811"/>
      <c r="O55" s="811"/>
      <c r="P55" s="811"/>
      <c r="Q55" s="720"/>
    </row>
    <row r="56" spans="2:17" ht="29.25" customHeight="1" thickBot="1">
      <c r="B56" s="407" t="s">
        <v>136</v>
      </c>
      <c r="C56" s="408" t="s">
        <v>137</v>
      </c>
      <c r="D56" s="409"/>
      <c r="E56" s="410">
        <v>1446</v>
      </c>
      <c r="F56" s="410">
        <v>3655</v>
      </c>
      <c r="G56" s="408">
        <v>45</v>
      </c>
      <c r="H56" s="408">
        <v>977</v>
      </c>
      <c r="I56" s="411">
        <v>2199</v>
      </c>
      <c r="J56" s="408">
        <v>25</v>
      </c>
      <c r="K56" s="408">
        <v>0</v>
      </c>
      <c r="L56" s="408">
        <v>0</v>
      </c>
      <c r="M56" s="408">
        <v>0</v>
      </c>
      <c r="N56" s="408">
        <v>0</v>
      </c>
      <c r="O56" s="408">
        <v>2</v>
      </c>
      <c r="P56" s="408">
        <v>0</v>
      </c>
      <c r="Q56" s="11"/>
    </row>
    <row r="57" spans="2:17" ht="30" customHeight="1">
      <c r="B57" s="815" t="s">
        <v>138</v>
      </c>
      <c r="C57" s="809" t="s">
        <v>139</v>
      </c>
      <c r="D57" s="390" t="s">
        <v>140</v>
      </c>
      <c r="E57" s="847">
        <v>2847</v>
      </c>
      <c r="F57" s="836">
        <v>10541</v>
      </c>
      <c r="G57" s="803" t="s">
        <v>143</v>
      </c>
      <c r="H57" s="829">
        <v>2117</v>
      </c>
      <c r="I57" s="829">
        <v>7056</v>
      </c>
      <c r="J57" s="803" t="s">
        <v>143</v>
      </c>
      <c r="K57" s="826">
        <v>812</v>
      </c>
      <c r="L57" s="829">
        <v>2802</v>
      </c>
      <c r="M57" s="803" t="s">
        <v>3633</v>
      </c>
      <c r="N57" s="826">
        <v>0</v>
      </c>
      <c r="O57" s="826">
        <v>14</v>
      </c>
      <c r="P57" s="826">
        <v>0</v>
      </c>
      <c r="Q57" s="785"/>
    </row>
    <row r="58" spans="2:17" ht="45" customHeight="1">
      <c r="B58" s="816"/>
      <c r="C58" s="810"/>
      <c r="D58" s="390" t="s">
        <v>141</v>
      </c>
      <c r="E58" s="848"/>
      <c r="F58" s="837"/>
      <c r="G58" s="804"/>
      <c r="H58" s="831"/>
      <c r="I58" s="831"/>
      <c r="J58" s="804"/>
      <c r="K58" s="833"/>
      <c r="L58" s="831"/>
      <c r="M58" s="804"/>
      <c r="N58" s="833"/>
      <c r="O58" s="833"/>
      <c r="P58" s="833"/>
      <c r="Q58" s="785"/>
    </row>
    <row r="59" spans="2:17" ht="15.75" thickBot="1">
      <c r="B59" s="817"/>
      <c r="C59" s="811"/>
      <c r="D59" s="391" t="s">
        <v>142</v>
      </c>
      <c r="E59" s="849"/>
      <c r="F59" s="842"/>
      <c r="G59" s="805"/>
      <c r="H59" s="830"/>
      <c r="I59" s="830"/>
      <c r="J59" s="805"/>
      <c r="K59" s="827"/>
      <c r="L59" s="830"/>
      <c r="M59" s="805"/>
      <c r="N59" s="827"/>
      <c r="O59" s="827"/>
      <c r="P59" s="827"/>
      <c r="Q59" s="785"/>
    </row>
    <row r="60" spans="2:17" ht="45">
      <c r="B60" s="815" t="s">
        <v>144</v>
      </c>
      <c r="C60" s="809" t="s">
        <v>145</v>
      </c>
      <c r="D60" s="390" t="s">
        <v>146</v>
      </c>
      <c r="E60" s="825">
        <v>210</v>
      </c>
      <c r="F60" s="828">
        <v>7581</v>
      </c>
      <c r="G60" s="822">
        <v>34</v>
      </c>
      <c r="H60" s="822">
        <v>0</v>
      </c>
      <c r="I60" s="822">
        <v>0</v>
      </c>
      <c r="J60" s="822">
        <v>0</v>
      </c>
      <c r="K60" s="822">
        <v>6</v>
      </c>
      <c r="L60" s="821">
        <v>1773</v>
      </c>
      <c r="M60" s="822">
        <v>0</v>
      </c>
      <c r="N60" s="822">
        <v>0</v>
      </c>
      <c r="O60" s="822">
        <v>0</v>
      </c>
      <c r="P60" s="822">
        <v>0</v>
      </c>
      <c r="Q60" s="720"/>
    </row>
    <row r="61" spans="2:17">
      <c r="B61" s="816"/>
      <c r="C61" s="810"/>
      <c r="D61" s="390" t="s">
        <v>147</v>
      </c>
      <c r="E61" s="807"/>
      <c r="F61" s="819"/>
      <c r="G61" s="810"/>
      <c r="H61" s="810"/>
      <c r="I61" s="810"/>
      <c r="J61" s="810"/>
      <c r="K61" s="810"/>
      <c r="L61" s="813"/>
      <c r="M61" s="810"/>
      <c r="N61" s="810"/>
      <c r="O61" s="810"/>
      <c r="P61" s="810"/>
      <c r="Q61" s="720"/>
    </row>
    <row r="62" spans="2:17" ht="15.75" thickBot="1">
      <c r="B62" s="817"/>
      <c r="C62" s="811"/>
      <c r="D62" s="391" t="s">
        <v>148</v>
      </c>
      <c r="E62" s="808"/>
      <c r="F62" s="820"/>
      <c r="G62" s="811"/>
      <c r="H62" s="811"/>
      <c r="I62" s="811"/>
      <c r="J62" s="811"/>
      <c r="K62" s="811"/>
      <c r="L62" s="814"/>
      <c r="M62" s="811"/>
      <c r="N62" s="811"/>
      <c r="O62" s="811"/>
      <c r="P62" s="811"/>
      <c r="Q62" s="720"/>
    </row>
    <row r="63" spans="2:17" ht="45.75" thickBot="1">
      <c r="B63" s="405" t="s">
        <v>149</v>
      </c>
      <c r="C63" s="391" t="s">
        <v>150</v>
      </c>
      <c r="D63" s="391" t="s">
        <v>151</v>
      </c>
      <c r="E63" s="389">
        <v>155</v>
      </c>
      <c r="F63" s="389">
        <v>880</v>
      </c>
      <c r="G63" s="393">
        <v>14</v>
      </c>
      <c r="H63" s="393">
        <v>103</v>
      </c>
      <c r="I63" s="395">
        <v>1183</v>
      </c>
      <c r="J63" s="393">
        <v>14</v>
      </c>
      <c r="K63" s="393">
        <v>103</v>
      </c>
      <c r="L63" s="395">
        <v>1183</v>
      </c>
      <c r="M63" s="393">
        <v>0</v>
      </c>
      <c r="N63" s="393">
        <v>0</v>
      </c>
      <c r="O63" s="393">
        <v>0</v>
      </c>
      <c r="P63" s="393">
        <v>0</v>
      </c>
      <c r="Q63" s="11"/>
    </row>
    <row r="64" spans="2:17" ht="30">
      <c r="B64" s="815" t="s">
        <v>152</v>
      </c>
      <c r="C64" s="806" t="s">
        <v>150</v>
      </c>
      <c r="D64" s="390" t="s">
        <v>153</v>
      </c>
      <c r="E64" s="818">
        <v>1253</v>
      </c>
      <c r="F64" s="818">
        <v>3274</v>
      </c>
      <c r="G64" s="809">
        <v>59</v>
      </c>
      <c r="H64" s="809">
        <v>839</v>
      </c>
      <c r="I64" s="812">
        <v>2797</v>
      </c>
      <c r="J64" s="809">
        <v>93</v>
      </c>
      <c r="K64" s="809">
        <v>490</v>
      </c>
      <c r="L64" s="812">
        <v>1889</v>
      </c>
      <c r="M64" s="809">
        <v>82</v>
      </c>
      <c r="N64" s="809">
        <v>0</v>
      </c>
      <c r="O64" s="809">
        <v>5</v>
      </c>
      <c r="P64" s="809">
        <v>0</v>
      </c>
      <c r="Q64" s="720"/>
    </row>
    <row r="65" spans="2:17">
      <c r="B65" s="816"/>
      <c r="C65" s="807"/>
      <c r="D65" s="390" t="s">
        <v>154</v>
      </c>
      <c r="E65" s="819"/>
      <c r="F65" s="819"/>
      <c r="G65" s="810"/>
      <c r="H65" s="810"/>
      <c r="I65" s="813"/>
      <c r="J65" s="810"/>
      <c r="K65" s="810"/>
      <c r="L65" s="813"/>
      <c r="M65" s="810"/>
      <c r="N65" s="810"/>
      <c r="O65" s="810"/>
      <c r="P65" s="810"/>
      <c r="Q65" s="720"/>
    </row>
    <row r="66" spans="2:17" ht="15.75" thickBot="1">
      <c r="B66" s="817"/>
      <c r="C66" s="808"/>
      <c r="D66" s="391" t="s">
        <v>155</v>
      </c>
      <c r="E66" s="820"/>
      <c r="F66" s="820"/>
      <c r="G66" s="811"/>
      <c r="H66" s="811"/>
      <c r="I66" s="814"/>
      <c r="J66" s="811"/>
      <c r="K66" s="811"/>
      <c r="L66" s="814"/>
      <c r="M66" s="811"/>
      <c r="N66" s="811"/>
      <c r="O66" s="811"/>
      <c r="P66" s="811"/>
      <c r="Q66" s="720"/>
    </row>
    <row r="67" spans="2:17">
      <c r="B67" s="815" t="s">
        <v>156</v>
      </c>
      <c r="C67" s="806" t="s">
        <v>157</v>
      </c>
      <c r="D67" s="390" t="s">
        <v>158</v>
      </c>
      <c r="E67" s="839">
        <v>686</v>
      </c>
      <c r="F67" s="836">
        <v>9488</v>
      </c>
      <c r="G67" s="826">
        <v>187</v>
      </c>
      <c r="H67" s="826">
        <v>511</v>
      </c>
      <c r="I67" s="829">
        <v>1854</v>
      </c>
      <c r="J67" s="826">
        <v>26</v>
      </c>
      <c r="K67" s="826">
        <v>2</v>
      </c>
      <c r="L67" s="826">
        <v>181</v>
      </c>
      <c r="M67" s="826">
        <v>0</v>
      </c>
      <c r="N67" s="826">
        <v>0</v>
      </c>
      <c r="O67" s="826">
        <v>10</v>
      </c>
      <c r="P67" s="826">
        <v>10</v>
      </c>
      <c r="Q67" s="785"/>
    </row>
    <row r="68" spans="2:17">
      <c r="B68" s="816"/>
      <c r="C68" s="807"/>
      <c r="D68" s="390" t="s">
        <v>159</v>
      </c>
      <c r="E68" s="840"/>
      <c r="F68" s="837"/>
      <c r="G68" s="833"/>
      <c r="H68" s="833"/>
      <c r="I68" s="831"/>
      <c r="J68" s="833"/>
      <c r="K68" s="833"/>
      <c r="L68" s="833"/>
      <c r="M68" s="833"/>
      <c r="N68" s="833"/>
      <c r="O68" s="833"/>
      <c r="P68" s="833"/>
      <c r="Q68" s="785"/>
    </row>
    <row r="69" spans="2:17" ht="15.75" thickBot="1">
      <c r="B69" s="817"/>
      <c r="C69" s="808"/>
      <c r="D69" s="391" t="s">
        <v>160</v>
      </c>
      <c r="E69" s="846"/>
      <c r="F69" s="838"/>
      <c r="G69" s="834"/>
      <c r="H69" s="834"/>
      <c r="I69" s="832"/>
      <c r="J69" s="834"/>
      <c r="K69" s="834"/>
      <c r="L69" s="834"/>
      <c r="M69" s="834"/>
      <c r="N69" s="834"/>
      <c r="O69" s="834"/>
      <c r="P69" s="834"/>
      <c r="Q69" s="785"/>
    </row>
    <row r="70" spans="2:17" ht="45.75" thickBot="1">
      <c r="B70" s="405" t="s">
        <v>161</v>
      </c>
      <c r="C70" s="389" t="s">
        <v>157</v>
      </c>
      <c r="D70" s="391" t="s">
        <v>162</v>
      </c>
      <c r="E70" s="394">
        <v>1860</v>
      </c>
      <c r="F70" s="394">
        <v>1031</v>
      </c>
      <c r="G70" s="389" t="s">
        <v>163</v>
      </c>
      <c r="H70" s="389">
        <v>0</v>
      </c>
      <c r="I70" s="389">
        <v>0</v>
      </c>
      <c r="J70" s="389">
        <v>0</v>
      </c>
      <c r="K70" s="389">
        <v>0</v>
      </c>
      <c r="L70" s="389">
        <v>0</v>
      </c>
      <c r="M70" s="389">
        <v>0</v>
      </c>
      <c r="N70" s="393">
        <v>0</v>
      </c>
      <c r="O70" s="389">
        <v>0</v>
      </c>
      <c r="P70" s="389">
        <v>0</v>
      </c>
      <c r="Q70" s="11"/>
    </row>
    <row r="71" spans="2:17" ht="30">
      <c r="B71" s="815" t="s">
        <v>164</v>
      </c>
      <c r="C71" s="806" t="s">
        <v>165</v>
      </c>
      <c r="D71" s="390" t="s">
        <v>166</v>
      </c>
      <c r="E71" s="818">
        <v>1489</v>
      </c>
      <c r="F71" s="818">
        <v>2997</v>
      </c>
      <c r="G71" s="396">
        <v>1.5416666666666667</v>
      </c>
      <c r="H71" s="818">
        <v>1489</v>
      </c>
      <c r="I71" s="818">
        <v>1798</v>
      </c>
      <c r="J71" s="397">
        <v>1.5416666666666667</v>
      </c>
      <c r="K71" s="806">
        <v>290</v>
      </c>
      <c r="L71" s="818">
        <v>1709</v>
      </c>
      <c r="M71" s="398">
        <v>0.54166666666666663</v>
      </c>
      <c r="N71" s="809">
        <v>0</v>
      </c>
      <c r="O71" s="806">
        <v>0</v>
      </c>
      <c r="P71" s="806">
        <v>0</v>
      </c>
      <c r="Q71" s="720"/>
    </row>
    <row r="72" spans="2:17" ht="45">
      <c r="B72" s="816"/>
      <c r="C72" s="807"/>
      <c r="D72" s="390" t="s">
        <v>167</v>
      </c>
      <c r="E72" s="819"/>
      <c r="F72" s="819"/>
      <c r="G72" s="388" t="s">
        <v>169</v>
      </c>
      <c r="H72" s="819"/>
      <c r="I72" s="819"/>
      <c r="J72" s="388" t="s">
        <v>169</v>
      </c>
      <c r="K72" s="807"/>
      <c r="L72" s="819"/>
      <c r="M72" s="388" t="s">
        <v>170</v>
      </c>
      <c r="N72" s="810"/>
      <c r="O72" s="807"/>
      <c r="P72" s="807"/>
      <c r="Q72" s="720"/>
    </row>
    <row r="73" spans="2:17" ht="15.75" thickBot="1">
      <c r="B73" s="817"/>
      <c r="C73" s="808"/>
      <c r="D73" s="391" t="s">
        <v>168</v>
      </c>
      <c r="E73" s="820"/>
      <c r="F73" s="820"/>
      <c r="G73" s="389" t="s">
        <v>3634</v>
      </c>
      <c r="H73" s="820"/>
      <c r="I73" s="820"/>
      <c r="J73" s="389" t="s">
        <v>3635</v>
      </c>
      <c r="K73" s="808"/>
      <c r="L73" s="820"/>
      <c r="M73" s="389" t="s">
        <v>171</v>
      </c>
      <c r="N73" s="811"/>
      <c r="O73" s="808"/>
      <c r="P73" s="808"/>
      <c r="Q73" s="720"/>
    </row>
    <row r="74" spans="2:17" ht="30">
      <c r="B74" s="815" t="s">
        <v>172</v>
      </c>
      <c r="C74" s="809" t="s">
        <v>173</v>
      </c>
      <c r="D74" s="390" t="s">
        <v>174</v>
      </c>
      <c r="E74" s="839">
        <v>403</v>
      </c>
      <c r="F74" s="836">
        <v>3046</v>
      </c>
      <c r="G74" s="803">
        <v>56</v>
      </c>
      <c r="H74" s="803">
        <v>326</v>
      </c>
      <c r="I74" s="803">
        <v>963</v>
      </c>
      <c r="J74" s="803">
        <v>27</v>
      </c>
      <c r="K74" s="803">
        <v>0</v>
      </c>
      <c r="L74" s="826">
        <v>0</v>
      </c>
      <c r="M74" s="803">
        <v>0</v>
      </c>
      <c r="N74" s="826">
        <v>0</v>
      </c>
      <c r="O74" s="843">
        <v>3</v>
      </c>
      <c r="P74" s="809">
        <v>0</v>
      </c>
      <c r="Q74" s="720"/>
    </row>
    <row r="75" spans="2:17">
      <c r="B75" s="816"/>
      <c r="C75" s="810"/>
      <c r="D75" s="390" t="s">
        <v>175</v>
      </c>
      <c r="E75" s="840"/>
      <c r="F75" s="837"/>
      <c r="G75" s="804"/>
      <c r="H75" s="804"/>
      <c r="I75" s="804"/>
      <c r="J75" s="804"/>
      <c r="K75" s="804"/>
      <c r="L75" s="833"/>
      <c r="M75" s="804"/>
      <c r="N75" s="833"/>
      <c r="O75" s="844"/>
      <c r="P75" s="810"/>
      <c r="Q75" s="720"/>
    </row>
    <row r="76" spans="2:17" ht="15.75" thickBot="1">
      <c r="B76" s="817"/>
      <c r="C76" s="811"/>
      <c r="D76" s="391" t="s">
        <v>176</v>
      </c>
      <c r="E76" s="841"/>
      <c r="F76" s="842"/>
      <c r="G76" s="805"/>
      <c r="H76" s="805"/>
      <c r="I76" s="805"/>
      <c r="J76" s="805"/>
      <c r="K76" s="805"/>
      <c r="L76" s="827"/>
      <c r="M76" s="805"/>
      <c r="N76" s="827"/>
      <c r="O76" s="845"/>
      <c r="P76" s="811"/>
      <c r="Q76" s="720"/>
    </row>
    <row r="77" spans="2:17">
      <c r="B77" s="815" t="s">
        <v>177</v>
      </c>
      <c r="C77" s="806" t="s">
        <v>178</v>
      </c>
      <c r="D77" s="390" t="s">
        <v>179</v>
      </c>
      <c r="E77" s="828">
        <v>1374</v>
      </c>
      <c r="F77" s="828">
        <v>3785</v>
      </c>
      <c r="G77" s="825">
        <v>42</v>
      </c>
      <c r="H77" s="825">
        <v>728</v>
      </c>
      <c r="I77" s="828">
        <v>1860</v>
      </c>
      <c r="J77" s="825">
        <v>26</v>
      </c>
      <c r="K77" s="825">
        <v>63</v>
      </c>
      <c r="L77" s="825">
        <v>704</v>
      </c>
      <c r="M77" s="825">
        <v>0</v>
      </c>
      <c r="N77" s="825">
        <v>0</v>
      </c>
      <c r="O77" s="825">
        <v>4</v>
      </c>
      <c r="P77" s="806">
        <v>0</v>
      </c>
      <c r="Q77" s="720"/>
    </row>
    <row r="78" spans="2:17">
      <c r="B78" s="816"/>
      <c r="C78" s="807"/>
      <c r="D78" s="390" t="s">
        <v>134</v>
      </c>
      <c r="E78" s="819"/>
      <c r="F78" s="819"/>
      <c r="G78" s="807"/>
      <c r="H78" s="807"/>
      <c r="I78" s="819"/>
      <c r="J78" s="807"/>
      <c r="K78" s="807"/>
      <c r="L78" s="807"/>
      <c r="M78" s="807"/>
      <c r="N78" s="807"/>
      <c r="O78" s="807"/>
      <c r="P78" s="807"/>
      <c r="Q78" s="720"/>
    </row>
    <row r="79" spans="2:17">
      <c r="B79" s="816"/>
      <c r="C79" s="807"/>
      <c r="D79" s="390" t="s">
        <v>180</v>
      </c>
      <c r="E79" s="819"/>
      <c r="F79" s="819"/>
      <c r="G79" s="807"/>
      <c r="H79" s="807"/>
      <c r="I79" s="819"/>
      <c r="J79" s="807"/>
      <c r="K79" s="807"/>
      <c r="L79" s="807"/>
      <c r="M79" s="807"/>
      <c r="N79" s="807"/>
      <c r="O79" s="807"/>
      <c r="P79" s="807"/>
      <c r="Q79" s="720"/>
    </row>
    <row r="80" spans="2:17" ht="15.75" thickBot="1">
      <c r="B80" s="817"/>
      <c r="C80" s="808"/>
      <c r="D80" s="391" t="s">
        <v>181</v>
      </c>
      <c r="E80" s="820"/>
      <c r="F80" s="820"/>
      <c r="G80" s="808"/>
      <c r="H80" s="808"/>
      <c r="I80" s="820"/>
      <c r="J80" s="808"/>
      <c r="K80" s="808"/>
      <c r="L80" s="808"/>
      <c r="M80" s="808"/>
      <c r="N80" s="808"/>
      <c r="O80" s="808"/>
      <c r="P80" s="808"/>
      <c r="Q80" s="720"/>
    </row>
    <row r="81" spans="2:17">
      <c r="B81" s="815" t="s">
        <v>182</v>
      </c>
      <c r="C81" s="806" t="s">
        <v>183</v>
      </c>
      <c r="D81" s="399" t="s">
        <v>184</v>
      </c>
      <c r="E81" s="803">
        <v>764</v>
      </c>
      <c r="F81" s="836">
        <v>2768</v>
      </c>
      <c r="G81" s="803">
        <v>12</v>
      </c>
      <c r="H81" s="826">
        <v>15</v>
      </c>
      <c r="I81" s="826">
        <v>350</v>
      </c>
      <c r="J81" s="826">
        <v>1</v>
      </c>
      <c r="K81" s="829">
        <v>1207</v>
      </c>
      <c r="L81" s="829">
        <v>7352</v>
      </c>
      <c r="M81" s="826">
        <v>0</v>
      </c>
      <c r="N81" s="826">
        <v>0</v>
      </c>
      <c r="O81" s="826">
        <v>0</v>
      </c>
      <c r="P81" s="826">
        <v>0</v>
      </c>
      <c r="Q81" s="785"/>
    </row>
    <row r="82" spans="2:17">
      <c r="B82" s="816"/>
      <c r="C82" s="807"/>
      <c r="D82" s="399" t="s">
        <v>185</v>
      </c>
      <c r="E82" s="804"/>
      <c r="F82" s="837"/>
      <c r="G82" s="804"/>
      <c r="H82" s="833"/>
      <c r="I82" s="833"/>
      <c r="J82" s="833"/>
      <c r="K82" s="831"/>
      <c r="L82" s="831"/>
      <c r="M82" s="833"/>
      <c r="N82" s="833"/>
      <c r="O82" s="833"/>
      <c r="P82" s="833"/>
      <c r="Q82" s="785"/>
    </row>
    <row r="83" spans="2:17">
      <c r="B83" s="816"/>
      <c r="C83" s="807"/>
      <c r="D83" s="399" t="s">
        <v>186</v>
      </c>
      <c r="E83" s="804"/>
      <c r="F83" s="837"/>
      <c r="G83" s="804"/>
      <c r="H83" s="833"/>
      <c r="I83" s="833"/>
      <c r="J83" s="833"/>
      <c r="K83" s="831"/>
      <c r="L83" s="831"/>
      <c r="M83" s="833"/>
      <c r="N83" s="833"/>
      <c r="O83" s="833"/>
      <c r="P83" s="833"/>
      <c r="Q83" s="785"/>
    </row>
    <row r="84" spans="2:17" ht="15.75" thickBot="1">
      <c r="B84" s="817"/>
      <c r="C84" s="808"/>
      <c r="D84" s="400" t="s">
        <v>187</v>
      </c>
      <c r="E84" s="835"/>
      <c r="F84" s="838"/>
      <c r="G84" s="835"/>
      <c r="H84" s="834"/>
      <c r="I84" s="834"/>
      <c r="J84" s="834"/>
      <c r="K84" s="832"/>
      <c r="L84" s="832"/>
      <c r="M84" s="834"/>
      <c r="N84" s="834"/>
      <c r="O84" s="834"/>
      <c r="P84" s="834"/>
      <c r="Q84" s="785"/>
    </row>
    <row r="85" spans="2:17" ht="30">
      <c r="B85" s="815" t="s">
        <v>188</v>
      </c>
      <c r="C85" s="806" t="s">
        <v>183</v>
      </c>
      <c r="D85" s="399" t="s">
        <v>189</v>
      </c>
      <c r="E85" s="803">
        <v>0</v>
      </c>
      <c r="F85" s="803">
        <v>0</v>
      </c>
      <c r="G85" s="826">
        <v>0</v>
      </c>
      <c r="H85" s="826">
        <v>0</v>
      </c>
      <c r="I85" s="826">
        <v>0</v>
      </c>
      <c r="J85" s="826">
        <v>0</v>
      </c>
      <c r="K85" s="826">
        <v>10</v>
      </c>
      <c r="L85" s="829">
        <v>1967</v>
      </c>
      <c r="M85" s="826">
        <v>0</v>
      </c>
      <c r="N85" s="826">
        <v>0</v>
      </c>
      <c r="O85" s="826">
        <v>0</v>
      </c>
      <c r="P85" s="826">
        <v>0</v>
      </c>
      <c r="Q85" s="785"/>
    </row>
    <row r="86" spans="2:17" ht="15.75" thickBot="1">
      <c r="B86" s="817"/>
      <c r="C86" s="808"/>
      <c r="D86" s="401" t="s">
        <v>190</v>
      </c>
      <c r="E86" s="805"/>
      <c r="F86" s="805"/>
      <c r="G86" s="827"/>
      <c r="H86" s="827"/>
      <c r="I86" s="827"/>
      <c r="J86" s="827"/>
      <c r="K86" s="827"/>
      <c r="L86" s="830"/>
      <c r="M86" s="827"/>
      <c r="N86" s="827"/>
      <c r="O86" s="827"/>
      <c r="P86" s="827"/>
      <c r="Q86" s="785"/>
    </row>
    <row r="87" spans="2:17">
      <c r="B87" s="815" t="s">
        <v>191</v>
      </c>
      <c r="C87" s="809" t="s">
        <v>192</v>
      </c>
      <c r="D87" s="390" t="s">
        <v>193</v>
      </c>
      <c r="E87" s="828">
        <v>1330</v>
      </c>
      <c r="F87" s="828">
        <v>9716</v>
      </c>
      <c r="G87" s="825">
        <v>12</v>
      </c>
      <c r="H87" s="822">
        <v>460</v>
      </c>
      <c r="I87" s="821">
        <v>1217</v>
      </c>
      <c r="J87" s="825">
        <v>5</v>
      </c>
      <c r="K87" s="822">
        <v>870</v>
      </c>
      <c r="L87" s="821">
        <v>8499</v>
      </c>
      <c r="M87" s="822">
        <v>10</v>
      </c>
      <c r="N87" s="822">
        <v>0</v>
      </c>
      <c r="O87" s="822">
        <v>0</v>
      </c>
      <c r="P87" s="822">
        <v>0</v>
      </c>
      <c r="Q87" s="720"/>
    </row>
    <row r="88" spans="2:17">
      <c r="B88" s="816"/>
      <c r="C88" s="810"/>
      <c r="D88" s="390" t="s">
        <v>134</v>
      </c>
      <c r="E88" s="819"/>
      <c r="F88" s="819"/>
      <c r="G88" s="807"/>
      <c r="H88" s="810"/>
      <c r="I88" s="813"/>
      <c r="J88" s="807"/>
      <c r="K88" s="810"/>
      <c r="L88" s="813"/>
      <c r="M88" s="810"/>
      <c r="N88" s="810"/>
      <c r="O88" s="810"/>
      <c r="P88" s="810"/>
      <c r="Q88" s="720"/>
    </row>
    <row r="89" spans="2:17" ht="15.75" thickBot="1">
      <c r="B89" s="817"/>
      <c r="C89" s="811"/>
      <c r="D89" s="391" t="s">
        <v>194</v>
      </c>
      <c r="E89" s="820"/>
      <c r="F89" s="820"/>
      <c r="G89" s="808"/>
      <c r="H89" s="811"/>
      <c r="I89" s="814"/>
      <c r="J89" s="808"/>
      <c r="K89" s="811"/>
      <c r="L89" s="814"/>
      <c r="M89" s="811"/>
      <c r="N89" s="811"/>
      <c r="O89" s="811"/>
      <c r="P89" s="811"/>
      <c r="Q89" s="720"/>
    </row>
    <row r="90" spans="2:17">
      <c r="B90" s="815" t="s">
        <v>195</v>
      </c>
      <c r="C90" s="809" t="s">
        <v>196</v>
      </c>
      <c r="D90" s="823" t="s">
        <v>197</v>
      </c>
      <c r="E90" s="818">
        <v>1283</v>
      </c>
      <c r="F90" s="818">
        <v>3643</v>
      </c>
      <c r="G90" s="396">
        <v>7.583333333333333</v>
      </c>
      <c r="H90" s="809">
        <v>298</v>
      </c>
      <c r="I90" s="812">
        <v>1840</v>
      </c>
      <c r="J90" s="397">
        <v>3.875</v>
      </c>
      <c r="K90" s="809">
        <v>14</v>
      </c>
      <c r="L90" s="809">
        <v>160</v>
      </c>
      <c r="M90" s="402">
        <v>4.1666666666666664E-2</v>
      </c>
      <c r="N90" s="809">
        <v>0</v>
      </c>
      <c r="O90" s="809">
        <v>1</v>
      </c>
      <c r="P90" s="809">
        <v>0</v>
      </c>
      <c r="Q90" s="720"/>
    </row>
    <row r="91" spans="2:17" ht="135.75" thickBot="1">
      <c r="B91" s="817"/>
      <c r="C91" s="811"/>
      <c r="D91" s="824"/>
      <c r="E91" s="820"/>
      <c r="F91" s="820"/>
      <c r="G91" s="389" t="s">
        <v>198</v>
      </c>
      <c r="H91" s="811"/>
      <c r="I91" s="814"/>
      <c r="J91" s="389" t="s">
        <v>199</v>
      </c>
      <c r="K91" s="811"/>
      <c r="L91" s="811"/>
      <c r="M91" s="393" t="s">
        <v>135</v>
      </c>
      <c r="N91" s="811"/>
      <c r="O91" s="811"/>
      <c r="P91" s="811"/>
      <c r="Q91" s="720"/>
    </row>
    <row r="92" spans="2:17" ht="30">
      <c r="B92" s="815" t="s">
        <v>200</v>
      </c>
      <c r="C92" s="809" t="s">
        <v>201</v>
      </c>
      <c r="D92" s="390" t="s">
        <v>202</v>
      </c>
      <c r="E92" s="818">
        <v>7143</v>
      </c>
      <c r="F92" s="818">
        <v>18015</v>
      </c>
      <c r="G92" s="806">
        <v>513</v>
      </c>
      <c r="H92" s="812">
        <v>3007</v>
      </c>
      <c r="I92" s="812">
        <v>6486</v>
      </c>
      <c r="J92" s="806">
        <v>222</v>
      </c>
      <c r="K92" s="812">
        <v>4136</v>
      </c>
      <c r="L92" s="812">
        <v>11529</v>
      </c>
      <c r="M92" s="809">
        <v>269</v>
      </c>
      <c r="N92" s="809">
        <v>0</v>
      </c>
      <c r="O92" s="809">
        <v>41</v>
      </c>
      <c r="P92" s="809">
        <v>0</v>
      </c>
      <c r="Q92" s="720"/>
    </row>
    <row r="93" spans="2:17" ht="15.75" thickBot="1">
      <c r="B93" s="817"/>
      <c r="C93" s="811"/>
      <c r="D93" s="391" t="s">
        <v>203</v>
      </c>
      <c r="E93" s="820"/>
      <c r="F93" s="820"/>
      <c r="G93" s="808"/>
      <c r="H93" s="814"/>
      <c r="I93" s="814"/>
      <c r="J93" s="808"/>
      <c r="K93" s="814"/>
      <c r="L93" s="814"/>
      <c r="M93" s="811"/>
      <c r="N93" s="811"/>
      <c r="O93" s="811"/>
      <c r="P93" s="811"/>
      <c r="Q93" s="720"/>
    </row>
    <row r="94" spans="2:17">
      <c r="B94" s="815" t="s">
        <v>204</v>
      </c>
      <c r="C94" s="809" t="s">
        <v>205</v>
      </c>
      <c r="D94" s="390" t="s">
        <v>206</v>
      </c>
      <c r="E94" s="806">
        <v>144</v>
      </c>
      <c r="F94" s="818">
        <v>1928</v>
      </c>
      <c r="G94" s="398">
        <v>0.41666666666666669</v>
      </c>
      <c r="H94" s="809">
        <v>132</v>
      </c>
      <c r="I94" s="809">
        <v>482</v>
      </c>
      <c r="J94" s="397">
        <v>0.16666666666666666</v>
      </c>
      <c r="K94" s="809">
        <v>0</v>
      </c>
      <c r="L94" s="809">
        <v>0</v>
      </c>
      <c r="M94" s="809">
        <v>0</v>
      </c>
      <c r="N94" s="809">
        <v>0</v>
      </c>
      <c r="O94" s="809">
        <v>0</v>
      </c>
      <c r="P94" s="809">
        <v>0</v>
      </c>
      <c r="Q94" s="720"/>
    </row>
    <row r="95" spans="2:17" ht="30">
      <c r="B95" s="816"/>
      <c r="C95" s="810"/>
      <c r="D95" s="390" t="s">
        <v>207</v>
      </c>
      <c r="E95" s="807"/>
      <c r="F95" s="819"/>
      <c r="G95" s="388" t="s">
        <v>209</v>
      </c>
      <c r="H95" s="810"/>
      <c r="I95" s="810"/>
      <c r="J95" s="388" t="s">
        <v>210</v>
      </c>
      <c r="K95" s="810"/>
      <c r="L95" s="810"/>
      <c r="M95" s="810"/>
      <c r="N95" s="810"/>
      <c r="O95" s="810"/>
      <c r="P95" s="810"/>
      <c r="Q95" s="720"/>
    </row>
    <row r="96" spans="2:17" ht="15.75" thickBot="1">
      <c r="B96" s="817"/>
      <c r="C96" s="811"/>
      <c r="D96" s="391" t="s">
        <v>208</v>
      </c>
      <c r="E96" s="808"/>
      <c r="F96" s="820"/>
      <c r="G96" s="391"/>
      <c r="H96" s="811"/>
      <c r="I96" s="811"/>
      <c r="J96" s="391"/>
      <c r="K96" s="811"/>
      <c r="L96" s="811"/>
      <c r="M96" s="811"/>
      <c r="N96" s="811"/>
      <c r="O96" s="811"/>
      <c r="P96" s="811"/>
      <c r="Q96" s="720"/>
    </row>
    <row r="97" spans="2:17" ht="30">
      <c r="B97" s="815" t="s">
        <v>211</v>
      </c>
      <c r="C97" s="809" t="s">
        <v>212</v>
      </c>
      <c r="D97" s="390" t="s">
        <v>213</v>
      </c>
      <c r="E97" s="806">
        <v>0</v>
      </c>
      <c r="F97" s="806">
        <v>0</v>
      </c>
      <c r="G97" s="806">
        <v>0</v>
      </c>
      <c r="H97" s="809">
        <v>0</v>
      </c>
      <c r="I97" s="809">
        <v>0</v>
      </c>
      <c r="J97" s="806">
        <v>0</v>
      </c>
      <c r="K97" s="809">
        <v>207</v>
      </c>
      <c r="L97" s="812">
        <v>1809</v>
      </c>
      <c r="M97" s="402">
        <v>0.29166666666666669</v>
      </c>
      <c r="N97" s="809">
        <v>0</v>
      </c>
      <c r="O97" s="809">
        <v>0</v>
      </c>
      <c r="P97" s="809">
        <v>0</v>
      </c>
      <c r="Q97" s="720"/>
    </row>
    <row r="98" spans="2:17">
      <c r="B98" s="816"/>
      <c r="C98" s="810"/>
      <c r="D98" s="390" t="s">
        <v>214</v>
      </c>
      <c r="E98" s="807"/>
      <c r="F98" s="807"/>
      <c r="G98" s="807"/>
      <c r="H98" s="810"/>
      <c r="I98" s="810"/>
      <c r="J98" s="807"/>
      <c r="K98" s="810"/>
      <c r="L98" s="813"/>
      <c r="M98" s="403" t="s">
        <v>215</v>
      </c>
      <c r="N98" s="810"/>
      <c r="O98" s="810"/>
      <c r="P98" s="810"/>
      <c r="Q98" s="720"/>
    </row>
    <row r="99" spans="2:17">
      <c r="B99" s="816"/>
      <c r="C99" s="810"/>
      <c r="D99" s="390"/>
      <c r="E99" s="807"/>
      <c r="F99" s="807"/>
      <c r="G99" s="807"/>
      <c r="H99" s="810"/>
      <c r="I99" s="810"/>
      <c r="J99" s="807"/>
      <c r="K99" s="810"/>
      <c r="L99" s="813"/>
      <c r="M99" s="403" t="s">
        <v>216</v>
      </c>
      <c r="N99" s="810"/>
      <c r="O99" s="810"/>
      <c r="P99" s="810"/>
      <c r="Q99" s="720"/>
    </row>
    <row r="100" spans="2:17" ht="15.75" thickBot="1">
      <c r="B100" s="817"/>
      <c r="C100" s="811"/>
      <c r="D100" s="391"/>
      <c r="E100" s="808"/>
      <c r="F100" s="808"/>
      <c r="G100" s="808"/>
      <c r="H100" s="811"/>
      <c r="I100" s="811"/>
      <c r="J100" s="808"/>
      <c r="K100" s="811"/>
      <c r="L100" s="814"/>
      <c r="M100" s="393" t="s">
        <v>217</v>
      </c>
      <c r="N100" s="811"/>
      <c r="O100" s="811"/>
      <c r="P100" s="811"/>
      <c r="Q100" s="720"/>
    </row>
    <row r="101" spans="2:17" ht="30">
      <c r="B101" s="815" t="s">
        <v>218</v>
      </c>
      <c r="C101" s="809" t="s">
        <v>145</v>
      </c>
      <c r="D101" s="390" t="s">
        <v>219</v>
      </c>
      <c r="E101" s="818">
        <v>1723</v>
      </c>
      <c r="F101" s="818">
        <v>13721</v>
      </c>
      <c r="G101" s="396">
        <v>4.5</v>
      </c>
      <c r="H101" s="812">
        <v>1680</v>
      </c>
      <c r="I101" s="812">
        <v>11691</v>
      </c>
      <c r="J101" s="397">
        <v>2.9583333333333335</v>
      </c>
      <c r="K101" s="809">
        <v>0</v>
      </c>
      <c r="L101" s="809">
        <v>0</v>
      </c>
      <c r="M101" s="809">
        <v>0</v>
      </c>
      <c r="N101" s="809">
        <v>0</v>
      </c>
      <c r="O101" s="809">
        <v>34</v>
      </c>
      <c r="P101" s="809">
        <v>0</v>
      </c>
      <c r="Q101" s="720"/>
    </row>
    <row r="102" spans="2:17" ht="90">
      <c r="B102" s="816"/>
      <c r="C102" s="810"/>
      <c r="D102" s="390" t="s">
        <v>220</v>
      </c>
      <c r="E102" s="819"/>
      <c r="F102" s="819"/>
      <c r="G102" s="388" t="s">
        <v>222</v>
      </c>
      <c r="H102" s="813"/>
      <c r="I102" s="813"/>
      <c r="J102" s="388" t="s">
        <v>223</v>
      </c>
      <c r="K102" s="810"/>
      <c r="L102" s="810"/>
      <c r="M102" s="810"/>
      <c r="N102" s="810"/>
      <c r="O102" s="810"/>
      <c r="P102" s="810"/>
      <c r="Q102" s="720"/>
    </row>
    <row r="103" spans="2:17" ht="15.75" thickBot="1">
      <c r="B103" s="817"/>
      <c r="C103" s="811"/>
      <c r="D103" s="391" t="s">
        <v>221</v>
      </c>
      <c r="E103" s="820"/>
      <c r="F103" s="820"/>
      <c r="G103" s="391"/>
      <c r="H103" s="814"/>
      <c r="I103" s="814"/>
      <c r="J103" s="391"/>
      <c r="K103" s="811"/>
      <c r="L103" s="811"/>
      <c r="M103" s="811"/>
      <c r="N103" s="811"/>
      <c r="O103" s="811"/>
      <c r="P103" s="811"/>
      <c r="Q103" s="720"/>
    </row>
    <row r="104" spans="2:17" ht="15.75" thickBot="1">
      <c r="B104" s="406"/>
      <c r="C104" s="406"/>
      <c r="D104" s="404" t="s">
        <v>224</v>
      </c>
      <c r="E104" s="391">
        <v>45968</v>
      </c>
      <c r="F104" s="389">
        <v>182273</v>
      </c>
      <c r="G104" s="393" t="s">
        <v>225</v>
      </c>
      <c r="H104" s="395">
        <v>14734</v>
      </c>
      <c r="I104" s="395">
        <v>63490</v>
      </c>
      <c r="J104" s="393" t="s">
        <v>226</v>
      </c>
      <c r="K104" s="395">
        <v>15306</v>
      </c>
      <c r="L104" s="395">
        <v>95720</v>
      </c>
      <c r="M104" s="393" t="s">
        <v>227</v>
      </c>
      <c r="N104" s="393">
        <v>9</v>
      </c>
      <c r="O104" s="393">
        <v>172</v>
      </c>
      <c r="P104" s="393" t="s">
        <v>228</v>
      </c>
      <c r="Q104" s="11"/>
    </row>
    <row r="105" spans="2:17" ht="23.25">
      <c r="B105" s="26"/>
    </row>
  </sheetData>
  <mergeCells count="435">
    <mergeCell ref="B8:B10"/>
    <mergeCell ref="C8:C10"/>
    <mergeCell ref="D8:D10"/>
    <mergeCell ref="J8:J10"/>
    <mergeCell ref="P8:P10"/>
    <mergeCell ref="B2:P2"/>
    <mergeCell ref="B3:B7"/>
    <mergeCell ref="C3:C7"/>
    <mergeCell ref="D3:D7"/>
    <mergeCell ref="E3:P3"/>
    <mergeCell ref="E4:J4"/>
    <mergeCell ref="K4:M4"/>
    <mergeCell ref="N4:P4"/>
    <mergeCell ref="E5:J5"/>
    <mergeCell ref="K5:M6"/>
    <mergeCell ref="Q11:Q14"/>
    <mergeCell ref="K11:K14"/>
    <mergeCell ref="L11:L14"/>
    <mergeCell ref="M11:M14"/>
    <mergeCell ref="N5:P6"/>
    <mergeCell ref="E6:F8"/>
    <mergeCell ref="H6:J6"/>
    <mergeCell ref="G7:G10"/>
    <mergeCell ref="H7:I8"/>
    <mergeCell ref="K7:L8"/>
    <mergeCell ref="N7:O8"/>
    <mergeCell ref="H11:H14"/>
    <mergeCell ref="I11:I14"/>
    <mergeCell ref="J11:J14"/>
    <mergeCell ref="I15:I20"/>
    <mergeCell ref="G24:G28"/>
    <mergeCell ref="H24:H28"/>
    <mergeCell ref="I24:I28"/>
    <mergeCell ref="K24:K28"/>
    <mergeCell ref="L24:L28"/>
    <mergeCell ref="P15:P20"/>
    <mergeCell ref="B11:B14"/>
    <mergeCell ref="C11:C14"/>
    <mergeCell ref="D11:D14"/>
    <mergeCell ref="E11:E14"/>
    <mergeCell ref="F11:F14"/>
    <mergeCell ref="N11:N14"/>
    <mergeCell ref="M21:M23"/>
    <mergeCell ref="N21:N23"/>
    <mergeCell ref="O21:O23"/>
    <mergeCell ref="O11:O14"/>
    <mergeCell ref="P11:P14"/>
    <mergeCell ref="D24:D28"/>
    <mergeCell ref="Q15:Q20"/>
    <mergeCell ref="B21:B23"/>
    <mergeCell ref="C21:C23"/>
    <mergeCell ref="E21:E23"/>
    <mergeCell ref="F21:F23"/>
    <mergeCell ref="G21:G23"/>
    <mergeCell ref="H21:H23"/>
    <mergeCell ref="I21:I23"/>
    <mergeCell ref="J21:J23"/>
    <mergeCell ref="J15:J20"/>
    <mergeCell ref="K15:K20"/>
    <mergeCell ref="L15:L20"/>
    <mergeCell ref="M15:M20"/>
    <mergeCell ref="N15:N20"/>
    <mergeCell ref="O15:O20"/>
    <mergeCell ref="Q21:Q23"/>
    <mergeCell ref="K21:K23"/>
    <mergeCell ref="L21:L23"/>
    <mergeCell ref="P21:P23"/>
    <mergeCell ref="B15:B20"/>
    <mergeCell ref="C15:C20"/>
    <mergeCell ref="E15:E20"/>
    <mergeCell ref="F15:F20"/>
    <mergeCell ref="H15:H20"/>
    <mergeCell ref="H29:H31"/>
    <mergeCell ref="I29:I31"/>
    <mergeCell ref="J29:J31"/>
    <mergeCell ref="M24:M28"/>
    <mergeCell ref="N24:N28"/>
    <mergeCell ref="O24:O28"/>
    <mergeCell ref="P24:P28"/>
    <mergeCell ref="Q24:Q28"/>
    <mergeCell ref="B29:B31"/>
    <mergeCell ref="C29:C31"/>
    <mergeCell ref="E29:E31"/>
    <mergeCell ref="F29:F31"/>
    <mergeCell ref="G29:G31"/>
    <mergeCell ref="N29:N31"/>
    <mergeCell ref="O29:O31"/>
    <mergeCell ref="P29:P31"/>
    <mergeCell ref="Q29:Q31"/>
    <mergeCell ref="K29:K31"/>
    <mergeCell ref="L29:L31"/>
    <mergeCell ref="M29:M31"/>
    <mergeCell ref="B24:B28"/>
    <mergeCell ref="C24:C28"/>
    <mergeCell ref="E24:E28"/>
    <mergeCell ref="F24:F28"/>
    <mergeCell ref="Q32:Q33"/>
    <mergeCell ref="B34:B35"/>
    <mergeCell ref="C34:C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P34:P35"/>
    <mergeCell ref="Q34:Q35"/>
    <mergeCell ref="K34:K35"/>
    <mergeCell ref="L34:L35"/>
    <mergeCell ref="M34:M35"/>
    <mergeCell ref="N34:N35"/>
    <mergeCell ref="O34:O35"/>
    <mergeCell ref="B32:B33"/>
    <mergeCell ref="C32:C33"/>
    <mergeCell ref="E32:E33"/>
    <mergeCell ref="E36:E37"/>
    <mergeCell ref="F36:F37"/>
    <mergeCell ref="G36:G37"/>
    <mergeCell ref="H36:H37"/>
    <mergeCell ref="I36:I37"/>
    <mergeCell ref="J36:J37"/>
    <mergeCell ref="J34:J35"/>
    <mergeCell ref="O32:O33"/>
    <mergeCell ref="P32:P33"/>
    <mergeCell ref="F32:F33"/>
    <mergeCell ref="G32:G33"/>
    <mergeCell ref="H32:H33"/>
    <mergeCell ref="L38:L41"/>
    <mergeCell ref="M38:M41"/>
    <mergeCell ref="N38:N41"/>
    <mergeCell ref="O38:O41"/>
    <mergeCell ref="P38:P41"/>
    <mergeCell ref="Q38:Q41"/>
    <mergeCell ref="Q36:Q37"/>
    <mergeCell ref="B38:B41"/>
    <mergeCell ref="C38:C41"/>
    <mergeCell ref="E38:E41"/>
    <mergeCell ref="F38:F41"/>
    <mergeCell ref="G38:G41"/>
    <mergeCell ref="H38:H41"/>
    <mergeCell ref="I38:I41"/>
    <mergeCell ref="J38:J41"/>
    <mergeCell ref="K38:K41"/>
    <mergeCell ref="K36:K37"/>
    <mergeCell ref="L36:L37"/>
    <mergeCell ref="M36:M37"/>
    <mergeCell ref="N36:N37"/>
    <mergeCell ref="O36:O37"/>
    <mergeCell ref="P36:P37"/>
    <mergeCell ref="B36:B37"/>
    <mergeCell ref="C36:C37"/>
    <mergeCell ref="O42:O44"/>
    <mergeCell ref="P42:P44"/>
    <mergeCell ref="Q42:Q44"/>
    <mergeCell ref="B45:B48"/>
    <mergeCell ref="C45:C48"/>
    <mergeCell ref="E45:E48"/>
    <mergeCell ref="F45:F48"/>
    <mergeCell ref="G45:G48"/>
    <mergeCell ref="H45:H48"/>
    <mergeCell ref="I45:I48"/>
    <mergeCell ref="I42:I44"/>
    <mergeCell ref="J42:J44"/>
    <mergeCell ref="K42:K44"/>
    <mergeCell ref="L42:L44"/>
    <mergeCell ref="M42:M44"/>
    <mergeCell ref="N42:N44"/>
    <mergeCell ref="B42:B44"/>
    <mergeCell ref="C42:C44"/>
    <mergeCell ref="E42:E44"/>
    <mergeCell ref="F42:F44"/>
    <mergeCell ref="G42:G44"/>
    <mergeCell ref="H42:H44"/>
    <mergeCell ref="Q49:Q51"/>
    <mergeCell ref="Q45:Q48"/>
    <mergeCell ref="B49:B51"/>
    <mergeCell ref="C49:C51"/>
    <mergeCell ref="E49:E51"/>
    <mergeCell ref="F49:F51"/>
    <mergeCell ref="G49:G51"/>
    <mergeCell ref="H49:H51"/>
    <mergeCell ref="I49:I51"/>
    <mergeCell ref="J49:J51"/>
    <mergeCell ref="K49:K51"/>
    <mergeCell ref="J45:J48"/>
    <mergeCell ref="K45:K48"/>
    <mergeCell ref="L45:L48"/>
    <mergeCell ref="N45:N48"/>
    <mergeCell ref="O45:O48"/>
    <mergeCell ref="P45:P48"/>
    <mergeCell ref="E52:E55"/>
    <mergeCell ref="F52:F55"/>
    <mergeCell ref="H52:H55"/>
    <mergeCell ref="I52:I55"/>
    <mergeCell ref="L49:L51"/>
    <mergeCell ref="M49:M51"/>
    <mergeCell ref="N49:N51"/>
    <mergeCell ref="O49:O51"/>
    <mergeCell ref="P49:P51"/>
    <mergeCell ref="K57:K59"/>
    <mergeCell ref="L57:L59"/>
    <mergeCell ref="N57:N59"/>
    <mergeCell ref="O57:O59"/>
    <mergeCell ref="P57:P59"/>
    <mergeCell ref="Q57:Q59"/>
    <mergeCell ref="P52:P55"/>
    <mergeCell ref="Q52:Q55"/>
    <mergeCell ref="B57:B59"/>
    <mergeCell ref="C57:C59"/>
    <mergeCell ref="E57:E59"/>
    <mergeCell ref="F57:F59"/>
    <mergeCell ref="G57:G59"/>
    <mergeCell ref="H57:H59"/>
    <mergeCell ref="I57:I59"/>
    <mergeCell ref="J57:J59"/>
    <mergeCell ref="J52:J55"/>
    <mergeCell ref="K52:K55"/>
    <mergeCell ref="L52:L55"/>
    <mergeCell ref="M52:M55"/>
    <mergeCell ref="N52:N55"/>
    <mergeCell ref="O52:O55"/>
    <mergeCell ref="B52:B55"/>
    <mergeCell ref="C52:C55"/>
    <mergeCell ref="O60:O62"/>
    <mergeCell ref="P60:P62"/>
    <mergeCell ref="Q60:Q62"/>
    <mergeCell ref="B64:B66"/>
    <mergeCell ref="C64:C66"/>
    <mergeCell ref="E64:E66"/>
    <mergeCell ref="F64:F66"/>
    <mergeCell ref="G64:G66"/>
    <mergeCell ref="H64:H66"/>
    <mergeCell ref="I64:I66"/>
    <mergeCell ref="I60:I62"/>
    <mergeCell ref="J60:J62"/>
    <mergeCell ref="K60:K62"/>
    <mergeCell ref="L60:L62"/>
    <mergeCell ref="M60:M62"/>
    <mergeCell ref="N60:N62"/>
    <mergeCell ref="B60:B62"/>
    <mergeCell ref="C60:C62"/>
    <mergeCell ref="E60:E62"/>
    <mergeCell ref="F60:F62"/>
    <mergeCell ref="G60:G62"/>
    <mergeCell ref="H60:H62"/>
    <mergeCell ref="P64:P66"/>
    <mergeCell ref="Q64:Q66"/>
    <mergeCell ref="B67:B69"/>
    <mergeCell ref="C67:C69"/>
    <mergeCell ref="E67:E69"/>
    <mergeCell ref="F67:F69"/>
    <mergeCell ref="G67:G69"/>
    <mergeCell ref="H67:H69"/>
    <mergeCell ref="I67:I69"/>
    <mergeCell ref="J67:J69"/>
    <mergeCell ref="J64:J66"/>
    <mergeCell ref="B71:B73"/>
    <mergeCell ref="C71:C73"/>
    <mergeCell ref="E71:E73"/>
    <mergeCell ref="F71:F73"/>
    <mergeCell ref="H71:H73"/>
    <mergeCell ref="I71:I73"/>
    <mergeCell ref="K71:K73"/>
    <mergeCell ref="L71:L73"/>
    <mergeCell ref="N71:N73"/>
    <mergeCell ref="P74:P76"/>
    <mergeCell ref="Q74:Q76"/>
    <mergeCell ref="K74:K76"/>
    <mergeCell ref="L74:L76"/>
    <mergeCell ref="M74:M76"/>
    <mergeCell ref="N74:N76"/>
    <mergeCell ref="O74:O76"/>
    <mergeCell ref="K64:K66"/>
    <mergeCell ref="L64:L66"/>
    <mergeCell ref="M64:M66"/>
    <mergeCell ref="N64:N66"/>
    <mergeCell ref="O64:O66"/>
    <mergeCell ref="Q67:Q69"/>
    <mergeCell ref="K67:K69"/>
    <mergeCell ref="L67:L69"/>
    <mergeCell ref="M67:M69"/>
    <mergeCell ref="N67:N69"/>
    <mergeCell ref="O67:O69"/>
    <mergeCell ref="P67:P69"/>
    <mergeCell ref="O71:O73"/>
    <mergeCell ref="P71:P73"/>
    <mergeCell ref="Q71:Q73"/>
    <mergeCell ref="E77:E80"/>
    <mergeCell ref="F77:F80"/>
    <mergeCell ref="G77:G80"/>
    <mergeCell ref="H77:H80"/>
    <mergeCell ref="I77:I80"/>
    <mergeCell ref="J77:J80"/>
    <mergeCell ref="J74:J76"/>
    <mergeCell ref="B74:B76"/>
    <mergeCell ref="C74:C76"/>
    <mergeCell ref="E74:E76"/>
    <mergeCell ref="F74:F76"/>
    <mergeCell ref="G74:G76"/>
    <mergeCell ref="H74:H76"/>
    <mergeCell ref="I74:I76"/>
    <mergeCell ref="L81:L84"/>
    <mergeCell ref="M81:M84"/>
    <mergeCell ref="N81:N84"/>
    <mergeCell ref="O81:O84"/>
    <mergeCell ref="P81:P84"/>
    <mergeCell ref="Q81:Q84"/>
    <mergeCell ref="Q77:Q80"/>
    <mergeCell ref="B81:B84"/>
    <mergeCell ref="C81:C84"/>
    <mergeCell ref="E81:E84"/>
    <mergeCell ref="F81:F84"/>
    <mergeCell ref="G81:G84"/>
    <mergeCell ref="H81:H84"/>
    <mergeCell ref="I81:I84"/>
    <mergeCell ref="J81:J84"/>
    <mergeCell ref="K81:K84"/>
    <mergeCell ref="K77:K80"/>
    <mergeCell ref="L77:L80"/>
    <mergeCell ref="M77:M80"/>
    <mergeCell ref="N77:N80"/>
    <mergeCell ref="O77:O80"/>
    <mergeCell ref="P77:P80"/>
    <mergeCell ref="B77:B80"/>
    <mergeCell ref="C77:C80"/>
    <mergeCell ref="O85:O86"/>
    <mergeCell ref="P85:P86"/>
    <mergeCell ref="Q85:Q86"/>
    <mergeCell ref="B87:B89"/>
    <mergeCell ref="C87:C89"/>
    <mergeCell ref="E87:E89"/>
    <mergeCell ref="F87:F89"/>
    <mergeCell ref="G87:G89"/>
    <mergeCell ref="H87:H89"/>
    <mergeCell ref="I87:I89"/>
    <mergeCell ref="I85:I86"/>
    <mergeCell ref="J85:J86"/>
    <mergeCell ref="K85:K86"/>
    <mergeCell ref="L85:L86"/>
    <mergeCell ref="M85:M86"/>
    <mergeCell ref="N85:N86"/>
    <mergeCell ref="B85:B86"/>
    <mergeCell ref="C85:C86"/>
    <mergeCell ref="E85:E86"/>
    <mergeCell ref="F85:F86"/>
    <mergeCell ref="G85:G86"/>
    <mergeCell ref="H85:H86"/>
    <mergeCell ref="P87:P89"/>
    <mergeCell ref="Q87:Q89"/>
    <mergeCell ref="B90:B91"/>
    <mergeCell ref="C90:C91"/>
    <mergeCell ref="D90:D91"/>
    <mergeCell ref="E90:E91"/>
    <mergeCell ref="F90:F91"/>
    <mergeCell ref="H90:H91"/>
    <mergeCell ref="I90:I91"/>
    <mergeCell ref="K90:K91"/>
    <mergeCell ref="J87:J89"/>
    <mergeCell ref="K87:K89"/>
    <mergeCell ref="L87:L89"/>
    <mergeCell ref="M87:M89"/>
    <mergeCell ref="N87:N89"/>
    <mergeCell ref="O87:O89"/>
    <mergeCell ref="L90:L91"/>
    <mergeCell ref="N90:N91"/>
    <mergeCell ref="O90:O91"/>
    <mergeCell ref="P90:P91"/>
    <mergeCell ref="Q90:Q91"/>
    <mergeCell ref="B94:B96"/>
    <mergeCell ref="C94:C96"/>
    <mergeCell ref="E94:E96"/>
    <mergeCell ref="F94:F96"/>
    <mergeCell ref="H94:H96"/>
    <mergeCell ref="I94:I96"/>
    <mergeCell ref="H92:H93"/>
    <mergeCell ref="I92:I93"/>
    <mergeCell ref="J92:J93"/>
    <mergeCell ref="B92:B93"/>
    <mergeCell ref="C92:C93"/>
    <mergeCell ref="E92:E93"/>
    <mergeCell ref="F92:F93"/>
    <mergeCell ref="G92:G93"/>
    <mergeCell ref="B101:B103"/>
    <mergeCell ref="C101:C103"/>
    <mergeCell ref="E101:E103"/>
    <mergeCell ref="F101:F103"/>
    <mergeCell ref="H101:H103"/>
    <mergeCell ref="Q94:Q96"/>
    <mergeCell ref="B97:B100"/>
    <mergeCell ref="C97:C100"/>
    <mergeCell ref="E97:E100"/>
    <mergeCell ref="F97:F100"/>
    <mergeCell ref="G97:G100"/>
    <mergeCell ref="H97:H100"/>
    <mergeCell ref="I97:I100"/>
    <mergeCell ref="J97:J100"/>
    <mergeCell ref="K97:K100"/>
    <mergeCell ref="K94:K96"/>
    <mergeCell ref="L94:L96"/>
    <mergeCell ref="M94:M96"/>
    <mergeCell ref="N94:N96"/>
    <mergeCell ref="O94:O96"/>
    <mergeCell ref="P94:P96"/>
    <mergeCell ref="P101:P103"/>
    <mergeCell ref="Q101:Q103"/>
    <mergeCell ref="I101:I103"/>
    <mergeCell ref="M57:M59"/>
    <mergeCell ref="J24:J28"/>
    <mergeCell ref="D42:D44"/>
    <mergeCell ref="M45:M48"/>
    <mergeCell ref="D46:D48"/>
    <mergeCell ref="D52:D55"/>
    <mergeCell ref="G52:G55"/>
    <mergeCell ref="Q97:Q100"/>
    <mergeCell ref="K101:K103"/>
    <mergeCell ref="L101:L103"/>
    <mergeCell ref="M101:M103"/>
    <mergeCell ref="N101:N103"/>
    <mergeCell ref="O101:O103"/>
    <mergeCell ref="L97:L100"/>
    <mergeCell ref="N97:N100"/>
    <mergeCell ref="O97:O100"/>
    <mergeCell ref="P97:P100"/>
    <mergeCell ref="N92:N93"/>
    <mergeCell ref="O92:O93"/>
    <mergeCell ref="P92:P93"/>
    <mergeCell ref="Q92:Q93"/>
    <mergeCell ref="K92:K93"/>
    <mergeCell ref="L92:L93"/>
    <mergeCell ref="M92:M93"/>
  </mergeCells>
  <pageMargins left="0.31496062992125984" right="0.31496062992125984" top="0.35433070866141736" bottom="0.35433070866141736" header="0.31496062992125984" footer="0.31496062992125984"/>
  <pageSetup paperSize="9" scale="44" orientation="landscape" r:id="rId1"/>
  <rowBreaks count="2" manualBreakCount="2">
    <brk id="41" max="15" man="1"/>
    <brk id="6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141"/>
  <sheetViews>
    <sheetView view="pageBreakPreview" topLeftCell="B131" zoomScale="68" zoomScaleNormal="78" zoomScaleSheetLayoutView="68" workbookViewId="0">
      <selection activeCell="N6" sqref="N6"/>
    </sheetView>
  </sheetViews>
  <sheetFormatPr defaultRowHeight="15"/>
  <cols>
    <col min="2" max="2" width="24.140625" customWidth="1"/>
    <col min="4" max="4" width="25.140625" customWidth="1"/>
    <col min="5" max="5" width="19.140625" customWidth="1"/>
    <col min="6" max="6" width="23.85546875" customWidth="1"/>
    <col min="7" max="7" width="40.42578125" customWidth="1"/>
    <col min="8" max="8" width="41.5703125" customWidth="1"/>
    <col min="9" max="9" width="20.5703125" customWidth="1"/>
    <col min="10" max="10" width="17.28515625" customWidth="1"/>
    <col min="11" max="11" width="24.42578125" customWidth="1"/>
    <col min="12" max="12" width="21.7109375" customWidth="1"/>
    <col min="13" max="13" width="38.85546875" customWidth="1"/>
    <col min="14" max="14" width="50.85546875" customWidth="1"/>
    <col min="15" max="15" width="96.5703125" customWidth="1"/>
  </cols>
  <sheetData>
    <row r="1" spans="2:15" ht="44.25" customHeight="1">
      <c r="B1" s="379" t="s">
        <v>3642</v>
      </c>
    </row>
    <row r="2" spans="2:15" ht="59.25" customHeight="1">
      <c r="B2" s="1001" t="s">
        <v>3683</v>
      </c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3"/>
    </row>
    <row r="3" spans="2:15" ht="15.75">
      <c r="B3" s="415">
        <v>1</v>
      </c>
      <c r="C3" s="882">
        <v>2</v>
      </c>
      <c r="D3" s="884"/>
      <c r="E3" s="894">
        <v>3</v>
      </c>
      <c r="F3" s="894"/>
      <c r="G3" s="415">
        <v>4</v>
      </c>
      <c r="H3" s="415">
        <v>5</v>
      </c>
      <c r="I3" s="415">
        <v>6</v>
      </c>
      <c r="J3" s="415">
        <v>7</v>
      </c>
      <c r="K3" s="415">
        <v>8</v>
      </c>
      <c r="L3" s="415">
        <v>9</v>
      </c>
      <c r="M3" s="415">
        <v>10</v>
      </c>
      <c r="N3" s="894">
        <v>11</v>
      </c>
      <c r="O3" s="894"/>
    </row>
    <row r="4" spans="2:15" ht="58.5" customHeight="1">
      <c r="B4" s="999" t="s">
        <v>229</v>
      </c>
      <c r="C4" s="1004" t="s">
        <v>230</v>
      </c>
      <c r="D4" s="1005"/>
      <c r="E4" s="896" t="s">
        <v>231</v>
      </c>
      <c r="F4" s="896"/>
      <c r="G4" s="999" t="s">
        <v>232</v>
      </c>
      <c r="H4" s="999" t="s">
        <v>233</v>
      </c>
      <c r="I4" s="999" t="s">
        <v>234</v>
      </c>
      <c r="J4" s="999" t="s">
        <v>235</v>
      </c>
      <c r="K4" s="999" t="s">
        <v>236</v>
      </c>
      <c r="L4" s="999" t="s">
        <v>237</v>
      </c>
      <c r="M4" s="999" t="s">
        <v>238</v>
      </c>
      <c r="N4" s="896" t="s">
        <v>239</v>
      </c>
      <c r="O4" s="896"/>
    </row>
    <row r="5" spans="2:15" ht="60" customHeight="1">
      <c r="B5" s="1000"/>
      <c r="C5" s="1006"/>
      <c r="D5" s="1007"/>
      <c r="E5" s="414" t="s">
        <v>240</v>
      </c>
      <c r="F5" s="414" t="s">
        <v>241</v>
      </c>
      <c r="G5" s="1000"/>
      <c r="H5" s="1000"/>
      <c r="I5" s="1000"/>
      <c r="J5" s="1000"/>
      <c r="K5" s="1000"/>
      <c r="L5" s="1000"/>
      <c r="M5" s="1000"/>
      <c r="N5" s="414" t="s">
        <v>242</v>
      </c>
      <c r="O5" s="414" t="s">
        <v>243</v>
      </c>
    </row>
    <row r="6" spans="2:15" ht="51" customHeight="1">
      <c r="B6" s="415"/>
      <c r="C6" s="882"/>
      <c r="D6" s="884"/>
      <c r="E6" s="416" t="s">
        <v>244</v>
      </c>
      <c r="F6" s="416" t="s">
        <v>245</v>
      </c>
      <c r="G6" s="415"/>
      <c r="H6" s="415"/>
      <c r="I6" s="415"/>
      <c r="J6" s="415"/>
      <c r="K6" s="415"/>
      <c r="L6" s="415"/>
      <c r="M6" s="415"/>
      <c r="N6" s="415" t="s">
        <v>246</v>
      </c>
      <c r="O6" s="415" t="s">
        <v>247</v>
      </c>
    </row>
    <row r="7" spans="2:15" ht="49.5" customHeight="1">
      <c r="B7" s="417"/>
      <c r="C7" s="916"/>
      <c r="D7" s="917"/>
      <c r="E7" s="417">
        <v>1</v>
      </c>
      <c r="F7" s="417">
        <v>3</v>
      </c>
      <c r="G7" s="417"/>
      <c r="H7" s="417"/>
      <c r="I7" s="417"/>
      <c r="J7" s="417"/>
      <c r="K7" s="417"/>
      <c r="L7" s="417"/>
      <c r="M7" s="417"/>
      <c r="N7" s="417"/>
      <c r="O7" s="417"/>
    </row>
    <row r="8" spans="2:15">
      <c r="B8" s="946" t="s">
        <v>248</v>
      </c>
      <c r="C8" s="888" t="s">
        <v>249</v>
      </c>
      <c r="D8" s="889"/>
      <c r="E8" s="895">
        <v>1</v>
      </c>
      <c r="F8" s="895"/>
      <c r="G8" s="895" t="s">
        <v>250</v>
      </c>
      <c r="H8" s="950" t="s">
        <v>251</v>
      </c>
      <c r="I8" s="993" t="s">
        <v>252</v>
      </c>
      <c r="J8" s="996" t="s">
        <v>253</v>
      </c>
      <c r="K8" s="895">
        <v>365</v>
      </c>
      <c r="L8" s="895">
        <v>24</v>
      </c>
      <c r="M8" s="895" t="s">
        <v>254</v>
      </c>
      <c r="N8" s="942" t="s">
        <v>255</v>
      </c>
      <c r="O8" s="942" t="s">
        <v>256</v>
      </c>
    </row>
    <row r="9" spans="2:15">
      <c r="B9" s="947"/>
      <c r="C9" s="890"/>
      <c r="D9" s="891"/>
      <c r="E9" s="941"/>
      <c r="F9" s="941"/>
      <c r="G9" s="949"/>
      <c r="H9" s="951"/>
      <c r="I9" s="994"/>
      <c r="J9" s="997"/>
      <c r="K9" s="941"/>
      <c r="L9" s="941"/>
      <c r="M9" s="941"/>
      <c r="N9" s="943"/>
      <c r="O9" s="943"/>
    </row>
    <row r="10" spans="2:15" ht="15.75">
      <c r="B10" s="947"/>
      <c r="C10" s="890"/>
      <c r="D10" s="891"/>
      <c r="E10" s="415"/>
      <c r="F10" s="415">
        <v>1</v>
      </c>
      <c r="G10" s="949"/>
      <c r="H10" s="418" t="s">
        <v>257</v>
      </c>
      <c r="I10" s="994"/>
      <c r="J10" s="997"/>
      <c r="K10" s="415">
        <v>365</v>
      </c>
      <c r="L10" s="415">
        <v>24</v>
      </c>
      <c r="M10" s="415" t="s">
        <v>254</v>
      </c>
      <c r="N10" s="419" t="s">
        <v>255</v>
      </c>
      <c r="O10" s="419" t="s">
        <v>256</v>
      </c>
    </row>
    <row r="11" spans="2:15" ht="15.75">
      <c r="B11" s="947"/>
      <c r="C11" s="890"/>
      <c r="D11" s="891"/>
      <c r="E11" s="415"/>
      <c r="F11" s="415">
        <v>1</v>
      </c>
      <c r="G11" s="949"/>
      <c r="H11" s="418" t="s">
        <v>258</v>
      </c>
      <c r="I11" s="994"/>
      <c r="J11" s="997"/>
      <c r="K11" s="415">
        <v>365</v>
      </c>
      <c r="L11" s="415">
        <v>24</v>
      </c>
      <c r="M11" s="415" t="s">
        <v>254</v>
      </c>
      <c r="N11" s="419" t="s">
        <v>255</v>
      </c>
      <c r="O11" s="419" t="s">
        <v>256</v>
      </c>
    </row>
    <row r="12" spans="2:15" ht="146.25" customHeight="1">
      <c r="B12" s="948"/>
      <c r="C12" s="892"/>
      <c r="D12" s="893"/>
      <c r="E12" s="415"/>
      <c r="F12" s="420">
        <v>1</v>
      </c>
      <c r="G12" s="941"/>
      <c r="H12" s="418" t="s">
        <v>259</v>
      </c>
      <c r="I12" s="995"/>
      <c r="J12" s="998"/>
      <c r="K12" s="415">
        <v>365</v>
      </c>
      <c r="L12" s="415">
        <v>24</v>
      </c>
      <c r="M12" s="415" t="s">
        <v>254</v>
      </c>
      <c r="N12" s="419" t="s">
        <v>260</v>
      </c>
      <c r="O12" s="419" t="s">
        <v>256</v>
      </c>
    </row>
    <row r="13" spans="2:15" ht="43.5" customHeight="1">
      <c r="B13" s="417"/>
      <c r="C13" s="916"/>
      <c r="D13" s="917"/>
      <c r="E13" s="421">
        <f>SUM(E14:E15)</f>
        <v>1</v>
      </c>
      <c r="F13" s="421">
        <v>2.5</v>
      </c>
      <c r="G13" s="417"/>
      <c r="H13" s="417"/>
      <c r="I13" s="417"/>
      <c r="J13" s="417"/>
      <c r="K13" s="417"/>
      <c r="L13" s="417"/>
      <c r="M13" s="417"/>
      <c r="N13" s="422"/>
      <c r="O13" s="422"/>
    </row>
    <row r="14" spans="2:15" ht="15.75">
      <c r="B14" s="887" t="s">
        <v>261</v>
      </c>
      <c r="C14" s="888" t="s">
        <v>262</v>
      </c>
      <c r="D14" s="889"/>
      <c r="E14" s="415">
        <v>1</v>
      </c>
      <c r="F14" s="423"/>
      <c r="G14" s="988" t="s">
        <v>263</v>
      </c>
      <c r="H14" s="424" t="s">
        <v>264</v>
      </c>
      <c r="I14" s="991" t="s">
        <v>265</v>
      </c>
      <c r="J14" s="992" t="s">
        <v>266</v>
      </c>
      <c r="K14" s="423">
        <v>365</v>
      </c>
      <c r="L14" s="423">
        <v>24</v>
      </c>
      <c r="M14" s="415" t="s">
        <v>254</v>
      </c>
      <c r="N14" s="419" t="s">
        <v>255</v>
      </c>
      <c r="O14" s="419" t="s">
        <v>256</v>
      </c>
    </row>
    <row r="15" spans="2:15" ht="15.75">
      <c r="B15" s="887"/>
      <c r="C15" s="890"/>
      <c r="D15" s="891"/>
      <c r="E15" s="425"/>
      <c r="F15" s="423">
        <v>1</v>
      </c>
      <c r="G15" s="989"/>
      <c r="H15" s="424" t="s">
        <v>267</v>
      </c>
      <c r="I15" s="991"/>
      <c r="J15" s="992"/>
      <c r="K15" s="423">
        <v>365</v>
      </c>
      <c r="L15" s="423">
        <v>24</v>
      </c>
      <c r="M15" s="415" t="s">
        <v>254</v>
      </c>
      <c r="N15" s="419" t="s">
        <v>255</v>
      </c>
      <c r="O15" s="419" t="s">
        <v>256</v>
      </c>
    </row>
    <row r="16" spans="2:15" ht="31.5">
      <c r="B16" s="887"/>
      <c r="C16" s="890"/>
      <c r="D16" s="891"/>
      <c r="E16" s="425"/>
      <c r="F16" s="423">
        <v>0.5</v>
      </c>
      <c r="G16" s="989"/>
      <c r="H16" s="424" t="s">
        <v>268</v>
      </c>
      <c r="I16" s="991"/>
      <c r="J16" s="992"/>
      <c r="K16" s="423">
        <v>365</v>
      </c>
      <c r="L16" s="423" t="s">
        <v>269</v>
      </c>
      <c r="M16" s="415" t="s">
        <v>254</v>
      </c>
      <c r="N16" s="419" t="s">
        <v>255</v>
      </c>
      <c r="O16" s="419" t="s">
        <v>256</v>
      </c>
    </row>
    <row r="17" spans="2:15" ht="141" customHeight="1">
      <c r="B17" s="887"/>
      <c r="C17" s="892"/>
      <c r="D17" s="893"/>
      <c r="E17" s="425"/>
      <c r="F17" s="423">
        <v>1</v>
      </c>
      <c r="G17" s="990"/>
      <c r="H17" s="424" t="s">
        <v>270</v>
      </c>
      <c r="I17" s="426" t="s">
        <v>271</v>
      </c>
      <c r="J17" s="423" t="s">
        <v>272</v>
      </c>
      <c r="K17" s="423">
        <v>365</v>
      </c>
      <c r="L17" s="423">
        <v>24</v>
      </c>
      <c r="M17" s="415" t="s">
        <v>254</v>
      </c>
      <c r="N17" s="419" t="s">
        <v>255</v>
      </c>
      <c r="O17" s="419" t="s">
        <v>256</v>
      </c>
    </row>
    <row r="18" spans="2:15" ht="42" customHeight="1">
      <c r="B18" s="417"/>
      <c r="C18" s="916"/>
      <c r="D18" s="917"/>
      <c r="E18" s="421">
        <f>SUM(E19:E20)</f>
        <v>1</v>
      </c>
      <c r="F18" s="421">
        <f>SUM(F19:F20)</f>
        <v>1</v>
      </c>
      <c r="G18" s="417"/>
      <c r="H18" s="417"/>
      <c r="I18" s="417"/>
      <c r="J18" s="417"/>
      <c r="K18" s="417"/>
      <c r="L18" s="417"/>
      <c r="M18" s="417"/>
      <c r="N18" s="422"/>
      <c r="O18" s="422"/>
    </row>
    <row r="19" spans="2:15" ht="15.75">
      <c r="B19" s="887" t="s">
        <v>273</v>
      </c>
      <c r="C19" s="888" t="s">
        <v>274</v>
      </c>
      <c r="D19" s="889"/>
      <c r="E19" s="415">
        <v>1</v>
      </c>
      <c r="F19" s="415"/>
      <c r="G19" s="894" t="s">
        <v>275</v>
      </c>
      <c r="H19" s="427" t="s">
        <v>276</v>
      </c>
      <c r="I19" s="887" t="s">
        <v>277</v>
      </c>
      <c r="J19" s="894" t="s">
        <v>278</v>
      </c>
      <c r="K19" s="415">
        <v>365</v>
      </c>
      <c r="L19" s="415">
        <v>24</v>
      </c>
      <c r="M19" s="415" t="s">
        <v>254</v>
      </c>
      <c r="N19" s="419" t="s">
        <v>255</v>
      </c>
      <c r="O19" s="419" t="s">
        <v>256</v>
      </c>
    </row>
    <row r="20" spans="2:15" ht="105.75" customHeight="1">
      <c r="B20" s="887"/>
      <c r="C20" s="892"/>
      <c r="D20" s="893"/>
      <c r="E20" s="415"/>
      <c r="F20" s="415">
        <v>1</v>
      </c>
      <c r="G20" s="894"/>
      <c r="H20" s="427" t="s">
        <v>279</v>
      </c>
      <c r="I20" s="887"/>
      <c r="J20" s="894"/>
      <c r="K20" s="415">
        <v>365</v>
      </c>
      <c r="L20" s="415">
        <v>24</v>
      </c>
      <c r="M20" s="415" t="s">
        <v>254</v>
      </c>
      <c r="N20" s="419" t="s">
        <v>255</v>
      </c>
      <c r="O20" s="419" t="s">
        <v>256</v>
      </c>
    </row>
    <row r="21" spans="2:15" ht="71.25" customHeight="1">
      <c r="B21" s="417"/>
      <c r="C21" s="916"/>
      <c r="D21" s="917"/>
      <c r="E21" s="428">
        <f>SUM(E22:E33)</f>
        <v>5</v>
      </c>
      <c r="F21" s="429">
        <f>SUM(F22:F34)</f>
        <v>8</v>
      </c>
      <c r="G21" s="417"/>
      <c r="H21" s="430"/>
      <c r="I21" s="417"/>
      <c r="J21" s="417"/>
      <c r="K21" s="417"/>
      <c r="L21" s="417"/>
      <c r="M21" s="417"/>
      <c r="N21" s="417"/>
      <c r="O21" s="417"/>
    </row>
    <row r="22" spans="2:15" ht="195.75" customHeight="1">
      <c r="B22" s="946" t="s">
        <v>280</v>
      </c>
      <c r="C22" s="980" t="s">
        <v>281</v>
      </c>
      <c r="D22" s="981"/>
      <c r="E22" s="431">
        <v>1</v>
      </c>
      <c r="F22" s="432"/>
      <c r="G22" s="432" t="s">
        <v>282</v>
      </c>
      <c r="H22" s="433" t="s">
        <v>283</v>
      </c>
      <c r="I22" s="930" t="s">
        <v>284</v>
      </c>
      <c r="J22" s="909" t="s">
        <v>285</v>
      </c>
      <c r="K22" s="432">
        <v>365</v>
      </c>
      <c r="L22" s="432">
        <v>24</v>
      </c>
      <c r="M22" s="432" t="s">
        <v>254</v>
      </c>
      <c r="N22" s="432" t="s">
        <v>255</v>
      </c>
      <c r="O22" s="432" t="s">
        <v>256</v>
      </c>
    </row>
    <row r="23" spans="2:15" ht="47.25">
      <c r="B23" s="947"/>
      <c r="C23" s="984"/>
      <c r="D23" s="985"/>
      <c r="E23" s="431"/>
      <c r="F23" s="431">
        <v>1</v>
      </c>
      <c r="G23" s="431" t="s">
        <v>286</v>
      </c>
      <c r="H23" s="433" t="s">
        <v>287</v>
      </c>
      <c r="I23" s="931"/>
      <c r="J23" s="910"/>
      <c r="K23" s="431">
        <v>365</v>
      </c>
      <c r="L23" s="431">
        <v>24</v>
      </c>
      <c r="M23" s="431" t="s">
        <v>254</v>
      </c>
      <c r="N23" s="419" t="s">
        <v>255</v>
      </c>
      <c r="O23" s="419" t="s">
        <v>256</v>
      </c>
    </row>
    <row r="24" spans="2:15" ht="15.75">
      <c r="B24" s="947"/>
      <c r="C24" s="984"/>
      <c r="D24" s="985"/>
      <c r="E24" s="434"/>
      <c r="F24" s="431">
        <v>1</v>
      </c>
      <c r="G24" s="909" t="s">
        <v>288</v>
      </c>
      <c r="H24" s="433" t="s">
        <v>289</v>
      </c>
      <c r="I24" s="931"/>
      <c r="J24" s="910"/>
      <c r="K24" s="431">
        <v>365</v>
      </c>
      <c r="L24" s="431">
        <v>24</v>
      </c>
      <c r="M24" s="431" t="s">
        <v>254</v>
      </c>
      <c r="N24" s="419" t="s">
        <v>255</v>
      </c>
      <c r="O24" s="419" t="s">
        <v>256</v>
      </c>
    </row>
    <row r="25" spans="2:15" ht="15.75">
      <c r="B25" s="947"/>
      <c r="C25" s="984"/>
      <c r="D25" s="985"/>
      <c r="E25" s="431">
        <v>1</v>
      </c>
      <c r="F25" s="431"/>
      <c r="G25" s="910"/>
      <c r="H25" s="435" t="s">
        <v>290</v>
      </c>
      <c r="I25" s="940"/>
      <c r="J25" s="911"/>
      <c r="K25" s="431">
        <v>365</v>
      </c>
      <c r="L25" s="431">
        <v>24</v>
      </c>
      <c r="M25" s="431" t="s">
        <v>254</v>
      </c>
      <c r="N25" s="419" t="s">
        <v>255</v>
      </c>
      <c r="O25" s="419" t="s">
        <v>256</v>
      </c>
    </row>
    <row r="26" spans="2:15" ht="117.75" customHeight="1">
      <c r="B26" s="947"/>
      <c r="C26" s="984"/>
      <c r="D26" s="985"/>
      <c r="E26" s="436"/>
      <c r="F26" s="431">
        <v>1</v>
      </c>
      <c r="G26" s="910"/>
      <c r="H26" s="433" t="s">
        <v>291</v>
      </c>
      <c r="I26" s="433" t="s">
        <v>292</v>
      </c>
      <c r="J26" s="432" t="s">
        <v>293</v>
      </c>
      <c r="K26" s="431">
        <v>365</v>
      </c>
      <c r="L26" s="431">
        <v>24</v>
      </c>
      <c r="M26" s="431" t="s">
        <v>254</v>
      </c>
      <c r="N26" s="432" t="s">
        <v>294</v>
      </c>
      <c r="O26" s="437" t="s">
        <v>256</v>
      </c>
    </row>
    <row r="27" spans="2:15" ht="102" customHeight="1">
      <c r="B27" s="947"/>
      <c r="C27" s="986"/>
      <c r="D27" s="987"/>
      <c r="E27" s="438"/>
      <c r="F27" s="431">
        <v>1</v>
      </c>
      <c r="G27" s="431" t="s">
        <v>295</v>
      </c>
      <c r="H27" s="435" t="s">
        <v>296</v>
      </c>
      <c r="I27" s="435" t="s">
        <v>297</v>
      </c>
      <c r="J27" s="431" t="s">
        <v>298</v>
      </c>
      <c r="K27" s="431">
        <v>365</v>
      </c>
      <c r="L27" s="431">
        <v>24</v>
      </c>
      <c r="M27" s="431" t="s">
        <v>254</v>
      </c>
      <c r="N27" s="419" t="s">
        <v>255</v>
      </c>
      <c r="O27" s="419" t="s">
        <v>256</v>
      </c>
    </row>
    <row r="28" spans="2:15" ht="15.75">
      <c r="B28" s="947"/>
      <c r="C28" s="980" t="s">
        <v>299</v>
      </c>
      <c r="D28" s="981"/>
      <c r="E28" s="431">
        <v>1</v>
      </c>
      <c r="F28" s="432"/>
      <c r="G28" s="909" t="s">
        <v>300</v>
      </c>
      <c r="H28" s="433" t="s">
        <v>301</v>
      </c>
      <c r="I28" s="433" t="s">
        <v>302</v>
      </c>
      <c r="J28" s="432" t="s">
        <v>303</v>
      </c>
      <c r="K28" s="439">
        <v>365</v>
      </c>
      <c r="L28" s="432">
        <v>24</v>
      </c>
      <c r="M28" s="432" t="s">
        <v>254</v>
      </c>
      <c r="N28" s="432" t="s">
        <v>255</v>
      </c>
      <c r="O28" s="432" t="s">
        <v>256</v>
      </c>
    </row>
    <row r="29" spans="2:15" ht="177" customHeight="1">
      <c r="B29" s="947"/>
      <c r="C29" s="984"/>
      <c r="D29" s="985"/>
      <c r="E29" s="432"/>
      <c r="F29" s="431">
        <v>1</v>
      </c>
      <c r="G29" s="911"/>
      <c r="H29" s="433" t="s">
        <v>304</v>
      </c>
      <c r="I29" s="433" t="s">
        <v>305</v>
      </c>
      <c r="J29" s="432" t="s">
        <v>306</v>
      </c>
      <c r="K29" s="439">
        <v>365</v>
      </c>
      <c r="L29" s="432">
        <v>24</v>
      </c>
      <c r="M29" s="432" t="s">
        <v>254</v>
      </c>
      <c r="N29" s="432" t="s">
        <v>255</v>
      </c>
      <c r="O29" s="432" t="s">
        <v>256</v>
      </c>
    </row>
    <row r="30" spans="2:15" ht="15.75">
      <c r="B30" s="947"/>
      <c r="C30" s="888" t="s">
        <v>307</v>
      </c>
      <c r="D30" s="889"/>
      <c r="E30" s="431">
        <v>1</v>
      </c>
      <c r="F30" s="432"/>
      <c r="G30" s="937" t="s">
        <v>308</v>
      </c>
      <c r="H30" s="433" t="s">
        <v>309</v>
      </c>
      <c r="I30" s="433" t="s">
        <v>310</v>
      </c>
      <c r="J30" s="432" t="s">
        <v>311</v>
      </c>
      <c r="K30" s="432">
        <v>365</v>
      </c>
      <c r="L30" s="432">
        <v>24</v>
      </c>
      <c r="M30" s="432" t="s">
        <v>254</v>
      </c>
      <c r="N30" s="432" t="s">
        <v>255</v>
      </c>
      <c r="O30" s="432" t="s">
        <v>256</v>
      </c>
    </row>
    <row r="31" spans="2:15" ht="15.75">
      <c r="B31" s="947"/>
      <c r="C31" s="890"/>
      <c r="D31" s="891"/>
      <c r="E31" s="431"/>
      <c r="F31" s="431">
        <v>1</v>
      </c>
      <c r="G31" s="937"/>
      <c r="H31" s="435" t="s">
        <v>312</v>
      </c>
      <c r="I31" s="435" t="s">
        <v>313</v>
      </c>
      <c r="J31" s="431" t="s">
        <v>314</v>
      </c>
      <c r="K31" s="431">
        <v>365</v>
      </c>
      <c r="L31" s="431">
        <v>24</v>
      </c>
      <c r="M31" s="431" t="s">
        <v>254</v>
      </c>
      <c r="N31" s="431" t="s">
        <v>255</v>
      </c>
      <c r="O31" s="419" t="s">
        <v>256</v>
      </c>
    </row>
    <row r="32" spans="2:15" ht="200.25" customHeight="1">
      <c r="B32" s="947"/>
      <c r="C32" s="892"/>
      <c r="D32" s="893"/>
      <c r="E32" s="431"/>
      <c r="F32" s="431">
        <v>1</v>
      </c>
      <c r="G32" s="937"/>
      <c r="H32" s="435" t="s">
        <v>315</v>
      </c>
      <c r="I32" s="435" t="s">
        <v>316</v>
      </c>
      <c r="J32" s="431" t="s">
        <v>317</v>
      </c>
      <c r="K32" s="431">
        <v>365</v>
      </c>
      <c r="L32" s="431">
        <v>24</v>
      </c>
      <c r="M32" s="431" t="s">
        <v>254</v>
      </c>
      <c r="N32" s="431" t="s">
        <v>318</v>
      </c>
      <c r="O32" s="434" t="s">
        <v>319</v>
      </c>
    </row>
    <row r="33" spans="2:15" ht="29.25" customHeight="1">
      <c r="B33" s="947"/>
      <c r="C33" s="980" t="s">
        <v>320</v>
      </c>
      <c r="D33" s="981"/>
      <c r="E33" s="431">
        <v>1</v>
      </c>
      <c r="F33" s="431"/>
      <c r="G33" s="937" t="s">
        <v>321</v>
      </c>
      <c r="H33" s="435" t="s">
        <v>322</v>
      </c>
      <c r="I33" s="930" t="s">
        <v>323</v>
      </c>
      <c r="J33" s="909" t="s">
        <v>324</v>
      </c>
      <c r="K33" s="440">
        <v>365</v>
      </c>
      <c r="L33" s="431">
        <v>24</v>
      </c>
      <c r="M33" s="431" t="s">
        <v>254</v>
      </c>
      <c r="N33" s="419" t="s">
        <v>255</v>
      </c>
      <c r="O33" s="419" t="s">
        <v>256</v>
      </c>
    </row>
    <row r="34" spans="2:15" ht="118.5" customHeight="1">
      <c r="B34" s="948"/>
      <c r="C34" s="982"/>
      <c r="D34" s="983"/>
      <c r="E34" s="438"/>
      <c r="F34" s="431">
        <v>1</v>
      </c>
      <c r="G34" s="937"/>
      <c r="H34" s="435" t="s">
        <v>325</v>
      </c>
      <c r="I34" s="940"/>
      <c r="J34" s="911"/>
      <c r="K34" s="440">
        <v>365</v>
      </c>
      <c r="L34" s="431">
        <v>24</v>
      </c>
      <c r="M34" s="431" t="s">
        <v>254</v>
      </c>
      <c r="N34" s="419" t="s">
        <v>255</v>
      </c>
      <c r="O34" s="419" t="s">
        <v>256</v>
      </c>
    </row>
    <row r="35" spans="2:15" ht="55.5" customHeight="1">
      <c r="B35" s="421"/>
      <c r="C35" s="885"/>
      <c r="D35" s="886"/>
      <c r="E35" s="421">
        <f>SUM(E36:E43)</f>
        <v>3</v>
      </c>
      <c r="F35" s="421">
        <f>SUM(F36:F43)</f>
        <v>5</v>
      </c>
      <c r="G35" s="417"/>
      <c r="H35" s="417"/>
      <c r="I35" s="417"/>
      <c r="J35" s="417"/>
      <c r="K35" s="441"/>
      <c r="L35" s="417"/>
      <c r="M35" s="417"/>
      <c r="N35" s="417"/>
      <c r="O35" s="417"/>
    </row>
    <row r="36" spans="2:15" ht="91.5" customHeight="1">
      <c r="B36" s="887" t="s">
        <v>326</v>
      </c>
      <c r="C36" s="888" t="s">
        <v>327</v>
      </c>
      <c r="D36" s="889"/>
      <c r="E36" s="420">
        <v>1</v>
      </c>
      <c r="F36" s="420" t="s">
        <v>328</v>
      </c>
      <c r="G36" s="979" t="s">
        <v>329</v>
      </c>
      <c r="H36" s="418" t="s">
        <v>330</v>
      </c>
      <c r="I36" s="887" t="s">
        <v>331</v>
      </c>
      <c r="J36" s="894" t="s">
        <v>332</v>
      </c>
      <c r="K36" s="415">
        <v>365</v>
      </c>
      <c r="L36" s="415">
        <v>24</v>
      </c>
      <c r="M36" s="415" t="s">
        <v>254</v>
      </c>
      <c r="N36" s="419" t="s">
        <v>255</v>
      </c>
      <c r="O36" s="419" t="s">
        <v>256</v>
      </c>
    </row>
    <row r="37" spans="2:15" ht="276" customHeight="1">
      <c r="B37" s="887"/>
      <c r="C37" s="890"/>
      <c r="D37" s="891"/>
      <c r="E37" s="420"/>
      <c r="F37" s="420">
        <v>1</v>
      </c>
      <c r="G37" s="979"/>
      <c r="H37" s="418" t="s">
        <v>333</v>
      </c>
      <c r="I37" s="887"/>
      <c r="J37" s="894"/>
      <c r="K37" s="415">
        <v>365</v>
      </c>
      <c r="L37" s="415">
        <v>24</v>
      </c>
      <c r="M37" s="415" t="s">
        <v>254</v>
      </c>
      <c r="N37" s="419" t="s">
        <v>255</v>
      </c>
      <c r="O37" s="419" t="s">
        <v>256</v>
      </c>
    </row>
    <row r="38" spans="2:15" ht="15.75">
      <c r="B38" s="887"/>
      <c r="C38" s="890"/>
      <c r="D38" s="891"/>
      <c r="E38" s="420">
        <v>1</v>
      </c>
      <c r="F38" s="420"/>
      <c r="G38" s="979" t="s">
        <v>334</v>
      </c>
      <c r="H38" s="418" t="s">
        <v>335</v>
      </c>
      <c r="I38" s="887" t="s">
        <v>336</v>
      </c>
      <c r="J38" s="894" t="s">
        <v>337</v>
      </c>
      <c r="K38" s="415">
        <v>365</v>
      </c>
      <c r="L38" s="415">
        <v>24</v>
      </c>
      <c r="M38" s="415" t="s">
        <v>254</v>
      </c>
      <c r="N38" s="419" t="s">
        <v>255</v>
      </c>
      <c r="O38" s="419" t="s">
        <v>256</v>
      </c>
    </row>
    <row r="39" spans="2:15" ht="140.25" customHeight="1">
      <c r="B39" s="887"/>
      <c r="C39" s="890"/>
      <c r="D39" s="891"/>
      <c r="E39" s="420"/>
      <c r="F39" s="420">
        <v>1</v>
      </c>
      <c r="G39" s="979"/>
      <c r="H39" s="418" t="s">
        <v>338</v>
      </c>
      <c r="I39" s="887"/>
      <c r="J39" s="894"/>
      <c r="K39" s="415">
        <v>365</v>
      </c>
      <c r="L39" s="415">
        <v>24</v>
      </c>
      <c r="M39" s="415" t="s">
        <v>254</v>
      </c>
      <c r="N39" s="419" t="s">
        <v>255</v>
      </c>
      <c r="O39" s="419" t="s">
        <v>256</v>
      </c>
    </row>
    <row r="40" spans="2:15" ht="47.25">
      <c r="B40" s="887"/>
      <c r="C40" s="890"/>
      <c r="D40" s="891"/>
      <c r="E40" s="420">
        <v>1</v>
      </c>
      <c r="F40" s="420"/>
      <c r="G40" s="420" t="s">
        <v>339</v>
      </c>
      <c r="H40" s="418" t="s">
        <v>340</v>
      </c>
      <c r="I40" s="442" t="s">
        <v>341</v>
      </c>
      <c r="J40" s="415" t="s">
        <v>342</v>
      </c>
      <c r="K40" s="415">
        <v>365</v>
      </c>
      <c r="L40" s="415">
        <v>24</v>
      </c>
      <c r="M40" s="415" t="s">
        <v>254</v>
      </c>
      <c r="N40" s="419" t="s">
        <v>255</v>
      </c>
      <c r="O40" s="419" t="s">
        <v>256</v>
      </c>
    </row>
    <row r="41" spans="2:15" ht="31.5">
      <c r="B41" s="887"/>
      <c r="C41" s="890"/>
      <c r="D41" s="891"/>
      <c r="E41" s="979"/>
      <c r="F41" s="420">
        <v>1</v>
      </c>
      <c r="G41" s="420" t="s">
        <v>343</v>
      </c>
      <c r="H41" s="418" t="s">
        <v>344</v>
      </c>
      <c r="I41" s="442" t="s">
        <v>345</v>
      </c>
      <c r="J41" s="415" t="s">
        <v>346</v>
      </c>
      <c r="K41" s="415">
        <v>365</v>
      </c>
      <c r="L41" s="415">
        <v>24</v>
      </c>
      <c r="M41" s="415" t="s">
        <v>254</v>
      </c>
      <c r="N41" s="419" t="s">
        <v>255</v>
      </c>
      <c r="O41" s="419" t="s">
        <v>256</v>
      </c>
    </row>
    <row r="42" spans="2:15" ht="100.5" customHeight="1">
      <c r="B42" s="887"/>
      <c r="C42" s="890"/>
      <c r="D42" s="891"/>
      <c r="E42" s="979"/>
      <c r="F42" s="420">
        <v>1</v>
      </c>
      <c r="G42" s="420" t="s">
        <v>347</v>
      </c>
      <c r="H42" s="418" t="s">
        <v>348</v>
      </c>
      <c r="I42" s="442" t="s">
        <v>349</v>
      </c>
      <c r="J42" s="415" t="s">
        <v>350</v>
      </c>
      <c r="K42" s="415">
        <v>365</v>
      </c>
      <c r="L42" s="415">
        <v>24</v>
      </c>
      <c r="M42" s="415" t="s">
        <v>254</v>
      </c>
      <c r="N42" s="419" t="s">
        <v>255</v>
      </c>
      <c r="O42" s="419" t="s">
        <v>256</v>
      </c>
    </row>
    <row r="43" spans="2:15" ht="84.75" customHeight="1">
      <c r="B43" s="887"/>
      <c r="C43" s="892"/>
      <c r="D43" s="893"/>
      <c r="E43" s="979"/>
      <c r="F43" s="420">
        <v>1</v>
      </c>
      <c r="G43" s="420" t="s">
        <v>351</v>
      </c>
      <c r="H43" s="418" t="s">
        <v>352</v>
      </c>
      <c r="I43" s="442" t="s">
        <v>353</v>
      </c>
      <c r="J43" s="415" t="s">
        <v>354</v>
      </c>
      <c r="K43" s="415">
        <v>365</v>
      </c>
      <c r="L43" s="415">
        <v>24</v>
      </c>
      <c r="M43" s="415" t="s">
        <v>254</v>
      </c>
      <c r="N43" s="419" t="s">
        <v>255</v>
      </c>
      <c r="O43" s="419" t="s">
        <v>256</v>
      </c>
    </row>
    <row r="44" spans="2:15" ht="51" customHeight="1">
      <c r="B44" s="421"/>
      <c r="C44" s="885"/>
      <c r="D44" s="886"/>
      <c r="E44" s="421">
        <v>7</v>
      </c>
      <c r="F44" s="421">
        <v>12.5</v>
      </c>
      <c r="G44" s="443" t="s">
        <v>355</v>
      </c>
      <c r="H44" s="444"/>
      <c r="I44" s="417"/>
      <c r="J44" s="417"/>
      <c r="K44" s="417"/>
      <c r="L44" s="417"/>
      <c r="M44" s="417"/>
      <c r="N44" s="417"/>
      <c r="O44" s="417"/>
    </row>
    <row r="45" spans="2:15" ht="198.75" customHeight="1">
      <c r="B45" s="971" t="s">
        <v>356</v>
      </c>
      <c r="C45" s="958" t="s">
        <v>357</v>
      </c>
      <c r="D45" s="959"/>
      <c r="E45" s="445">
        <v>1</v>
      </c>
      <c r="F45" s="446"/>
      <c r="G45" s="447" t="s">
        <v>358</v>
      </c>
      <c r="H45" s="448" t="s">
        <v>359</v>
      </c>
      <c r="I45" s="907" t="s">
        <v>360</v>
      </c>
      <c r="J45" s="904" t="s">
        <v>361</v>
      </c>
      <c r="K45" s="446">
        <v>365</v>
      </c>
      <c r="L45" s="446">
        <v>24</v>
      </c>
      <c r="M45" s="446" t="s">
        <v>254</v>
      </c>
      <c r="N45" s="431" t="s">
        <v>255</v>
      </c>
      <c r="O45" s="431" t="s">
        <v>319</v>
      </c>
    </row>
    <row r="46" spans="2:15" ht="74.25" customHeight="1">
      <c r="B46" s="972"/>
      <c r="C46" s="960"/>
      <c r="D46" s="961"/>
      <c r="E46" s="449"/>
      <c r="F46" s="450">
        <v>1</v>
      </c>
      <c r="G46" s="974" t="s">
        <v>362</v>
      </c>
      <c r="H46" s="451" t="s">
        <v>363</v>
      </c>
      <c r="I46" s="912"/>
      <c r="J46" s="905"/>
      <c r="K46" s="452">
        <v>365</v>
      </c>
      <c r="L46" s="446">
        <v>24</v>
      </c>
      <c r="M46" s="446" t="s">
        <v>254</v>
      </c>
      <c r="N46" s="431" t="s">
        <v>255</v>
      </c>
      <c r="O46" s="431" t="s">
        <v>256</v>
      </c>
    </row>
    <row r="47" spans="2:15" ht="15.75">
      <c r="B47" s="972"/>
      <c r="C47" s="960"/>
      <c r="D47" s="961"/>
      <c r="E47" s="453"/>
      <c r="F47" s="450">
        <v>1</v>
      </c>
      <c r="G47" s="975"/>
      <c r="H47" s="454" t="s">
        <v>364</v>
      </c>
      <c r="I47" s="912"/>
      <c r="J47" s="905"/>
      <c r="K47" s="452">
        <v>365</v>
      </c>
      <c r="L47" s="446">
        <v>24</v>
      </c>
      <c r="M47" s="446" t="s">
        <v>254</v>
      </c>
      <c r="N47" s="431" t="s">
        <v>255</v>
      </c>
      <c r="O47" s="431" t="s">
        <v>256</v>
      </c>
    </row>
    <row r="48" spans="2:15" ht="15.75">
      <c r="B48" s="972"/>
      <c r="C48" s="960"/>
      <c r="D48" s="961"/>
      <c r="E48" s="445"/>
      <c r="F48" s="455">
        <v>1</v>
      </c>
      <c r="G48" s="975"/>
      <c r="H48" s="456" t="s">
        <v>365</v>
      </c>
      <c r="I48" s="912"/>
      <c r="J48" s="905"/>
      <c r="K48" s="452">
        <v>365</v>
      </c>
      <c r="L48" s="446">
        <v>24</v>
      </c>
      <c r="M48" s="446" t="s">
        <v>254</v>
      </c>
      <c r="N48" s="431" t="s">
        <v>318</v>
      </c>
      <c r="O48" s="957" t="s">
        <v>319</v>
      </c>
    </row>
    <row r="49" spans="2:15" ht="58.5" customHeight="1">
      <c r="B49" s="972"/>
      <c r="C49" s="960"/>
      <c r="D49" s="961"/>
      <c r="E49" s="457"/>
      <c r="F49" s="452">
        <v>0.5</v>
      </c>
      <c r="G49" s="975"/>
      <c r="H49" s="456" t="s">
        <v>366</v>
      </c>
      <c r="I49" s="908"/>
      <c r="J49" s="906"/>
      <c r="K49" s="458">
        <v>365</v>
      </c>
      <c r="L49" s="452" t="s">
        <v>367</v>
      </c>
      <c r="M49" s="452" t="s">
        <v>368</v>
      </c>
      <c r="N49" s="431" t="s">
        <v>318</v>
      </c>
      <c r="O49" s="957"/>
    </row>
    <row r="50" spans="2:15" ht="15.75">
      <c r="B50" s="972"/>
      <c r="C50" s="960"/>
      <c r="D50" s="961"/>
      <c r="E50" s="445">
        <v>1</v>
      </c>
      <c r="F50" s="452"/>
      <c r="G50" s="447" t="s">
        <v>369</v>
      </c>
      <c r="H50" s="451" t="s">
        <v>370</v>
      </c>
      <c r="I50" s="451" t="s">
        <v>371</v>
      </c>
      <c r="J50" s="452" t="s">
        <v>372</v>
      </c>
      <c r="K50" s="458">
        <v>365</v>
      </c>
      <c r="L50" s="452">
        <v>24</v>
      </c>
      <c r="M50" s="452" t="s">
        <v>254</v>
      </c>
      <c r="N50" s="431" t="s">
        <v>255</v>
      </c>
      <c r="O50" s="419" t="s">
        <v>256</v>
      </c>
    </row>
    <row r="51" spans="2:15" ht="15.75">
      <c r="B51" s="972"/>
      <c r="C51" s="958" t="s">
        <v>373</v>
      </c>
      <c r="D51" s="959"/>
      <c r="E51" s="453">
        <v>1</v>
      </c>
      <c r="F51" s="452"/>
      <c r="G51" s="962" t="s">
        <v>374</v>
      </c>
      <c r="H51" s="451" t="s">
        <v>375</v>
      </c>
      <c r="I51" s="907" t="s">
        <v>376</v>
      </c>
      <c r="J51" s="904" t="s">
        <v>377</v>
      </c>
      <c r="K51" s="446">
        <v>365</v>
      </c>
      <c r="L51" s="446">
        <v>24</v>
      </c>
      <c r="M51" s="446" t="s">
        <v>254</v>
      </c>
      <c r="N51" s="431" t="s">
        <v>255</v>
      </c>
      <c r="O51" s="419" t="s">
        <v>256</v>
      </c>
    </row>
    <row r="52" spans="2:15" ht="15.75">
      <c r="B52" s="972"/>
      <c r="C52" s="960"/>
      <c r="D52" s="961"/>
      <c r="E52" s="445"/>
      <c r="F52" s="452">
        <v>1</v>
      </c>
      <c r="G52" s="962"/>
      <c r="H52" s="451" t="s">
        <v>378</v>
      </c>
      <c r="I52" s="912"/>
      <c r="J52" s="905"/>
      <c r="K52" s="452">
        <v>365</v>
      </c>
      <c r="L52" s="452">
        <v>24</v>
      </c>
      <c r="M52" s="452" t="s">
        <v>254</v>
      </c>
      <c r="N52" s="431" t="s">
        <v>255</v>
      </c>
      <c r="O52" s="419" t="s">
        <v>256</v>
      </c>
    </row>
    <row r="53" spans="2:15" ht="15.75">
      <c r="B53" s="972"/>
      <c r="C53" s="960"/>
      <c r="D53" s="961"/>
      <c r="E53" s="445"/>
      <c r="F53" s="452">
        <v>1</v>
      </c>
      <c r="G53" s="962"/>
      <c r="H53" s="451" t="s">
        <v>379</v>
      </c>
      <c r="I53" s="912"/>
      <c r="J53" s="905"/>
      <c r="K53" s="452">
        <v>365</v>
      </c>
      <c r="L53" s="452">
        <v>24</v>
      </c>
      <c r="M53" s="452" t="s">
        <v>254</v>
      </c>
      <c r="N53" s="431" t="s">
        <v>255</v>
      </c>
      <c r="O53" s="419" t="s">
        <v>256</v>
      </c>
    </row>
    <row r="54" spans="2:15" ht="48" customHeight="1">
      <c r="B54" s="972"/>
      <c r="C54" s="960"/>
      <c r="D54" s="961"/>
      <c r="E54" s="457"/>
      <c r="F54" s="458">
        <v>1</v>
      </c>
      <c r="G54" s="962"/>
      <c r="H54" s="451" t="s">
        <v>380</v>
      </c>
      <c r="I54" s="908"/>
      <c r="J54" s="906"/>
      <c r="K54" s="458">
        <v>365</v>
      </c>
      <c r="L54" s="458">
        <v>24</v>
      </c>
      <c r="M54" s="452" t="s">
        <v>254</v>
      </c>
      <c r="N54" s="431" t="s">
        <v>318</v>
      </c>
      <c r="O54" s="452" t="s">
        <v>319</v>
      </c>
    </row>
    <row r="55" spans="2:15" ht="15.75">
      <c r="B55" s="972"/>
      <c r="C55" s="958" t="s">
        <v>381</v>
      </c>
      <c r="D55" s="959"/>
      <c r="E55" s="459">
        <v>1</v>
      </c>
      <c r="F55" s="445"/>
      <c r="G55" s="965" t="s">
        <v>382</v>
      </c>
      <c r="H55" s="460" t="s">
        <v>383</v>
      </c>
      <c r="I55" s="968" t="s">
        <v>384</v>
      </c>
      <c r="J55" s="952" t="s">
        <v>385</v>
      </c>
      <c r="K55" s="452">
        <v>365</v>
      </c>
      <c r="L55" s="452">
        <v>24</v>
      </c>
      <c r="M55" s="452" t="s">
        <v>254</v>
      </c>
      <c r="N55" s="431" t="s">
        <v>255</v>
      </c>
      <c r="O55" s="419" t="s">
        <v>256</v>
      </c>
    </row>
    <row r="56" spans="2:15" ht="15.75">
      <c r="B56" s="972"/>
      <c r="C56" s="960"/>
      <c r="D56" s="961"/>
      <c r="E56" s="459"/>
      <c r="F56" s="445">
        <v>1</v>
      </c>
      <c r="G56" s="966"/>
      <c r="H56" s="460" t="s">
        <v>386</v>
      </c>
      <c r="I56" s="969"/>
      <c r="J56" s="953"/>
      <c r="K56" s="461">
        <v>365</v>
      </c>
      <c r="L56" s="462">
        <v>24</v>
      </c>
      <c r="M56" s="461" t="s">
        <v>387</v>
      </c>
      <c r="N56" s="432" t="s">
        <v>255</v>
      </c>
      <c r="O56" s="432" t="s">
        <v>256</v>
      </c>
    </row>
    <row r="57" spans="2:15">
      <c r="B57" s="972"/>
      <c r="C57" s="960"/>
      <c r="D57" s="961"/>
      <c r="E57" s="955"/>
      <c r="F57" s="952">
        <v>0.5</v>
      </c>
      <c r="G57" s="966"/>
      <c r="H57" s="968" t="s">
        <v>388</v>
      </c>
      <c r="I57" s="969"/>
      <c r="J57" s="953"/>
      <c r="K57" s="952">
        <v>365</v>
      </c>
      <c r="L57" s="952" t="s">
        <v>367</v>
      </c>
      <c r="M57" s="952" t="s">
        <v>387</v>
      </c>
      <c r="N57" s="927" t="s">
        <v>255</v>
      </c>
      <c r="O57" s="927" t="s">
        <v>256</v>
      </c>
    </row>
    <row r="58" spans="2:15" ht="174" customHeight="1">
      <c r="B58" s="972"/>
      <c r="C58" s="963"/>
      <c r="D58" s="964"/>
      <c r="E58" s="956"/>
      <c r="F58" s="954"/>
      <c r="G58" s="967"/>
      <c r="H58" s="970"/>
      <c r="I58" s="970"/>
      <c r="J58" s="954"/>
      <c r="K58" s="954"/>
      <c r="L58" s="954"/>
      <c r="M58" s="954"/>
      <c r="N58" s="929"/>
      <c r="O58" s="929"/>
    </row>
    <row r="59" spans="2:15" ht="43.5" customHeight="1">
      <c r="B59" s="972"/>
      <c r="C59" s="958" t="s">
        <v>389</v>
      </c>
      <c r="D59" s="959"/>
      <c r="E59" s="453">
        <v>1</v>
      </c>
      <c r="F59" s="452"/>
      <c r="G59" s="976" t="s">
        <v>390</v>
      </c>
      <c r="H59" s="463" t="s">
        <v>391</v>
      </c>
      <c r="I59" s="977" t="s">
        <v>392</v>
      </c>
      <c r="J59" s="978" t="s">
        <v>393</v>
      </c>
      <c r="K59" s="453">
        <v>365</v>
      </c>
      <c r="L59" s="453">
        <v>24</v>
      </c>
      <c r="M59" s="445" t="s">
        <v>254</v>
      </c>
      <c r="N59" s="419" t="s">
        <v>255</v>
      </c>
      <c r="O59" s="419" t="s">
        <v>256</v>
      </c>
    </row>
    <row r="60" spans="2:15" ht="31.5">
      <c r="B60" s="972"/>
      <c r="C60" s="960"/>
      <c r="D60" s="961"/>
      <c r="E60" s="453"/>
      <c r="F60" s="452">
        <v>0.5</v>
      </c>
      <c r="G60" s="976"/>
      <c r="H60" s="463" t="s">
        <v>394</v>
      </c>
      <c r="I60" s="977"/>
      <c r="J60" s="978"/>
      <c r="K60" s="445">
        <v>365</v>
      </c>
      <c r="L60" s="445" t="s">
        <v>367</v>
      </c>
      <c r="M60" s="445" t="s">
        <v>254</v>
      </c>
      <c r="N60" s="419" t="s">
        <v>255</v>
      </c>
      <c r="O60" s="419" t="s">
        <v>256</v>
      </c>
    </row>
    <row r="61" spans="2:15" ht="101.25" customHeight="1">
      <c r="B61" s="972"/>
      <c r="C61" s="963"/>
      <c r="D61" s="964"/>
      <c r="E61" s="445"/>
      <c r="F61" s="452">
        <v>1</v>
      </c>
      <c r="G61" s="976"/>
      <c r="H61" s="463" t="s">
        <v>395</v>
      </c>
      <c r="I61" s="463" t="s">
        <v>396</v>
      </c>
      <c r="J61" s="445" t="s">
        <v>397</v>
      </c>
      <c r="K61" s="457">
        <v>365</v>
      </c>
      <c r="L61" s="445">
        <v>24</v>
      </c>
      <c r="M61" s="445" t="s">
        <v>254</v>
      </c>
      <c r="N61" s="419" t="s">
        <v>255</v>
      </c>
      <c r="O61" s="419" t="s">
        <v>256</v>
      </c>
    </row>
    <row r="62" spans="2:15">
      <c r="B62" s="972"/>
      <c r="C62" s="958" t="s">
        <v>398</v>
      </c>
      <c r="D62" s="959"/>
      <c r="E62" s="955">
        <v>1</v>
      </c>
      <c r="F62" s="955"/>
      <c r="G62" s="965" t="s">
        <v>399</v>
      </c>
      <c r="H62" s="968" t="s">
        <v>400</v>
      </c>
      <c r="I62" s="968" t="s">
        <v>401</v>
      </c>
      <c r="J62" s="952" t="s">
        <v>402</v>
      </c>
      <c r="K62" s="955">
        <v>365</v>
      </c>
      <c r="L62" s="955">
        <v>24</v>
      </c>
      <c r="M62" s="955" t="s">
        <v>254</v>
      </c>
      <c r="N62" s="942" t="s">
        <v>255</v>
      </c>
      <c r="O62" s="942" t="s">
        <v>256</v>
      </c>
    </row>
    <row r="63" spans="2:15">
      <c r="B63" s="972"/>
      <c r="C63" s="960"/>
      <c r="D63" s="961"/>
      <c r="E63" s="956"/>
      <c r="F63" s="956"/>
      <c r="G63" s="966"/>
      <c r="H63" s="970"/>
      <c r="I63" s="969"/>
      <c r="J63" s="953"/>
      <c r="K63" s="956"/>
      <c r="L63" s="956"/>
      <c r="M63" s="956"/>
      <c r="N63" s="943"/>
      <c r="O63" s="943"/>
    </row>
    <row r="64" spans="2:15" ht="49.5" customHeight="1">
      <c r="B64" s="972"/>
      <c r="C64" s="960"/>
      <c r="D64" s="961"/>
      <c r="E64" s="457"/>
      <c r="F64" s="457">
        <v>1</v>
      </c>
      <c r="G64" s="966"/>
      <c r="H64" s="460" t="s">
        <v>403</v>
      </c>
      <c r="I64" s="969"/>
      <c r="J64" s="953"/>
      <c r="K64" s="445">
        <v>365</v>
      </c>
      <c r="L64" s="445">
        <v>24</v>
      </c>
      <c r="M64" s="445" t="s">
        <v>254</v>
      </c>
      <c r="N64" s="419" t="s">
        <v>255</v>
      </c>
      <c r="O64" s="419" t="s">
        <v>256</v>
      </c>
    </row>
    <row r="65" spans="2:15" ht="118.5" customHeight="1">
      <c r="B65" s="972"/>
      <c r="C65" s="963"/>
      <c r="D65" s="964"/>
      <c r="E65" s="449"/>
      <c r="F65" s="464">
        <v>1</v>
      </c>
      <c r="G65" s="967"/>
      <c r="H65" s="460" t="s">
        <v>404</v>
      </c>
      <c r="I65" s="970"/>
      <c r="J65" s="954"/>
      <c r="K65" s="462">
        <v>365</v>
      </c>
      <c r="L65" s="462">
        <v>24</v>
      </c>
      <c r="M65" s="462" t="s">
        <v>254</v>
      </c>
      <c r="N65" s="432" t="s">
        <v>255</v>
      </c>
      <c r="O65" s="432" t="s">
        <v>256</v>
      </c>
    </row>
    <row r="66" spans="2:15">
      <c r="B66" s="972"/>
      <c r="C66" s="958" t="s">
        <v>405</v>
      </c>
      <c r="D66" s="959"/>
      <c r="E66" s="955">
        <v>1</v>
      </c>
      <c r="F66" s="952"/>
      <c r="G66" s="965" t="s">
        <v>406</v>
      </c>
      <c r="H66" s="968" t="s">
        <v>407</v>
      </c>
      <c r="I66" s="968" t="s">
        <v>408</v>
      </c>
      <c r="J66" s="952" t="s">
        <v>409</v>
      </c>
      <c r="K66" s="955">
        <v>365</v>
      </c>
      <c r="L66" s="955">
        <v>24</v>
      </c>
      <c r="M66" s="955" t="s">
        <v>254</v>
      </c>
      <c r="N66" s="942" t="s">
        <v>255</v>
      </c>
      <c r="O66" s="942" t="s">
        <v>256</v>
      </c>
    </row>
    <row r="67" spans="2:15" ht="40.5" customHeight="1">
      <c r="B67" s="972"/>
      <c r="C67" s="960"/>
      <c r="D67" s="961"/>
      <c r="E67" s="956"/>
      <c r="F67" s="954"/>
      <c r="G67" s="966"/>
      <c r="H67" s="970"/>
      <c r="I67" s="969"/>
      <c r="J67" s="953"/>
      <c r="K67" s="956"/>
      <c r="L67" s="956"/>
      <c r="M67" s="956"/>
      <c r="N67" s="943"/>
      <c r="O67" s="943"/>
    </row>
    <row r="68" spans="2:15" ht="176.25" customHeight="1">
      <c r="B68" s="973"/>
      <c r="C68" s="963"/>
      <c r="D68" s="964"/>
      <c r="E68" s="445"/>
      <c r="F68" s="462">
        <v>1</v>
      </c>
      <c r="G68" s="967"/>
      <c r="H68" s="460" t="s">
        <v>410</v>
      </c>
      <c r="I68" s="970"/>
      <c r="J68" s="954"/>
      <c r="K68" s="462">
        <v>365</v>
      </c>
      <c r="L68" s="462">
        <v>24</v>
      </c>
      <c r="M68" s="462" t="s">
        <v>254</v>
      </c>
      <c r="N68" s="432" t="s">
        <v>255</v>
      </c>
      <c r="O68" s="432" t="s">
        <v>256</v>
      </c>
    </row>
    <row r="69" spans="2:15" ht="72.75" customHeight="1">
      <c r="B69" s="417"/>
      <c r="C69" s="916"/>
      <c r="D69" s="917"/>
      <c r="E69" s="417">
        <v>1</v>
      </c>
      <c r="F69" s="417">
        <v>3</v>
      </c>
      <c r="G69" s="417"/>
      <c r="H69" s="417"/>
      <c r="I69" s="417"/>
      <c r="J69" s="417"/>
      <c r="K69" s="441"/>
      <c r="L69" s="417"/>
      <c r="M69" s="417"/>
      <c r="N69" s="417"/>
      <c r="O69" s="422"/>
    </row>
    <row r="70" spans="2:15" ht="171" customHeight="1">
      <c r="B70" s="946" t="s">
        <v>411</v>
      </c>
      <c r="C70" s="888" t="s">
        <v>412</v>
      </c>
      <c r="D70" s="889"/>
      <c r="E70" s="415">
        <v>1</v>
      </c>
      <c r="F70" s="415"/>
      <c r="G70" s="415" t="s">
        <v>413</v>
      </c>
      <c r="H70" s="418" t="s">
        <v>414</v>
      </c>
      <c r="I70" s="946" t="s">
        <v>415</v>
      </c>
      <c r="J70" s="895" t="s">
        <v>416</v>
      </c>
      <c r="K70" s="419">
        <v>365</v>
      </c>
      <c r="L70" s="415">
        <v>24</v>
      </c>
      <c r="M70" s="415" t="s">
        <v>254</v>
      </c>
      <c r="N70" s="419" t="s">
        <v>255</v>
      </c>
      <c r="O70" s="419" t="s">
        <v>256</v>
      </c>
    </row>
    <row r="71" spans="2:15">
      <c r="B71" s="947"/>
      <c r="C71" s="890"/>
      <c r="D71" s="891"/>
      <c r="E71" s="895"/>
      <c r="F71" s="895">
        <v>1</v>
      </c>
      <c r="G71" s="895" t="s">
        <v>417</v>
      </c>
      <c r="H71" s="950" t="s">
        <v>418</v>
      </c>
      <c r="I71" s="947"/>
      <c r="J71" s="949"/>
      <c r="K71" s="895">
        <v>365</v>
      </c>
      <c r="L71" s="895">
        <v>24</v>
      </c>
      <c r="M71" s="895" t="s">
        <v>254</v>
      </c>
      <c r="N71" s="942" t="s">
        <v>255</v>
      </c>
      <c r="O71" s="942" t="s">
        <v>256</v>
      </c>
    </row>
    <row r="72" spans="2:15" ht="167.25" customHeight="1">
      <c r="B72" s="947"/>
      <c r="C72" s="890"/>
      <c r="D72" s="891"/>
      <c r="E72" s="941"/>
      <c r="F72" s="941"/>
      <c r="G72" s="941"/>
      <c r="H72" s="951"/>
      <c r="I72" s="948"/>
      <c r="J72" s="941"/>
      <c r="K72" s="941"/>
      <c r="L72" s="941"/>
      <c r="M72" s="941"/>
      <c r="N72" s="943"/>
      <c r="O72" s="943"/>
    </row>
    <row r="73" spans="2:15" ht="153.75" customHeight="1">
      <c r="B73" s="947"/>
      <c r="C73" s="890"/>
      <c r="D73" s="891"/>
      <c r="E73" s="415"/>
      <c r="F73" s="415">
        <v>1</v>
      </c>
      <c r="G73" s="415" t="s">
        <v>419</v>
      </c>
      <c r="H73" s="418" t="s">
        <v>420</v>
      </c>
      <c r="I73" s="427" t="s">
        <v>421</v>
      </c>
      <c r="J73" s="415" t="s">
        <v>422</v>
      </c>
      <c r="K73" s="415">
        <v>365</v>
      </c>
      <c r="L73" s="415">
        <v>24</v>
      </c>
      <c r="M73" s="415" t="s">
        <v>254</v>
      </c>
      <c r="N73" s="419" t="s">
        <v>255</v>
      </c>
      <c r="O73" s="419" t="s">
        <v>256</v>
      </c>
    </row>
    <row r="74" spans="2:15" ht="122.25" customHeight="1">
      <c r="B74" s="948"/>
      <c r="C74" s="892"/>
      <c r="D74" s="893"/>
      <c r="E74" s="465"/>
      <c r="F74" s="466">
        <v>1</v>
      </c>
      <c r="G74" s="415" t="s">
        <v>423</v>
      </c>
      <c r="H74" s="418" t="s">
        <v>424</v>
      </c>
      <c r="I74" s="467" t="s">
        <v>425</v>
      </c>
      <c r="J74" s="420" t="s">
        <v>426</v>
      </c>
      <c r="K74" s="420">
        <v>365</v>
      </c>
      <c r="L74" s="420">
        <v>24</v>
      </c>
      <c r="M74" s="420" t="s">
        <v>254</v>
      </c>
      <c r="N74" s="432" t="s">
        <v>260</v>
      </c>
      <c r="O74" s="432" t="s">
        <v>256</v>
      </c>
    </row>
    <row r="75" spans="2:15" ht="15.75">
      <c r="B75" s="468"/>
      <c r="C75" s="944"/>
      <c r="D75" s="945"/>
      <c r="E75" s="421">
        <v>10</v>
      </c>
      <c r="F75" s="421">
        <v>29</v>
      </c>
      <c r="G75" s="417"/>
      <c r="H75" s="469"/>
      <c r="I75" s="470"/>
      <c r="J75" s="470"/>
      <c r="K75" s="470"/>
      <c r="L75" s="470"/>
      <c r="M75" s="470"/>
      <c r="N75" s="471"/>
      <c r="O75" s="472"/>
    </row>
    <row r="76" spans="2:15" ht="15.75">
      <c r="B76" s="897" t="s">
        <v>427</v>
      </c>
      <c r="C76" s="898" t="s">
        <v>428</v>
      </c>
      <c r="D76" s="899"/>
      <c r="E76" s="432"/>
      <c r="F76" s="473">
        <v>1</v>
      </c>
      <c r="G76" s="909" t="s">
        <v>429</v>
      </c>
      <c r="H76" s="433" t="s">
        <v>430</v>
      </c>
      <c r="I76" s="933" t="s">
        <v>431</v>
      </c>
      <c r="J76" s="927" t="s">
        <v>432</v>
      </c>
      <c r="K76" s="473">
        <v>365</v>
      </c>
      <c r="L76" s="432">
        <v>24</v>
      </c>
      <c r="M76" s="473" t="s">
        <v>254</v>
      </c>
      <c r="N76" s="432" t="s">
        <v>318</v>
      </c>
      <c r="O76" s="419" t="s">
        <v>256</v>
      </c>
    </row>
    <row r="77" spans="2:15" ht="165.75" customHeight="1">
      <c r="B77" s="897"/>
      <c r="C77" s="900"/>
      <c r="D77" s="901"/>
      <c r="E77" s="431"/>
      <c r="F77" s="431">
        <v>1</v>
      </c>
      <c r="G77" s="911"/>
      <c r="H77" s="433" t="s">
        <v>433</v>
      </c>
      <c r="I77" s="935"/>
      <c r="J77" s="928"/>
      <c r="K77" s="432">
        <v>365</v>
      </c>
      <c r="L77" s="432">
        <v>24</v>
      </c>
      <c r="M77" s="473" t="s">
        <v>254</v>
      </c>
      <c r="N77" s="432" t="s">
        <v>255</v>
      </c>
      <c r="O77" s="419" t="s">
        <v>256</v>
      </c>
    </row>
    <row r="78" spans="2:15" ht="31.5">
      <c r="B78" s="897"/>
      <c r="C78" s="900"/>
      <c r="D78" s="901"/>
      <c r="E78" s="431"/>
      <c r="F78" s="431">
        <v>1</v>
      </c>
      <c r="G78" s="909" t="s">
        <v>429</v>
      </c>
      <c r="H78" s="435" t="s">
        <v>434</v>
      </c>
      <c r="I78" s="930" t="s">
        <v>431</v>
      </c>
      <c r="J78" s="909" t="s">
        <v>432</v>
      </c>
      <c r="K78" s="431">
        <v>365</v>
      </c>
      <c r="L78" s="431">
        <v>24</v>
      </c>
      <c r="M78" s="434" t="s">
        <v>254</v>
      </c>
      <c r="N78" s="431" t="s">
        <v>318</v>
      </c>
      <c r="O78" s="431" t="s">
        <v>319</v>
      </c>
    </row>
    <row r="79" spans="2:15" ht="15.75">
      <c r="B79" s="897"/>
      <c r="C79" s="900"/>
      <c r="D79" s="901"/>
      <c r="E79" s="431"/>
      <c r="F79" s="431">
        <v>1</v>
      </c>
      <c r="G79" s="910"/>
      <c r="H79" s="474" t="s">
        <v>435</v>
      </c>
      <c r="I79" s="931"/>
      <c r="J79" s="910"/>
      <c r="K79" s="431">
        <v>365</v>
      </c>
      <c r="L79" s="436">
        <v>24</v>
      </c>
      <c r="M79" s="434" t="s">
        <v>254</v>
      </c>
      <c r="N79" s="431" t="s">
        <v>255</v>
      </c>
      <c r="O79" s="431" t="s">
        <v>256</v>
      </c>
    </row>
    <row r="80" spans="2:15" ht="159.75" customHeight="1">
      <c r="B80" s="897"/>
      <c r="C80" s="900"/>
      <c r="D80" s="901"/>
      <c r="E80" s="431"/>
      <c r="F80" s="475">
        <v>0.5</v>
      </c>
      <c r="G80" s="939"/>
      <c r="H80" s="474" t="s">
        <v>436</v>
      </c>
      <c r="I80" s="940"/>
      <c r="J80" s="910"/>
      <c r="K80" s="431">
        <v>365</v>
      </c>
      <c r="L80" s="462" t="s">
        <v>437</v>
      </c>
      <c r="M80" s="452" t="s">
        <v>254</v>
      </c>
      <c r="N80" s="432" t="s">
        <v>255</v>
      </c>
      <c r="O80" s="431" t="s">
        <v>256</v>
      </c>
    </row>
    <row r="81" spans="2:15" ht="31.5">
      <c r="B81" s="897"/>
      <c r="C81" s="900"/>
      <c r="D81" s="901"/>
      <c r="E81" s="432">
        <v>1</v>
      </c>
      <c r="F81" s="473"/>
      <c r="G81" s="909" t="s">
        <v>429</v>
      </c>
      <c r="H81" s="433" t="s">
        <v>438</v>
      </c>
      <c r="I81" s="930" t="s">
        <v>431</v>
      </c>
      <c r="J81" s="909" t="s">
        <v>432</v>
      </c>
      <c r="K81" s="431">
        <v>365</v>
      </c>
      <c r="L81" s="431">
        <v>24</v>
      </c>
      <c r="M81" s="431" t="s">
        <v>254</v>
      </c>
      <c r="N81" s="431" t="s">
        <v>255</v>
      </c>
      <c r="O81" s="431" t="s">
        <v>319</v>
      </c>
    </row>
    <row r="82" spans="2:15" ht="31.5">
      <c r="B82" s="897"/>
      <c r="C82" s="900"/>
      <c r="D82" s="901"/>
      <c r="E82" s="431"/>
      <c r="F82" s="431">
        <v>1</v>
      </c>
      <c r="G82" s="910"/>
      <c r="H82" s="435" t="s">
        <v>439</v>
      </c>
      <c r="I82" s="931"/>
      <c r="J82" s="910"/>
      <c r="K82" s="431">
        <v>365</v>
      </c>
      <c r="L82" s="431">
        <v>24</v>
      </c>
      <c r="M82" s="431" t="s">
        <v>254</v>
      </c>
      <c r="N82" s="431" t="s">
        <v>318</v>
      </c>
      <c r="O82" s="431" t="s">
        <v>319</v>
      </c>
    </row>
    <row r="83" spans="2:15" ht="15.75">
      <c r="B83" s="897"/>
      <c r="C83" s="900"/>
      <c r="D83" s="901"/>
      <c r="E83" s="431"/>
      <c r="F83" s="431">
        <v>1</v>
      </c>
      <c r="G83" s="910"/>
      <c r="H83" s="435" t="s">
        <v>440</v>
      </c>
      <c r="I83" s="931"/>
      <c r="J83" s="910"/>
      <c r="K83" s="431">
        <v>365</v>
      </c>
      <c r="L83" s="431">
        <v>24</v>
      </c>
      <c r="M83" s="431" t="s">
        <v>254</v>
      </c>
      <c r="N83" s="431" t="s">
        <v>255</v>
      </c>
      <c r="O83" s="431" t="s">
        <v>256</v>
      </c>
    </row>
    <row r="84" spans="2:15" ht="60" customHeight="1">
      <c r="B84" s="897"/>
      <c r="C84" s="900"/>
      <c r="D84" s="901"/>
      <c r="E84" s="431"/>
      <c r="F84" s="475">
        <v>1</v>
      </c>
      <c r="G84" s="910"/>
      <c r="H84" s="433" t="s">
        <v>441</v>
      </c>
      <c r="I84" s="931"/>
      <c r="J84" s="910"/>
      <c r="K84" s="431">
        <v>365</v>
      </c>
      <c r="L84" s="462">
        <v>24</v>
      </c>
      <c r="M84" s="452" t="s">
        <v>254</v>
      </c>
      <c r="N84" s="432" t="s">
        <v>442</v>
      </c>
      <c r="O84" s="431" t="s">
        <v>256</v>
      </c>
    </row>
    <row r="85" spans="2:15" ht="64.5" customHeight="1">
      <c r="B85" s="897"/>
      <c r="C85" s="900"/>
      <c r="D85" s="901"/>
      <c r="E85" s="431"/>
      <c r="F85" s="436">
        <v>0.5</v>
      </c>
      <c r="G85" s="911"/>
      <c r="H85" s="435" t="s">
        <v>443</v>
      </c>
      <c r="I85" s="940"/>
      <c r="J85" s="911"/>
      <c r="K85" s="431">
        <v>365</v>
      </c>
      <c r="L85" s="452" t="s">
        <v>367</v>
      </c>
      <c r="M85" s="452" t="s">
        <v>254</v>
      </c>
      <c r="N85" s="431" t="s">
        <v>318</v>
      </c>
      <c r="O85" s="431" t="s">
        <v>256</v>
      </c>
    </row>
    <row r="86" spans="2:15" ht="15.75">
      <c r="B86" s="897"/>
      <c r="C86" s="900"/>
      <c r="D86" s="901"/>
      <c r="E86" s="431">
        <v>1</v>
      </c>
      <c r="F86" s="431"/>
      <c r="G86" s="927" t="s">
        <v>444</v>
      </c>
      <c r="H86" s="476" t="s">
        <v>445</v>
      </c>
      <c r="I86" s="938" t="s">
        <v>446</v>
      </c>
      <c r="J86" s="909" t="s">
        <v>447</v>
      </c>
      <c r="K86" s="431">
        <v>365</v>
      </c>
      <c r="L86" s="431">
        <v>24</v>
      </c>
      <c r="M86" s="431" t="s">
        <v>254</v>
      </c>
      <c r="N86" s="431" t="s">
        <v>255</v>
      </c>
      <c r="O86" s="431" t="s">
        <v>256</v>
      </c>
    </row>
    <row r="87" spans="2:15" ht="15.75">
      <c r="B87" s="897"/>
      <c r="C87" s="900"/>
      <c r="D87" s="901"/>
      <c r="E87" s="431"/>
      <c r="F87" s="431">
        <v>1</v>
      </c>
      <c r="G87" s="928"/>
      <c r="H87" s="435" t="s">
        <v>448</v>
      </c>
      <c r="I87" s="938"/>
      <c r="J87" s="910"/>
      <c r="K87" s="431">
        <v>365</v>
      </c>
      <c r="L87" s="431">
        <v>24</v>
      </c>
      <c r="M87" s="431" t="s">
        <v>254</v>
      </c>
      <c r="N87" s="431" t="s">
        <v>255</v>
      </c>
      <c r="O87" s="431" t="s">
        <v>256</v>
      </c>
    </row>
    <row r="88" spans="2:15" ht="15.75">
      <c r="B88" s="897"/>
      <c r="C88" s="900"/>
      <c r="D88" s="901"/>
      <c r="E88" s="431"/>
      <c r="F88" s="431">
        <v>1</v>
      </c>
      <c r="G88" s="928"/>
      <c r="H88" s="435" t="s">
        <v>449</v>
      </c>
      <c r="I88" s="938"/>
      <c r="J88" s="910"/>
      <c r="K88" s="431">
        <v>365</v>
      </c>
      <c r="L88" s="431">
        <v>24</v>
      </c>
      <c r="M88" s="431" t="s">
        <v>254</v>
      </c>
      <c r="N88" s="431" t="s">
        <v>255</v>
      </c>
      <c r="O88" s="431" t="s">
        <v>256</v>
      </c>
    </row>
    <row r="89" spans="2:15" ht="15.75">
      <c r="B89" s="897"/>
      <c r="C89" s="900"/>
      <c r="D89" s="901"/>
      <c r="E89" s="431"/>
      <c r="F89" s="431">
        <v>1</v>
      </c>
      <c r="G89" s="928"/>
      <c r="H89" s="477" t="s">
        <v>450</v>
      </c>
      <c r="I89" s="938"/>
      <c r="J89" s="910"/>
      <c r="K89" s="431">
        <v>365</v>
      </c>
      <c r="L89" s="431">
        <v>24</v>
      </c>
      <c r="M89" s="431" t="s">
        <v>254</v>
      </c>
      <c r="N89" s="431" t="s">
        <v>255</v>
      </c>
      <c r="O89" s="431" t="s">
        <v>256</v>
      </c>
    </row>
    <row r="90" spans="2:15" ht="15.75">
      <c r="B90" s="897"/>
      <c r="C90" s="900"/>
      <c r="D90" s="901"/>
      <c r="E90" s="431"/>
      <c r="F90" s="431">
        <v>1</v>
      </c>
      <c r="G90" s="928"/>
      <c r="H90" s="477" t="s">
        <v>451</v>
      </c>
      <c r="I90" s="938"/>
      <c r="J90" s="910"/>
      <c r="K90" s="431">
        <v>365</v>
      </c>
      <c r="L90" s="431">
        <v>24</v>
      </c>
      <c r="M90" s="431" t="s">
        <v>254</v>
      </c>
      <c r="N90" s="431" t="s">
        <v>318</v>
      </c>
      <c r="O90" s="905" t="s">
        <v>319</v>
      </c>
    </row>
    <row r="91" spans="2:15" ht="31.5">
      <c r="B91" s="897"/>
      <c r="C91" s="900"/>
      <c r="D91" s="901"/>
      <c r="E91" s="431"/>
      <c r="F91" s="431">
        <v>0.5</v>
      </c>
      <c r="G91" s="928"/>
      <c r="H91" s="477" t="s">
        <v>452</v>
      </c>
      <c r="I91" s="938"/>
      <c r="J91" s="910"/>
      <c r="K91" s="431">
        <v>365</v>
      </c>
      <c r="L91" s="452" t="s">
        <v>367</v>
      </c>
      <c r="M91" s="452" t="s">
        <v>254</v>
      </c>
      <c r="N91" s="431" t="s">
        <v>318</v>
      </c>
      <c r="O91" s="906"/>
    </row>
    <row r="92" spans="2:15" ht="31.5">
      <c r="B92" s="897"/>
      <c r="C92" s="900"/>
      <c r="D92" s="901"/>
      <c r="E92" s="431"/>
      <c r="F92" s="434">
        <v>1</v>
      </c>
      <c r="G92" s="927" t="s">
        <v>453</v>
      </c>
      <c r="H92" s="476" t="s">
        <v>454</v>
      </c>
      <c r="I92" s="938" t="s">
        <v>455</v>
      </c>
      <c r="J92" s="431" t="s">
        <v>456</v>
      </c>
      <c r="K92" s="431">
        <v>365</v>
      </c>
      <c r="L92" s="431">
        <v>24</v>
      </c>
      <c r="M92" s="431" t="s">
        <v>254</v>
      </c>
      <c r="N92" s="431" t="s">
        <v>255</v>
      </c>
      <c r="O92" s="431" t="s">
        <v>256</v>
      </c>
    </row>
    <row r="93" spans="2:15" ht="31.5">
      <c r="B93" s="897"/>
      <c r="C93" s="900"/>
      <c r="D93" s="901"/>
      <c r="E93" s="431"/>
      <c r="F93" s="432">
        <v>1</v>
      </c>
      <c r="G93" s="929"/>
      <c r="H93" s="478" t="s">
        <v>457</v>
      </c>
      <c r="I93" s="938"/>
      <c r="J93" s="436" t="s">
        <v>456</v>
      </c>
      <c r="K93" s="432">
        <v>365</v>
      </c>
      <c r="L93" s="432">
        <v>24</v>
      </c>
      <c r="M93" s="432" t="s">
        <v>254</v>
      </c>
      <c r="N93" s="432" t="s">
        <v>442</v>
      </c>
      <c r="O93" s="432" t="s">
        <v>319</v>
      </c>
    </row>
    <row r="94" spans="2:15" ht="15.75">
      <c r="B94" s="897"/>
      <c r="C94" s="900"/>
      <c r="D94" s="901"/>
      <c r="E94" s="431">
        <v>1</v>
      </c>
      <c r="F94" s="434"/>
      <c r="G94" s="927" t="s">
        <v>458</v>
      </c>
      <c r="H94" s="435" t="s">
        <v>459</v>
      </c>
      <c r="I94" s="930" t="s">
        <v>460</v>
      </c>
      <c r="J94" s="909" t="s">
        <v>461</v>
      </c>
      <c r="K94" s="431">
        <v>365</v>
      </c>
      <c r="L94" s="431">
        <v>24</v>
      </c>
      <c r="M94" s="431" t="s">
        <v>254</v>
      </c>
      <c r="N94" s="431" t="s">
        <v>255</v>
      </c>
      <c r="O94" s="431" t="s">
        <v>256</v>
      </c>
    </row>
    <row r="95" spans="2:15" ht="15.75">
      <c r="B95" s="897"/>
      <c r="C95" s="900"/>
      <c r="D95" s="901"/>
      <c r="E95" s="431"/>
      <c r="F95" s="431">
        <v>1</v>
      </c>
      <c r="G95" s="928"/>
      <c r="H95" s="476" t="s">
        <v>462</v>
      </c>
      <c r="I95" s="931"/>
      <c r="J95" s="910"/>
      <c r="K95" s="431">
        <v>365</v>
      </c>
      <c r="L95" s="431">
        <v>24</v>
      </c>
      <c r="M95" s="431" t="s">
        <v>254</v>
      </c>
      <c r="N95" s="431" t="s">
        <v>255</v>
      </c>
      <c r="O95" s="431" t="s">
        <v>256</v>
      </c>
    </row>
    <row r="96" spans="2:15" ht="31.5">
      <c r="B96" s="897"/>
      <c r="C96" s="900"/>
      <c r="D96" s="901"/>
      <c r="E96" s="431"/>
      <c r="F96" s="431">
        <v>1</v>
      </c>
      <c r="G96" s="928"/>
      <c r="H96" s="476" t="s">
        <v>463</v>
      </c>
      <c r="I96" s="931"/>
      <c r="J96" s="910"/>
      <c r="K96" s="431">
        <v>365</v>
      </c>
      <c r="L96" s="452">
        <v>24</v>
      </c>
      <c r="M96" s="452" t="s">
        <v>254</v>
      </c>
      <c r="N96" s="431" t="s">
        <v>255</v>
      </c>
      <c r="O96" s="452" t="s">
        <v>319</v>
      </c>
    </row>
    <row r="97" spans="2:15" ht="31.5">
      <c r="B97" s="897"/>
      <c r="C97" s="902"/>
      <c r="D97" s="903"/>
      <c r="E97" s="431"/>
      <c r="F97" s="479">
        <v>0.5</v>
      </c>
      <c r="G97" s="929"/>
      <c r="H97" s="478" t="s">
        <v>464</v>
      </c>
      <c r="I97" s="911"/>
      <c r="J97" s="911"/>
      <c r="K97" s="432">
        <v>365</v>
      </c>
      <c r="L97" s="462" t="s">
        <v>367</v>
      </c>
      <c r="M97" s="462" t="s">
        <v>254</v>
      </c>
      <c r="N97" s="432" t="s">
        <v>318</v>
      </c>
      <c r="O97" s="462" t="s">
        <v>319</v>
      </c>
    </row>
    <row r="98" spans="2:15" ht="15.75">
      <c r="B98" s="924" t="s">
        <v>427</v>
      </c>
      <c r="C98" s="898"/>
      <c r="D98" s="899"/>
      <c r="E98" s="431"/>
      <c r="F98" s="431">
        <v>1</v>
      </c>
      <c r="G98" s="927" t="s">
        <v>465</v>
      </c>
      <c r="H98" s="435" t="s">
        <v>466</v>
      </c>
      <c r="I98" s="930" t="s">
        <v>467</v>
      </c>
      <c r="J98" s="909" t="s">
        <v>468</v>
      </c>
      <c r="K98" s="431">
        <v>365</v>
      </c>
      <c r="L98" s="431">
        <v>24</v>
      </c>
      <c r="M98" s="431" t="s">
        <v>254</v>
      </c>
      <c r="N98" s="431" t="s">
        <v>318</v>
      </c>
      <c r="O98" s="431" t="s">
        <v>256</v>
      </c>
    </row>
    <row r="99" spans="2:15" ht="31.5">
      <c r="B99" s="925"/>
      <c r="C99" s="900"/>
      <c r="D99" s="901"/>
      <c r="E99" s="431"/>
      <c r="F99" s="431">
        <v>1</v>
      </c>
      <c r="G99" s="928"/>
      <c r="H99" s="476" t="s">
        <v>469</v>
      </c>
      <c r="I99" s="931"/>
      <c r="J99" s="911"/>
      <c r="K99" s="431">
        <v>365</v>
      </c>
      <c r="L99" s="434">
        <v>24</v>
      </c>
      <c r="M99" s="431" t="s">
        <v>254</v>
      </c>
      <c r="N99" s="431" t="s">
        <v>255</v>
      </c>
      <c r="O99" s="431" t="s">
        <v>319</v>
      </c>
    </row>
    <row r="100" spans="2:15" ht="31.5">
      <c r="B100" s="925"/>
      <c r="C100" s="900"/>
      <c r="D100" s="901"/>
      <c r="E100" s="431"/>
      <c r="F100" s="436">
        <v>0.5</v>
      </c>
      <c r="G100" s="928"/>
      <c r="H100" s="476" t="s">
        <v>470</v>
      </c>
      <c r="I100" s="910"/>
      <c r="J100" s="909" t="s">
        <v>468</v>
      </c>
      <c r="K100" s="431">
        <v>365</v>
      </c>
      <c r="L100" s="431" t="s">
        <v>367</v>
      </c>
      <c r="M100" s="431" t="s">
        <v>254</v>
      </c>
      <c r="N100" s="431" t="s">
        <v>318</v>
      </c>
      <c r="O100" s="431" t="s">
        <v>256</v>
      </c>
    </row>
    <row r="101" spans="2:15" ht="31.5">
      <c r="B101" s="925"/>
      <c r="C101" s="900"/>
      <c r="D101" s="901"/>
      <c r="E101" s="431"/>
      <c r="F101" s="475">
        <v>1</v>
      </c>
      <c r="G101" s="929"/>
      <c r="H101" s="478" t="s">
        <v>471</v>
      </c>
      <c r="I101" s="911"/>
      <c r="J101" s="911"/>
      <c r="K101" s="432">
        <v>365</v>
      </c>
      <c r="L101" s="462">
        <v>24</v>
      </c>
      <c r="M101" s="462" t="s">
        <v>254</v>
      </c>
      <c r="N101" s="432" t="s">
        <v>442</v>
      </c>
      <c r="O101" s="462" t="s">
        <v>472</v>
      </c>
    </row>
    <row r="102" spans="2:15" ht="31.5">
      <c r="B102" s="925"/>
      <c r="C102" s="932" t="s">
        <v>473</v>
      </c>
      <c r="D102" s="933"/>
      <c r="E102" s="431">
        <v>1</v>
      </c>
      <c r="F102" s="431"/>
      <c r="G102" s="909" t="s">
        <v>474</v>
      </c>
      <c r="H102" s="480" t="s">
        <v>475</v>
      </c>
      <c r="I102" s="481" t="s">
        <v>476</v>
      </c>
      <c r="J102" s="431" t="s">
        <v>477</v>
      </c>
      <c r="K102" s="434">
        <v>365</v>
      </c>
      <c r="L102" s="431">
        <v>24</v>
      </c>
      <c r="M102" s="431" t="s">
        <v>254</v>
      </c>
      <c r="N102" s="431" t="s">
        <v>255</v>
      </c>
      <c r="O102" s="431" t="s">
        <v>319</v>
      </c>
    </row>
    <row r="103" spans="2:15" ht="259.5" customHeight="1">
      <c r="B103" s="925"/>
      <c r="C103" s="934"/>
      <c r="D103" s="935"/>
      <c r="E103" s="431"/>
      <c r="F103" s="436">
        <v>1</v>
      </c>
      <c r="G103" s="911"/>
      <c r="H103" s="474" t="s">
        <v>478</v>
      </c>
      <c r="I103" s="474" t="s">
        <v>479</v>
      </c>
      <c r="J103" s="436" t="s">
        <v>480</v>
      </c>
      <c r="K103" s="431">
        <v>365</v>
      </c>
      <c r="L103" s="436">
        <v>24</v>
      </c>
      <c r="M103" s="436" t="s">
        <v>254</v>
      </c>
      <c r="N103" s="431" t="s">
        <v>255</v>
      </c>
      <c r="O103" s="419" t="s">
        <v>256</v>
      </c>
    </row>
    <row r="104" spans="2:15" ht="15.75">
      <c r="B104" s="925"/>
      <c r="C104" s="918" t="s">
        <v>481</v>
      </c>
      <c r="D104" s="919"/>
      <c r="E104" s="431">
        <v>1</v>
      </c>
      <c r="F104" s="431"/>
      <c r="G104" s="909" t="s">
        <v>482</v>
      </c>
      <c r="H104" s="482" t="s">
        <v>483</v>
      </c>
      <c r="I104" s="936" t="s">
        <v>484</v>
      </c>
      <c r="J104" s="937" t="s">
        <v>485</v>
      </c>
      <c r="K104" s="431">
        <v>365</v>
      </c>
      <c r="L104" s="431">
        <v>24</v>
      </c>
      <c r="M104" s="431" t="s">
        <v>254</v>
      </c>
      <c r="N104" s="431" t="s">
        <v>255</v>
      </c>
      <c r="O104" s="419" t="s">
        <v>256</v>
      </c>
    </row>
    <row r="105" spans="2:15" ht="116.25" customHeight="1">
      <c r="B105" s="925"/>
      <c r="C105" s="920"/>
      <c r="D105" s="921"/>
      <c r="E105" s="431"/>
      <c r="F105" s="431">
        <v>1</v>
      </c>
      <c r="G105" s="911"/>
      <c r="H105" s="482" t="s">
        <v>486</v>
      </c>
      <c r="I105" s="936"/>
      <c r="J105" s="937"/>
      <c r="K105" s="431">
        <v>365</v>
      </c>
      <c r="L105" s="431">
        <v>24</v>
      </c>
      <c r="M105" s="436" t="s">
        <v>254</v>
      </c>
      <c r="N105" s="431" t="s">
        <v>255</v>
      </c>
      <c r="O105" s="419" t="s">
        <v>256</v>
      </c>
    </row>
    <row r="106" spans="2:15" ht="15.75">
      <c r="B106" s="925"/>
      <c r="C106" s="918" t="s">
        <v>487</v>
      </c>
      <c r="D106" s="919"/>
      <c r="E106" s="431">
        <v>1</v>
      </c>
      <c r="F106" s="431"/>
      <c r="G106" s="909" t="s">
        <v>488</v>
      </c>
      <c r="H106" s="482" t="s">
        <v>489</v>
      </c>
      <c r="I106" s="936" t="s">
        <v>490</v>
      </c>
      <c r="J106" s="937" t="s">
        <v>491</v>
      </c>
      <c r="K106" s="431">
        <v>365</v>
      </c>
      <c r="L106" s="431">
        <v>24</v>
      </c>
      <c r="M106" s="483" t="s">
        <v>254</v>
      </c>
      <c r="N106" s="431" t="s">
        <v>255</v>
      </c>
      <c r="O106" s="419" t="s">
        <v>256</v>
      </c>
    </row>
    <row r="107" spans="2:15" ht="31.5">
      <c r="B107" s="925"/>
      <c r="C107" s="920"/>
      <c r="D107" s="921"/>
      <c r="E107" s="431"/>
      <c r="F107" s="431">
        <v>0.5</v>
      </c>
      <c r="G107" s="910"/>
      <c r="H107" s="482" t="s">
        <v>492</v>
      </c>
      <c r="I107" s="936"/>
      <c r="J107" s="937"/>
      <c r="K107" s="431">
        <v>365</v>
      </c>
      <c r="L107" s="445" t="s">
        <v>367</v>
      </c>
      <c r="M107" s="445" t="s">
        <v>254</v>
      </c>
      <c r="N107" s="431" t="s">
        <v>255</v>
      </c>
      <c r="O107" s="419" t="s">
        <v>256</v>
      </c>
    </row>
    <row r="108" spans="2:15" ht="109.5" customHeight="1">
      <c r="B108" s="925"/>
      <c r="C108" s="920"/>
      <c r="D108" s="921"/>
      <c r="E108" s="431"/>
      <c r="F108" s="431">
        <v>1</v>
      </c>
      <c r="G108" s="911"/>
      <c r="H108" s="482" t="s">
        <v>493</v>
      </c>
      <c r="I108" s="435" t="s">
        <v>494</v>
      </c>
      <c r="J108" s="431" t="s">
        <v>495</v>
      </c>
      <c r="K108" s="431">
        <v>365</v>
      </c>
      <c r="L108" s="431">
        <v>24</v>
      </c>
      <c r="M108" s="431" t="s">
        <v>254</v>
      </c>
      <c r="N108" s="431" t="s">
        <v>255</v>
      </c>
      <c r="O108" s="419" t="s">
        <v>256</v>
      </c>
    </row>
    <row r="109" spans="2:15" ht="15.75">
      <c r="B109" s="925"/>
      <c r="C109" s="918" t="s">
        <v>496</v>
      </c>
      <c r="D109" s="919"/>
      <c r="E109" s="431">
        <v>1</v>
      </c>
      <c r="F109" s="431"/>
      <c r="G109" s="909" t="s">
        <v>497</v>
      </c>
      <c r="H109" s="482" t="s">
        <v>498</v>
      </c>
      <c r="I109" s="936" t="s">
        <v>499</v>
      </c>
      <c r="J109" s="937" t="s">
        <v>500</v>
      </c>
      <c r="K109" s="431">
        <v>365</v>
      </c>
      <c r="L109" s="431">
        <v>24</v>
      </c>
      <c r="M109" s="434" t="s">
        <v>254</v>
      </c>
      <c r="N109" s="431" t="s">
        <v>255</v>
      </c>
      <c r="O109" s="419" t="s">
        <v>256</v>
      </c>
    </row>
    <row r="110" spans="2:15" ht="180" customHeight="1">
      <c r="B110" s="925"/>
      <c r="C110" s="920"/>
      <c r="D110" s="921"/>
      <c r="E110" s="431"/>
      <c r="F110" s="431">
        <v>1</v>
      </c>
      <c r="G110" s="911"/>
      <c r="H110" s="482" t="s">
        <v>501</v>
      </c>
      <c r="I110" s="936"/>
      <c r="J110" s="937"/>
      <c r="K110" s="431">
        <v>365</v>
      </c>
      <c r="L110" s="436">
        <v>24</v>
      </c>
      <c r="M110" s="434" t="s">
        <v>254</v>
      </c>
      <c r="N110" s="431" t="s">
        <v>255</v>
      </c>
      <c r="O110" s="419" t="s">
        <v>256</v>
      </c>
    </row>
    <row r="111" spans="2:15" ht="15.75">
      <c r="B111" s="925"/>
      <c r="C111" s="918" t="s">
        <v>502</v>
      </c>
      <c r="D111" s="919"/>
      <c r="E111" s="431">
        <v>1</v>
      </c>
      <c r="F111" s="431"/>
      <c r="G111" s="909" t="s">
        <v>503</v>
      </c>
      <c r="H111" s="482" t="s">
        <v>504</v>
      </c>
      <c r="I111" s="936" t="s">
        <v>505</v>
      </c>
      <c r="J111" s="937" t="s">
        <v>506</v>
      </c>
      <c r="K111" s="431">
        <v>365</v>
      </c>
      <c r="L111" s="431">
        <v>24</v>
      </c>
      <c r="M111" s="431" t="s">
        <v>254</v>
      </c>
      <c r="N111" s="431" t="s">
        <v>255</v>
      </c>
      <c r="O111" s="909" t="s">
        <v>256</v>
      </c>
    </row>
    <row r="112" spans="2:15" ht="146.25" customHeight="1">
      <c r="B112" s="925"/>
      <c r="C112" s="920"/>
      <c r="D112" s="921"/>
      <c r="E112" s="431"/>
      <c r="F112" s="431">
        <v>1</v>
      </c>
      <c r="G112" s="911"/>
      <c r="H112" s="482" t="s">
        <v>507</v>
      </c>
      <c r="I112" s="936"/>
      <c r="J112" s="937"/>
      <c r="K112" s="436">
        <v>365</v>
      </c>
      <c r="L112" s="436">
        <v>24</v>
      </c>
      <c r="M112" s="431" t="s">
        <v>254</v>
      </c>
      <c r="N112" s="431" t="s">
        <v>255</v>
      </c>
      <c r="O112" s="911"/>
    </row>
    <row r="113" spans="2:15" ht="15.75">
      <c r="B113" s="925"/>
      <c r="C113" s="918" t="s">
        <v>508</v>
      </c>
      <c r="D113" s="919"/>
      <c r="E113" s="431">
        <v>1</v>
      </c>
      <c r="F113" s="431"/>
      <c r="G113" s="909" t="s">
        <v>509</v>
      </c>
      <c r="H113" s="482" t="s">
        <v>510</v>
      </c>
      <c r="I113" s="435" t="s">
        <v>511</v>
      </c>
      <c r="J113" s="909" t="s">
        <v>512</v>
      </c>
      <c r="K113" s="431">
        <v>365</v>
      </c>
      <c r="L113" s="431">
        <v>24</v>
      </c>
      <c r="M113" s="434" t="s">
        <v>254</v>
      </c>
      <c r="N113" s="431" t="s">
        <v>255</v>
      </c>
      <c r="O113" s="909" t="s">
        <v>256</v>
      </c>
    </row>
    <row r="114" spans="2:15" ht="15.75">
      <c r="B114" s="925"/>
      <c r="C114" s="920"/>
      <c r="D114" s="921"/>
      <c r="E114" s="431"/>
      <c r="F114" s="431">
        <v>1</v>
      </c>
      <c r="G114" s="910"/>
      <c r="H114" s="482" t="s">
        <v>513</v>
      </c>
      <c r="I114" s="435" t="s">
        <v>511</v>
      </c>
      <c r="J114" s="911"/>
      <c r="K114" s="436">
        <v>365</v>
      </c>
      <c r="L114" s="436">
        <v>24</v>
      </c>
      <c r="M114" s="431" t="s">
        <v>254</v>
      </c>
      <c r="N114" s="431" t="s">
        <v>255</v>
      </c>
      <c r="O114" s="911"/>
    </row>
    <row r="115" spans="2:15" ht="216" customHeight="1">
      <c r="B115" s="925"/>
      <c r="C115" s="920"/>
      <c r="D115" s="921"/>
      <c r="E115" s="431"/>
      <c r="F115" s="431">
        <v>1</v>
      </c>
      <c r="G115" s="911"/>
      <c r="H115" s="482" t="s">
        <v>514</v>
      </c>
      <c r="I115" s="435" t="s">
        <v>515</v>
      </c>
      <c r="J115" s="431" t="s">
        <v>516</v>
      </c>
      <c r="K115" s="431">
        <v>365</v>
      </c>
      <c r="L115" s="431">
        <v>24</v>
      </c>
      <c r="M115" s="431" t="s">
        <v>254</v>
      </c>
      <c r="N115" s="431" t="s">
        <v>255</v>
      </c>
      <c r="O115" s="909" t="s">
        <v>256</v>
      </c>
    </row>
    <row r="116" spans="2:15" ht="46.5" customHeight="1">
      <c r="B116" s="925"/>
      <c r="C116" s="918" t="s">
        <v>517</v>
      </c>
      <c r="D116" s="919"/>
      <c r="E116" s="431">
        <v>1</v>
      </c>
      <c r="F116" s="431"/>
      <c r="G116" s="909" t="s">
        <v>518</v>
      </c>
      <c r="H116" s="482" t="s">
        <v>519</v>
      </c>
      <c r="I116" s="435" t="s">
        <v>520</v>
      </c>
      <c r="J116" s="909" t="s">
        <v>521</v>
      </c>
      <c r="K116" s="431">
        <v>365</v>
      </c>
      <c r="L116" s="431">
        <v>24</v>
      </c>
      <c r="M116" s="431" t="s">
        <v>254</v>
      </c>
      <c r="N116" s="431" t="s">
        <v>255</v>
      </c>
      <c r="O116" s="911"/>
    </row>
    <row r="117" spans="2:15" ht="100.5" customHeight="1">
      <c r="B117" s="926"/>
      <c r="C117" s="922"/>
      <c r="D117" s="923"/>
      <c r="E117" s="431"/>
      <c r="F117" s="431">
        <v>1</v>
      </c>
      <c r="G117" s="911"/>
      <c r="H117" s="482" t="s">
        <v>522</v>
      </c>
      <c r="I117" s="435" t="s">
        <v>520</v>
      </c>
      <c r="J117" s="911"/>
      <c r="K117" s="431">
        <v>365</v>
      </c>
      <c r="L117" s="431">
        <v>24</v>
      </c>
      <c r="M117" s="431" t="s">
        <v>254</v>
      </c>
      <c r="N117" s="431" t="s">
        <v>255</v>
      </c>
      <c r="O117" s="431" t="s">
        <v>319</v>
      </c>
    </row>
    <row r="118" spans="2:15" ht="69" customHeight="1">
      <c r="B118" s="422"/>
      <c r="C118" s="913"/>
      <c r="D118" s="914"/>
      <c r="E118" s="484">
        <f>SUM(E119:E123)</f>
        <v>2</v>
      </c>
      <c r="F118" s="484">
        <f>SUM(F119:F123)</f>
        <v>3</v>
      </c>
      <c r="G118" s="422"/>
      <c r="H118" s="422"/>
      <c r="I118" s="422"/>
      <c r="J118" s="422"/>
      <c r="K118" s="422"/>
      <c r="L118" s="422"/>
      <c r="M118" s="422"/>
      <c r="N118" s="422"/>
      <c r="O118" s="422"/>
    </row>
    <row r="119" spans="2:15" ht="78.75">
      <c r="B119" s="897" t="s">
        <v>523</v>
      </c>
      <c r="C119" s="898" t="s">
        <v>524</v>
      </c>
      <c r="D119" s="899"/>
      <c r="E119" s="419">
        <v>1</v>
      </c>
      <c r="F119" s="419"/>
      <c r="G119" s="419" t="s">
        <v>525</v>
      </c>
      <c r="H119" s="485" t="s">
        <v>526</v>
      </c>
      <c r="I119" s="897" t="s">
        <v>527</v>
      </c>
      <c r="J119" s="915" t="s">
        <v>528</v>
      </c>
      <c r="K119" s="419">
        <v>365</v>
      </c>
      <c r="L119" s="419">
        <v>24</v>
      </c>
      <c r="M119" s="419" t="s">
        <v>254</v>
      </c>
      <c r="N119" s="419" t="s">
        <v>255</v>
      </c>
      <c r="O119" s="419" t="s">
        <v>256</v>
      </c>
    </row>
    <row r="120" spans="2:15" ht="31.5">
      <c r="B120" s="897"/>
      <c r="C120" s="900"/>
      <c r="D120" s="901"/>
      <c r="E120" s="419"/>
      <c r="F120" s="419">
        <v>1</v>
      </c>
      <c r="G120" s="419" t="s">
        <v>529</v>
      </c>
      <c r="H120" s="485" t="s">
        <v>530</v>
      </c>
      <c r="I120" s="897"/>
      <c r="J120" s="915"/>
      <c r="K120" s="419">
        <v>365</v>
      </c>
      <c r="L120" s="419">
        <v>24</v>
      </c>
      <c r="M120" s="419" t="s">
        <v>254</v>
      </c>
      <c r="N120" s="419" t="s">
        <v>255</v>
      </c>
      <c r="O120" s="419" t="s">
        <v>256</v>
      </c>
    </row>
    <row r="121" spans="2:15" ht="132.75" customHeight="1">
      <c r="B121" s="897"/>
      <c r="C121" s="900"/>
      <c r="D121" s="901"/>
      <c r="E121" s="419">
        <v>1</v>
      </c>
      <c r="F121" s="419"/>
      <c r="G121" s="419" t="s">
        <v>531</v>
      </c>
      <c r="H121" s="485" t="s">
        <v>532</v>
      </c>
      <c r="I121" s="486" t="s">
        <v>533</v>
      </c>
      <c r="J121" s="419" t="s">
        <v>534</v>
      </c>
      <c r="K121" s="415">
        <v>365</v>
      </c>
      <c r="L121" s="419">
        <v>24</v>
      </c>
      <c r="M121" s="419" t="s">
        <v>254</v>
      </c>
      <c r="N121" s="419" t="s">
        <v>255</v>
      </c>
      <c r="O121" s="419" t="s">
        <v>256</v>
      </c>
    </row>
    <row r="122" spans="2:15" ht="107.25" customHeight="1">
      <c r="B122" s="897"/>
      <c r="C122" s="900"/>
      <c r="D122" s="901"/>
      <c r="E122" s="419"/>
      <c r="F122" s="419">
        <v>1</v>
      </c>
      <c r="G122" s="419" t="s">
        <v>535</v>
      </c>
      <c r="H122" s="485" t="s">
        <v>536</v>
      </c>
      <c r="I122" s="486" t="s">
        <v>537</v>
      </c>
      <c r="J122" s="419" t="s">
        <v>538</v>
      </c>
      <c r="K122" s="415">
        <v>365</v>
      </c>
      <c r="L122" s="419">
        <v>24</v>
      </c>
      <c r="M122" s="419" t="s">
        <v>254</v>
      </c>
      <c r="N122" s="419" t="s">
        <v>255</v>
      </c>
      <c r="O122" s="419" t="s">
        <v>256</v>
      </c>
    </row>
    <row r="123" spans="2:15" ht="47.25">
      <c r="B123" s="897"/>
      <c r="C123" s="902"/>
      <c r="D123" s="903"/>
      <c r="E123" s="419"/>
      <c r="F123" s="419">
        <v>1</v>
      </c>
      <c r="G123" s="419" t="s">
        <v>539</v>
      </c>
      <c r="H123" s="485" t="s">
        <v>540</v>
      </c>
      <c r="I123" s="486" t="s">
        <v>541</v>
      </c>
      <c r="J123" s="419" t="s">
        <v>542</v>
      </c>
      <c r="K123" s="415">
        <v>365</v>
      </c>
      <c r="L123" s="419">
        <v>24</v>
      </c>
      <c r="M123" s="419" t="s">
        <v>254</v>
      </c>
      <c r="N123" s="419" t="s">
        <v>255</v>
      </c>
      <c r="O123" s="419" t="s">
        <v>256</v>
      </c>
    </row>
    <row r="124" spans="2:15" ht="39.75" customHeight="1">
      <c r="B124" s="417"/>
      <c r="C124" s="916"/>
      <c r="D124" s="917"/>
      <c r="E124" s="428">
        <f>SUM(E125:E130)</f>
        <v>1</v>
      </c>
      <c r="F124" s="428">
        <f>SUM(F125:F130)</f>
        <v>5</v>
      </c>
      <c r="G124" s="417"/>
      <c r="H124" s="430"/>
      <c r="I124" s="417"/>
      <c r="J124" s="417"/>
      <c r="K124" s="417"/>
      <c r="L124" s="417"/>
      <c r="M124" s="417"/>
      <c r="N124" s="417"/>
      <c r="O124" s="417"/>
    </row>
    <row r="125" spans="2:15" ht="15.75">
      <c r="B125" s="897" t="s">
        <v>543</v>
      </c>
      <c r="C125" s="898" t="s">
        <v>544</v>
      </c>
      <c r="D125" s="899"/>
      <c r="E125" s="452">
        <v>1</v>
      </c>
      <c r="F125" s="446"/>
      <c r="G125" s="904" t="s">
        <v>545</v>
      </c>
      <c r="H125" s="487" t="s">
        <v>546</v>
      </c>
      <c r="I125" s="907" t="s">
        <v>547</v>
      </c>
      <c r="J125" s="904" t="s">
        <v>145</v>
      </c>
      <c r="K125" s="452">
        <v>365</v>
      </c>
      <c r="L125" s="452">
        <v>24</v>
      </c>
      <c r="M125" s="452" t="s">
        <v>254</v>
      </c>
      <c r="N125" s="452" t="s">
        <v>255</v>
      </c>
      <c r="O125" s="909" t="s">
        <v>256</v>
      </c>
    </row>
    <row r="126" spans="2:15" ht="15.75">
      <c r="B126" s="897"/>
      <c r="C126" s="900"/>
      <c r="D126" s="901"/>
      <c r="E126" s="458"/>
      <c r="F126" s="452">
        <v>1</v>
      </c>
      <c r="G126" s="905"/>
      <c r="H126" s="487" t="s">
        <v>548</v>
      </c>
      <c r="I126" s="908"/>
      <c r="J126" s="905"/>
      <c r="K126" s="452">
        <v>365</v>
      </c>
      <c r="L126" s="452">
        <v>24</v>
      </c>
      <c r="M126" s="446" t="s">
        <v>254</v>
      </c>
      <c r="N126" s="462" t="s">
        <v>255</v>
      </c>
      <c r="O126" s="910"/>
    </row>
    <row r="127" spans="2:15" ht="15.75">
      <c r="B127" s="897"/>
      <c r="C127" s="900"/>
      <c r="D127" s="901"/>
      <c r="E127" s="446"/>
      <c r="F127" s="488">
        <v>1</v>
      </c>
      <c r="G127" s="905"/>
      <c r="H127" s="487" t="s">
        <v>2002</v>
      </c>
      <c r="I127" s="907" t="s">
        <v>547</v>
      </c>
      <c r="J127" s="905"/>
      <c r="K127" s="452">
        <v>365</v>
      </c>
      <c r="L127" s="452">
        <v>24</v>
      </c>
      <c r="M127" s="452" t="s">
        <v>254</v>
      </c>
      <c r="N127" s="452" t="s">
        <v>3682</v>
      </c>
      <c r="O127" s="910"/>
    </row>
    <row r="128" spans="2:15" ht="15.75">
      <c r="B128" s="897"/>
      <c r="C128" s="900"/>
      <c r="D128" s="901"/>
      <c r="E128" s="446"/>
      <c r="F128" s="450">
        <v>1</v>
      </c>
      <c r="G128" s="905"/>
      <c r="H128" s="487" t="s">
        <v>549</v>
      </c>
      <c r="I128" s="912"/>
      <c r="J128" s="905"/>
      <c r="K128" s="452">
        <v>365</v>
      </c>
      <c r="L128" s="452">
        <v>24</v>
      </c>
      <c r="M128" s="452" t="s">
        <v>254</v>
      </c>
      <c r="N128" s="452" t="s">
        <v>318</v>
      </c>
      <c r="O128" s="910"/>
    </row>
    <row r="129" spans="2:15" ht="15.75">
      <c r="B129" s="897"/>
      <c r="C129" s="900"/>
      <c r="D129" s="901"/>
      <c r="E129" s="489"/>
      <c r="F129" s="450">
        <v>1</v>
      </c>
      <c r="G129" s="905"/>
      <c r="H129" s="487" t="s">
        <v>550</v>
      </c>
      <c r="I129" s="912"/>
      <c r="J129" s="905"/>
      <c r="K129" s="452">
        <v>365</v>
      </c>
      <c r="L129" s="452">
        <v>24</v>
      </c>
      <c r="M129" s="452" t="s">
        <v>254</v>
      </c>
      <c r="N129" s="452" t="s">
        <v>318</v>
      </c>
      <c r="O129" s="911"/>
    </row>
    <row r="130" spans="2:15" ht="223.5" customHeight="1">
      <c r="B130" s="897"/>
      <c r="C130" s="902"/>
      <c r="D130" s="903"/>
      <c r="E130" s="490"/>
      <c r="F130" s="450">
        <v>1</v>
      </c>
      <c r="G130" s="906"/>
      <c r="H130" s="487" t="s">
        <v>551</v>
      </c>
      <c r="I130" s="908"/>
      <c r="J130" s="906"/>
      <c r="K130" s="452">
        <v>365</v>
      </c>
      <c r="L130" s="452">
        <v>24</v>
      </c>
      <c r="M130" s="452" t="s">
        <v>254</v>
      </c>
      <c r="N130" s="452" t="s">
        <v>318</v>
      </c>
      <c r="O130" s="431" t="s">
        <v>319</v>
      </c>
    </row>
    <row r="131" spans="2:15" ht="54.75" customHeight="1">
      <c r="B131" s="421"/>
      <c r="C131" s="885"/>
      <c r="D131" s="886"/>
      <c r="E131" s="421">
        <f>SUM(E132:E134)</f>
        <v>0</v>
      </c>
      <c r="F131" s="421">
        <f>SUM(F132:F134)</f>
        <v>3</v>
      </c>
      <c r="G131" s="417"/>
      <c r="H131" s="417"/>
      <c r="I131" s="417"/>
      <c r="J131" s="417"/>
      <c r="K131" s="441"/>
      <c r="L131" s="417"/>
      <c r="M131" s="417"/>
      <c r="N131" s="422"/>
      <c r="O131" s="422"/>
    </row>
    <row r="132" spans="2:15" ht="15.75">
      <c r="B132" s="887" t="s">
        <v>552</v>
      </c>
      <c r="C132" s="888" t="s">
        <v>553</v>
      </c>
      <c r="D132" s="889"/>
      <c r="E132" s="415"/>
      <c r="F132" s="415">
        <v>1</v>
      </c>
      <c r="G132" s="894" t="s">
        <v>554</v>
      </c>
      <c r="H132" s="508" t="s">
        <v>898</v>
      </c>
      <c r="I132" s="887" t="s">
        <v>555</v>
      </c>
      <c r="J132" s="894" t="s">
        <v>556</v>
      </c>
      <c r="K132" s="415">
        <v>365</v>
      </c>
      <c r="L132" s="415">
        <v>24</v>
      </c>
      <c r="M132" s="415" t="s">
        <v>254</v>
      </c>
      <c r="N132" s="419" t="s">
        <v>255</v>
      </c>
      <c r="O132" s="419" t="s">
        <v>256</v>
      </c>
    </row>
    <row r="133" spans="2:15" ht="15.75">
      <c r="B133" s="887"/>
      <c r="C133" s="890"/>
      <c r="D133" s="891"/>
      <c r="E133" s="425"/>
      <c r="F133" s="420">
        <v>1</v>
      </c>
      <c r="G133" s="894"/>
      <c r="H133" s="418" t="s">
        <v>557</v>
      </c>
      <c r="I133" s="887"/>
      <c r="J133" s="894"/>
      <c r="K133" s="420">
        <v>365</v>
      </c>
      <c r="L133" s="420">
        <v>24</v>
      </c>
      <c r="M133" s="420" t="s">
        <v>254</v>
      </c>
      <c r="N133" s="432" t="s">
        <v>442</v>
      </c>
      <c r="O133" s="432" t="s">
        <v>256</v>
      </c>
    </row>
    <row r="134" spans="2:15" ht="288" customHeight="1">
      <c r="B134" s="887"/>
      <c r="C134" s="892"/>
      <c r="D134" s="893"/>
      <c r="E134" s="425"/>
      <c r="F134" s="415">
        <v>1</v>
      </c>
      <c r="G134" s="894"/>
      <c r="H134" s="418" t="s">
        <v>558</v>
      </c>
      <c r="I134" s="442" t="s">
        <v>559</v>
      </c>
      <c r="J134" s="415" t="s">
        <v>560</v>
      </c>
      <c r="K134" s="415">
        <v>365</v>
      </c>
      <c r="L134" s="415">
        <v>24</v>
      </c>
      <c r="M134" s="415" t="s">
        <v>254</v>
      </c>
      <c r="N134" s="419" t="s">
        <v>255</v>
      </c>
      <c r="O134" s="419" t="s">
        <v>256</v>
      </c>
    </row>
    <row r="135" spans="2:15" ht="45.75" customHeight="1">
      <c r="B135" s="421"/>
      <c r="C135" s="885"/>
      <c r="D135" s="886"/>
      <c r="E135" s="421">
        <v>1</v>
      </c>
      <c r="F135" s="421">
        <v>3</v>
      </c>
      <c r="G135" s="417"/>
      <c r="H135" s="417"/>
      <c r="I135" s="417"/>
      <c r="J135" s="417"/>
      <c r="K135" s="441"/>
      <c r="L135" s="417"/>
      <c r="M135" s="417"/>
      <c r="N135" s="422"/>
      <c r="O135" s="422"/>
    </row>
    <row r="136" spans="2:15" ht="15.75">
      <c r="B136" s="887" t="s">
        <v>561</v>
      </c>
      <c r="C136" s="888" t="s">
        <v>562</v>
      </c>
      <c r="D136" s="889"/>
      <c r="E136" s="415">
        <v>1</v>
      </c>
      <c r="F136" s="415"/>
      <c r="G136" s="894" t="s">
        <v>563</v>
      </c>
      <c r="H136" s="418" t="s">
        <v>3679</v>
      </c>
      <c r="I136" s="442" t="s">
        <v>564</v>
      </c>
      <c r="J136" s="894" t="s">
        <v>565</v>
      </c>
      <c r="K136" s="415">
        <v>365</v>
      </c>
      <c r="L136" s="415">
        <v>24</v>
      </c>
      <c r="M136" s="415" t="s">
        <v>254</v>
      </c>
      <c r="N136" s="419" t="s">
        <v>255</v>
      </c>
      <c r="O136" s="419" t="s">
        <v>256</v>
      </c>
    </row>
    <row r="137" spans="2:15" ht="15.75">
      <c r="B137" s="887"/>
      <c r="C137" s="890"/>
      <c r="D137" s="891"/>
      <c r="E137" s="425"/>
      <c r="F137" s="415">
        <v>1</v>
      </c>
      <c r="G137" s="894"/>
      <c r="H137" s="418" t="s">
        <v>566</v>
      </c>
      <c r="I137" s="442" t="s">
        <v>564</v>
      </c>
      <c r="J137" s="894"/>
      <c r="K137" s="415">
        <v>365</v>
      </c>
      <c r="L137" s="415">
        <v>24</v>
      </c>
      <c r="M137" s="415" t="s">
        <v>254</v>
      </c>
      <c r="N137" s="432" t="s">
        <v>255</v>
      </c>
      <c r="O137" s="419" t="s">
        <v>256</v>
      </c>
    </row>
    <row r="138" spans="2:15" ht="15.75">
      <c r="B138" s="887"/>
      <c r="C138" s="890"/>
      <c r="D138" s="891"/>
      <c r="E138" s="425"/>
      <c r="F138" s="415">
        <v>1</v>
      </c>
      <c r="G138" s="894"/>
      <c r="H138" s="418" t="s">
        <v>567</v>
      </c>
      <c r="I138" s="442" t="s">
        <v>568</v>
      </c>
      <c r="J138" s="415" t="s">
        <v>569</v>
      </c>
      <c r="K138" s="415">
        <v>365</v>
      </c>
      <c r="L138" s="415">
        <v>24</v>
      </c>
      <c r="M138" s="415" t="s">
        <v>254</v>
      </c>
      <c r="N138" s="419" t="s">
        <v>255</v>
      </c>
      <c r="O138" s="419" t="s">
        <v>256</v>
      </c>
    </row>
    <row r="139" spans="2:15" ht="206.25" customHeight="1">
      <c r="B139" s="887"/>
      <c r="C139" s="892"/>
      <c r="D139" s="893"/>
      <c r="E139" s="425"/>
      <c r="F139" s="415">
        <v>1</v>
      </c>
      <c r="G139" s="895"/>
      <c r="H139" s="491" t="s">
        <v>570</v>
      </c>
      <c r="I139" s="492" t="s">
        <v>571</v>
      </c>
      <c r="J139" s="465" t="s">
        <v>572</v>
      </c>
      <c r="K139" s="465">
        <v>365</v>
      </c>
      <c r="L139" s="465">
        <v>24</v>
      </c>
      <c r="M139" s="465" t="s">
        <v>254</v>
      </c>
      <c r="N139" s="493" t="s">
        <v>255</v>
      </c>
      <c r="O139" s="493" t="s">
        <v>256</v>
      </c>
    </row>
    <row r="140" spans="2:15" ht="42" customHeight="1">
      <c r="B140" s="896" t="s">
        <v>573</v>
      </c>
      <c r="C140" s="896"/>
      <c r="D140" s="896"/>
      <c r="E140" s="494">
        <f>SUM(E7,E13,E18,E21,E35,E44,E69,E75,E118,E124,E131,E135)</f>
        <v>33</v>
      </c>
      <c r="F140" s="495">
        <f>SUM(F7,F13,F18,F21,F35,F44,F69,F75,F118,F124,F131,F135)</f>
        <v>78</v>
      </c>
      <c r="G140" s="496"/>
      <c r="H140" s="497"/>
      <c r="I140" s="497"/>
      <c r="J140" s="497"/>
      <c r="K140" s="497"/>
      <c r="L140" s="497"/>
      <c r="M140" s="497"/>
      <c r="N140" s="497"/>
      <c r="O140" s="498"/>
    </row>
    <row r="141" spans="2:15" ht="57" customHeight="1">
      <c r="B141" s="880" t="s">
        <v>574</v>
      </c>
      <c r="C141" s="880"/>
      <c r="D141" s="880"/>
      <c r="E141" s="881">
        <f>SUM(E140:F140)</f>
        <v>111</v>
      </c>
      <c r="F141" s="881"/>
      <c r="G141" s="882"/>
      <c r="H141" s="883"/>
      <c r="I141" s="883"/>
      <c r="J141" s="883"/>
      <c r="K141" s="883"/>
      <c r="L141" s="883"/>
      <c r="M141" s="883"/>
      <c r="N141" s="883"/>
      <c r="O141" s="884"/>
    </row>
  </sheetData>
  <mergeCells count="214">
    <mergeCell ref="M4:M5"/>
    <mergeCell ref="N4:O4"/>
    <mergeCell ref="C6:D6"/>
    <mergeCell ref="B2:O2"/>
    <mergeCell ref="C3:D3"/>
    <mergeCell ref="E3:F3"/>
    <mergeCell ref="N3:O3"/>
    <mergeCell ref="B4:B5"/>
    <mergeCell ref="C4:D5"/>
    <mergeCell ref="E4:F4"/>
    <mergeCell ref="G4:G5"/>
    <mergeCell ref="H4:H5"/>
    <mergeCell ref="I4:I5"/>
    <mergeCell ref="C7:D7"/>
    <mergeCell ref="B8:B12"/>
    <mergeCell ref="C8:D12"/>
    <mergeCell ref="E8:E9"/>
    <mergeCell ref="F8:F9"/>
    <mergeCell ref="G8:G12"/>
    <mergeCell ref="J4:J5"/>
    <mergeCell ref="K4:K5"/>
    <mergeCell ref="L4:L5"/>
    <mergeCell ref="C18:D18"/>
    <mergeCell ref="B19:B20"/>
    <mergeCell ref="C19:D20"/>
    <mergeCell ref="G19:G20"/>
    <mergeCell ref="I19:I20"/>
    <mergeCell ref="J19:J20"/>
    <mergeCell ref="N8:N9"/>
    <mergeCell ref="O8:O9"/>
    <mergeCell ref="C13:D13"/>
    <mergeCell ref="B14:B17"/>
    <mergeCell ref="C14:D17"/>
    <mergeCell ref="G14:G17"/>
    <mergeCell ref="I14:I16"/>
    <mergeCell ref="J14:J16"/>
    <mergeCell ref="H8:H9"/>
    <mergeCell ref="I8:I12"/>
    <mergeCell ref="J8:J12"/>
    <mergeCell ref="K8:K9"/>
    <mergeCell ref="L8:L9"/>
    <mergeCell ref="M8:M9"/>
    <mergeCell ref="G30:G32"/>
    <mergeCell ref="C33:D34"/>
    <mergeCell ref="G33:G34"/>
    <mergeCell ref="I33:I34"/>
    <mergeCell ref="J33:J34"/>
    <mergeCell ref="C35:D35"/>
    <mergeCell ref="C21:D21"/>
    <mergeCell ref="B22:B34"/>
    <mergeCell ref="C22:D26"/>
    <mergeCell ref="I22:I25"/>
    <mergeCell ref="J22:J25"/>
    <mergeCell ref="G24:G26"/>
    <mergeCell ref="C27:D27"/>
    <mergeCell ref="C28:D29"/>
    <mergeCell ref="G28:G29"/>
    <mergeCell ref="C30:D32"/>
    <mergeCell ref="B36:B43"/>
    <mergeCell ref="C36:D43"/>
    <mergeCell ref="G36:G37"/>
    <mergeCell ref="I36:I37"/>
    <mergeCell ref="J36:J37"/>
    <mergeCell ref="G38:G39"/>
    <mergeCell ref="I38:I39"/>
    <mergeCell ref="J38:J39"/>
    <mergeCell ref="E41:E43"/>
    <mergeCell ref="C44:D44"/>
    <mergeCell ref="B45:B68"/>
    <mergeCell ref="C45:D50"/>
    <mergeCell ref="I45:I49"/>
    <mergeCell ref="J45:J49"/>
    <mergeCell ref="G46:G49"/>
    <mergeCell ref="F57:F58"/>
    <mergeCell ref="H57:H58"/>
    <mergeCell ref="C62:D65"/>
    <mergeCell ref="E62:E63"/>
    <mergeCell ref="C59:D61"/>
    <mergeCell ref="G59:G61"/>
    <mergeCell ref="I59:I60"/>
    <mergeCell ref="J59:J60"/>
    <mergeCell ref="C66:D68"/>
    <mergeCell ref="E66:E67"/>
    <mergeCell ref="F66:F67"/>
    <mergeCell ref="G66:G68"/>
    <mergeCell ref="H66:H67"/>
    <mergeCell ref="I66:I68"/>
    <mergeCell ref="F62:F63"/>
    <mergeCell ref="G62:G65"/>
    <mergeCell ref="H62:H63"/>
    <mergeCell ref="I62:I65"/>
    <mergeCell ref="O48:O49"/>
    <mergeCell ref="C51:D54"/>
    <mergeCell ref="G51:G54"/>
    <mergeCell ref="I51:I54"/>
    <mergeCell ref="J51:J54"/>
    <mergeCell ref="C55:D58"/>
    <mergeCell ref="G55:G58"/>
    <mergeCell ref="I55:I58"/>
    <mergeCell ref="J55:J58"/>
    <mergeCell ref="E57:E58"/>
    <mergeCell ref="K57:K58"/>
    <mergeCell ref="L57:L58"/>
    <mergeCell ref="M57:M58"/>
    <mergeCell ref="N57:N58"/>
    <mergeCell ref="O57:O58"/>
    <mergeCell ref="J66:J68"/>
    <mergeCell ref="K66:K67"/>
    <mergeCell ref="L66:L67"/>
    <mergeCell ref="M66:M67"/>
    <mergeCell ref="N66:N67"/>
    <mergeCell ref="O66:O67"/>
    <mergeCell ref="L62:L63"/>
    <mergeCell ref="M62:M63"/>
    <mergeCell ref="N62:N63"/>
    <mergeCell ref="O62:O63"/>
    <mergeCell ref="J62:J65"/>
    <mergeCell ref="K62:K63"/>
    <mergeCell ref="K71:K72"/>
    <mergeCell ref="L71:L72"/>
    <mergeCell ref="M71:M72"/>
    <mergeCell ref="N71:N72"/>
    <mergeCell ref="O71:O72"/>
    <mergeCell ref="C75:D75"/>
    <mergeCell ref="C69:D69"/>
    <mergeCell ref="B70:B74"/>
    <mergeCell ref="C70:D74"/>
    <mergeCell ref="I70:I72"/>
    <mergeCell ref="J70:J72"/>
    <mergeCell ref="E71:E72"/>
    <mergeCell ref="F71:F72"/>
    <mergeCell ref="G71:G72"/>
    <mergeCell ref="H71:H72"/>
    <mergeCell ref="J81:J85"/>
    <mergeCell ref="G86:G91"/>
    <mergeCell ref="I86:I91"/>
    <mergeCell ref="J86:J91"/>
    <mergeCell ref="O90:O91"/>
    <mergeCell ref="G92:G93"/>
    <mergeCell ref="I92:I93"/>
    <mergeCell ref="B76:B97"/>
    <mergeCell ref="C76:D97"/>
    <mergeCell ref="G76:G77"/>
    <mergeCell ref="I76:I77"/>
    <mergeCell ref="J76:J77"/>
    <mergeCell ref="G78:G80"/>
    <mergeCell ref="I78:I80"/>
    <mergeCell ref="J78:J80"/>
    <mergeCell ref="G81:G85"/>
    <mergeCell ref="I81:I85"/>
    <mergeCell ref="G94:G97"/>
    <mergeCell ref="I94:I97"/>
    <mergeCell ref="J94:J97"/>
    <mergeCell ref="C109:D110"/>
    <mergeCell ref="G109:G110"/>
    <mergeCell ref="I109:I110"/>
    <mergeCell ref="J109:J110"/>
    <mergeCell ref="C111:D112"/>
    <mergeCell ref="G111:G112"/>
    <mergeCell ref="I111:I112"/>
    <mergeCell ref="J111:J112"/>
    <mergeCell ref="G102:G103"/>
    <mergeCell ref="C104:D105"/>
    <mergeCell ref="G104:G105"/>
    <mergeCell ref="I104:I105"/>
    <mergeCell ref="J104:J105"/>
    <mergeCell ref="C106:D108"/>
    <mergeCell ref="G106:G108"/>
    <mergeCell ref="I106:I107"/>
    <mergeCell ref="J106:J107"/>
    <mergeCell ref="O125:O129"/>
    <mergeCell ref="I127:I130"/>
    <mergeCell ref="C118:D118"/>
    <mergeCell ref="B119:B123"/>
    <mergeCell ref="C119:D123"/>
    <mergeCell ref="I119:I120"/>
    <mergeCell ref="J119:J120"/>
    <mergeCell ref="C124:D124"/>
    <mergeCell ref="O111:O112"/>
    <mergeCell ref="C113:D115"/>
    <mergeCell ref="G113:G115"/>
    <mergeCell ref="J113:J114"/>
    <mergeCell ref="O113:O114"/>
    <mergeCell ref="O115:O116"/>
    <mergeCell ref="C116:D117"/>
    <mergeCell ref="G116:G117"/>
    <mergeCell ref="J116:J117"/>
    <mergeCell ref="B98:B117"/>
    <mergeCell ref="C98:D101"/>
    <mergeCell ref="G98:G101"/>
    <mergeCell ref="I98:I101"/>
    <mergeCell ref="J98:J99"/>
    <mergeCell ref="J100:J101"/>
    <mergeCell ref="C102:D103"/>
    <mergeCell ref="C131:D131"/>
    <mergeCell ref="B132:B134"/>
    <mergeCell ref="C132:D134"/>
    <mergeCell ref="G132:G134"/>
    <mergeCell ref="I132:I133"/>
    <mergeCell ref="J132:J133"/>
    <mergeCell ref="B125:B130"/>
    <mergeCell ref="C125:D130"/>
    <mergeCell ref="G125:G130"/>
    <mergeCell ref="I125:I126"/>
    <mergeCell ref="J125:J130"/>
    <mergeCell ref="B141:D141"/>
    <mergeCell ref="E141:F141"/>
    <mergeCell ref="G141:O141"/>
    <mergeCell ref="C135:D135"/>
    <mergeCell ref="B136:B139"/>
    <mergeCell ref="C136:D139"/>
    <mergeCell ref="G136:G139"/>
    <mergeCell ref="J136:J137"/>
    <mergeCell ref="B140:D140"/>
  </mergeCells>
  <pageMargins left="0.7" right="0.7" top="0.75" bottom="0.75" header="0.3" footer="0.3"/>
  <pageSetup paperSize="9" scale="24" orientation="landscape" r:id="rId1"/>
  <rowBreaks count="4" manualBreakCount="4">
    <brk id="34" max="14" man="1"/>
    <brk id="67" max="14" man="1"/>
    <brk id="97" max="14" man="1"/>
    <brk id="11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40"/>
  <sheetViews>
    <sheetView topLeftCell="B131" zoomScale="166" zoomScaleNormal="166" workbookViewId="0">
      <selection activeCell="G139" sqref="G139"/>
    </sheetView>
  </sheetViews>
  <sheetFormatPr defaultRowHeight="15"/>
  <cols>
    <col min="3" max="3" width="14.140625" customWidth="1"/>
    <col min="6" max="6" width="13.85546875" customWidth="1"/>
    <col min="9" max="9" width="15" customWidth="1"/>
    <col min="10" max="10" width="12.5703125" customWidth="1"/>
    <col min="11" max="11" width="13.7109375" customWidth="1"/>
    <col min="12" max="12" width="13.5703125" customWidth="1"/>
    <col min="13" max="13" width="10.28515625" customWidth="1"/>
  </cols>
  <sheetData>
    <row r="1" spans="2:13" ht="21">
      <c r="B1" s="380" t="s">
        <v>3643</v>
      </c>
    </row>
    <row r="2" spans="2:13" ht="15.75">
      <c r="B2" s="1159" t="s">
        <v>3678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</row>
    <row r="3" spans="2:13">
      <c r="B3" s="1160" t="s">
        <v>575</v>
      </c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</row>
    <row r="4" spans="2:13">
      <c r="B4" s="27">
        <v>1</v>
      </c>
      <c r="C4" s="27">
        <v>2</v>
      </c>
      <c r="D4" s="1024">
        <v>3</v>
      </c>
      <c r="E4" s="1024"/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</row>
    <row r="5" spans="2:13">
      <c r="B5" s="1157" t="s">
        <v>576</v>
      </c>
      <c r="C5" s="1157" t="s">
        <v>230</v>
      </c>
      <c r="D5" s="1161" t="s">
        <v>577</v>
      </c>
      <c r="E5" s="1161"/>
      <c r="F5" s="1157" t="s">
        <v>233</v>
      </c>
      <c r="G5" s="1157" t="s">
        <v>578</v>
      </c>
      <c r="H5" s="1157" t="s">
        <v>579</v>
      </c>
      <c r="I5" s="1157" t="s">
        <v>580</v>
      </c>
      <c r="J5" s="1157" t="s">
        <v>581</v>
      </c>
      <c r="K5" s="1157" t="s">
        <v>582</v>
      </c>
      <c r="L5" s="1157" t="s">
        <v>583</v>
      </c>
      <c r="M5" s="1157" t="s">
        <v>584</v>
      </c>
    </row>
    <row r="6" spans="2:13">
      <c r="B6" s="1158"/>
      <c r="C6" s="1158"/>
      <c r="D6" s="28" t="s">
        <v>240</v>
      </c>
      <c r="E6" s="28" t="s">
        <v>241</v>
      </c>
      <c r="F6" s="1158"/>
      <c r="G6" s="1158"/>
      <c r="H6" s="1158"/>
      <c r="I6" s="1158"/>
      <c r="J6" s="1158"/>
      <c r="K6" s="1158"/>
      <c r="L6" s="1158"/>
      <c r="M6" s="1158"/>
    </row>
    <row r="7" spans="2:13">
      <c r="B7" s="27"/>
      <c r="C7" s="27"/>
      <c r="D7" s="27" t="s">
        <v>244</v>
      </c>
      <c r="E7" s="27" t="s">
        <v>245</v>
      </c>
      <c r="F7" s="27"/>
      <c r="G7" s="27"/>
      <c r="H7" s="27"/>
      <c r="I7" s="27"/>
      <c r="J7" s="27"/>
      <c r="K7" s="27"/>
      <c r="L7" s="27"/>
      <c r="M7" s="27"/>
    </row>
    <row r="8" spans="2:13">
      <c r="B8" s="29"/>
      <c r="C8" s="30"/>
      <c r="D8" s="31">
        <f>SUM(D9:D12)</f>
        <v>1</v>
      </c>
      <c r="E8" s="31">
        <v>3</v>
      </c>
      <c r="F8" s="29"/>
      <c r="G8" s="29"/>
      <c r="H8" s="29"/>
      <c r="I8" s="29"/>
      <c r="J8" s="32"/>
      <c r="K8" s="32"/>
      <c r="L8" s="32"/>
      <c r="M8" s="33"/>
    </row>
    <row r="9" spans="2:13">
      <c r="B9" s="1016" t="s">
        <v>248</v>
      </c>
      <c r="C9" s="1138" t="s">
        <v>585</v>
      </c>
      <c r="D9" s="1138">
        <v>1</v>
      </c>
      <c r="E9" s="1138"/>
      <c r="F9" s="1163" t="s">
        <v>251</v>
      </c>
      <c r="G9" s="1115" t="s">
        <v>586</v>
      </c>
      <c r="H9" s="1120" t="s">
        <v>252</v>
      </c>
      <c r="I9" s="1078" t="s">
        <v>587</v>
      </c>
      <c r="J9" s="1151" t="s">
        <v>588</v>
      </c>
      <c r="K9" s="1078" t="s">
        <v>587</v>
      </c>
      <c r="L9" s="1152" t="s">
        <v>589</v>
      </c>
      <c r="M9" s="1155" t="s">
        <v>590</v>
      </c>
    </row>
    <row r="10" spans="2:13">
      <c r="B10" s="1017"/>
      <c r="C10" s="1139"/>
      <c r="D10" s="1162"/>
      <c r="E10" s="1162"/>
      <c r="F10" s="1164"/>
      <c r="G10" s="1116"/>
      <c r="H10" s="1121"/>
      <c r="I10" s="1123"/>
      <c r="J10" s="1144"/>
      <c r="K10" s="1123"/>
      <c r="L10" s="1153"/>
      <c r="M10" s="1156"/>
    </row>
    <row r="11" spans="2:13" ht="27.75" customHeight="1">
      <c r="B11" s="1017"/>
      <c r="C11" s="1139"/>
      <c r="D11" s="34"/>
      <c r="E11" s="34">
        <v>1</v>
      </c>
      <c r="F11" s="35" t="s">
        <v>257</v>
      </c>
      <c r="G11" s="36" t="s">
        <v>591</v>
      </c>
      <c r="H11" s="1121"/>
      <c r="I11" s="1123"/>
      <c r="J11" s="1144"/>
      <c r="K11" s="1123"/>
      <c r="L11" s="1153"/>
      <c r="M11" s="37" t="s">
        <v>592</v>
      </c>
    </row>
    <row r="12" spans="2:13" ht="31.5" customHeight="1">
      <c r="B12" s="1017"/>
      <c r="C12" s="1139"/>
      <c r="D12" s="34"/>
      <c r="E12" s="34">
        <v>1</v>
      </c>
      <c r="F12" s="35" t="s">
        <v>258</v>
      </c>
      <c r="G12" s="36" t="s">
        <v>593</v>
      </c>
      <c r="H12" s="1121"/>
      <c r="I12" s="1123"/>
      <c r="J12" s="1144"/>
      <c r="K12" s="1123"/>
      <c r="L12" s="1153"/>
      <c r="M12" s="37" t="s">
        <v>594</v>
      </c>
    </row>
    <row r="13" spans="2:13" ht="84.75" customHeight="1">
      <c r="B13" s="1018"/>
      <c r="C13" s="1162"/>
      <c r="D13" s="34"/>
      <c r="E13" s="38">
        <v>1</v>
      </c>
      <c r="F13" s="35" t="s">
        <v>259</v>
      </c>
      <c r="G13" s="39" t="s">
        <v>595</v>
      </c>
      <c r="H13" s="1122"/>
      <c r="I13" s="1124"/>
      <c r="J13" s="1145"/>
      <c r="K13" s="1124"/>
      <c r="L13" s="1154"/>
      <c r="M13" s="37" t="s">
        <v>596</v>
      </c>
    </row>
    <row r="14" spans="2:13">
      <c r="B14" s="29"/>
      <c r="C14" s="30"/>
      <c r="D14" s="31">
        <f>SUM(D15:D18)</f>
        <v>1</v>
      </c>
      <c r="E14" s="31">
        <f>SUM(E15:E18)</f>
        <v>2.5</v>
      </c>
      <c r="F14" s="29"/>
      <c r="G14" s="29"/>
      <c r="H14" s="29"/>
      <c r="I14" s="29"/>
      <c r="J14" s="40"/>
      <c r="K14" s="40"/>
      <c r="L14" s="40"/>
      <c r="M14" s="41"/>
    </row>
    <row r="15" spans="2:13" ht="32.25" customHeight="1">
      <c r="B15" s="1016" t="s">
        <v>261</v>
      </c>
      <c r="C15" s="1019" t="s">
        <v>597</v>
      </c>
      <c r="D15" s="34">
        <v>1</v>
      </c>
      <c r="E15" s="42"/>
      <c r="F15" s="43" t="s">
        <v>264</v>
      </c>
      <c r="G15" s="36" t="s">
        <v>598</v>
      </c>
      <c r="H15" s="1148" t="s">
        <v>265</v>
      </c>
      <c r="I15" s="1024" t="s">
        <v>599</v>
      </c>
      <c r="J15" s="1025" t="s">
        <v>600</v>
      </c>
      <c r="K15" s="1025" t="s">
        <v>601</v>
      </c>
      <c r="L15" s="1143" t="s">
        <v>602</v>
      </c>
      <c r="M15" s="44" t="s">
        <v>603</v>
      </c>
    </row>
    <row r="16" spans="2:13" ht="35.25" customHeight="1">
      <c r="B16" s="1017"/>
      <c r="C16" s="1020"/>
      <c r="D16" s="34"/>
      <c r="E16" s="42">
        <v>1</v>
      </c>
      <c r="F16" s="43" t="s">
        <v>267</v>
      </c>
      <c r="G16" s="36" t="s">
        <v>604</v>
      </c>
      <c r="H16" s="1149"/>
      <c r="I16" s="1024"/>
      <c r="J16" s="1025"/>
      <c r="K16" s="1025"/>
      <c r="L16" s="1144"/>
      <c r="M16" s="44" t="s">
        <v>605</v>
      </c>
    </row>
    <row r="17" spans="2:13" ht="31.5" customHeight="1">
      <c r="B17" s="1017"/>
      <c r="C17" s="1020"/>
      <c r="D17" s="34"/>
      <c r="E17" s="42">
        <v>0.5</v>
      </c>
      <c r="F17" s="43" t="s">
        <v>268</v>
      </c>
      <c r="G17" s="36" t="s">
        <v>606</v>
      </c>
      <c r="H17" s="1150"/>
      <c r="I17" s="1024"/>
      <c r="J17" s="1025"/>
      <c r="K17" s="1025"/>
      <c r="L17" s="1144"/>
      <c r="M17" s="44" t="s">
        <v>607</v>
      </c>
    </row>
    <row r="18" spans="2:13" ht="105" customHeight="1">
      <c r="B18" s="1018"/>
      <c r="C18" s="1021"/>
      <c r="D18" s="34"/>
      <c r="E18" s="42">
        <v>1</v>
      </c>
      <c r="F18" s="43" t="s">
        <v>270</v>
      </c>
      <c r="G18" s="36" t="s">
        <v>608</v>
      </c>
      <c r="H18" s="45" t="s">
        <v>271</v>
      </c>
      <c r="I18" s="27" t="s">
        <v>609</v>
      </c>
      <c r="J18" s="1025"/>
      <c r="K18" s="1025"/>
      <c r="L18" s="1145"/>
      <c r="M18" s="44" t="s">
        <v>610</v>
      </c>
    </row>
    <row r="19" spans="2:13">
      <c r="B19" s="29"/>
      <c r="C19" s="30"/>
      <c r="D19" s="31">
        <f>SUM(D20:D21)</f>
        <v>1</v>
      </c>
      <c r="E19" s="31">
        <f>SUM(E20:E21)</f>
        <v>1</v>
      </c>
      <c r="F19" s="29"/>
      <c r="G19" s="29"/>
      <c r="H19" s="29"/>
      <c r="I19" s="29"/>
      <c r="J19" s="40"/>
      <c r="K19" s="40"/>
      <c r="L19" s="40"/>
      <c r="M19" s="41"/>
    </row>
    <row r="20" spans="2:13" ht="32.25" customHeight="1">
      <c r="B20" s="1016" t="s">
        <v>273</v>
      </c>
      <c r="C20" s="1019" t="s">
        <v>611</v>
      </c>
      <c r="D20" s="34">
        <v>1</v>
      </c>
      <c r="E20" s="34"/>
      <c r="F20" s="46" t="s">
        <v>276</v>
      </c>
      <c r="G20" s="36" t="s">
        <v>612</v>
      </c>
      <c r="H20" s="1022" t="s">
        <v>277</v>
      </c>
      <c r="I20" s="1146" t="s">
        <v>613</v>
      </c>
      <c r="J20" s="1025" t="s">
        <v>614</v>
      </c>
      <c r="K20" s="1025" t="s">
        <v>615</v>
      </c>
      <c r="L20" s="1143" t="s">
        <v>616</v>
      </c>
      <c r="M20" s="44" t="s">
        <v>617</v>
      </c>
    </row>
    <row r="21" spans="2:13" ht="93.75" customHeight="1">
      <c r="B21" s="1018"/>
      <c r="C21" s="1021"/>
      <c r="D21" s="34"/>
      <c r="E21" s="34">
        <v>1</v>
      </c>
      <c r="F21" s="46" t="s">
        <v>279</v>
      </c>
      <c r="G21" s="36" t="s">
        <v>618</v>
      </c>
      <c r="H21" s="1023"/>
      <c r="I21" s="1147"/>
      <c r="J21" s="1025"/>
      <c r="K21" s="1025"/>
      <c r="L21" s="1145"/>
      <c r="M21" s="44" t="s">
        <v>619</v>
      </c>
    </row>
    <row r="22" spans="2:13">
      <c r="B22" s="29"/>
      <c r="C22" s="30"/>
      <c r="D22" s="47">
        <f>SUM(D23:D33)</f>
        <v>5</v>
      </c>
      <c r="E22" s="48">
        <f>SUM(E23:E35)</f>
        <v>8</v>
      </c>
      <c r="F22" s="49"/>
      <c r="G22" s="29"/>
      <c r="H22" s="29"/>
      <c r="I22" s="29"/>
      <c r="J22" s="40"/>
      <c r="K22" s="40"/>
      <c r="L22" s="40"/>
      <c r="M22" s="41"/>
    </row>
    <row r="23" spans="2:13">
      <c r="B23" s="1016" t="s">
        <v>280</v>
      </c>
      <c r="C23" s="1135" t="s">
        <v>620</v>
      </c>
      <c r="D23" s="50">
        <v>1</v>
      </c>
      <c r="E23" s="50"/>
      <c r="F23" s="51" t="s">
        <v>283</v>
      </c>
      <c r="G23" s="36" t="s">
        <v>621</v>
      </c>
      <c r="H23" s="1133" t="s">
        <v>284</v>
      </c>
      <c r="I23" s="1138" t="s">
        <v>622</v>
      </c>
      <c r="J23" s="1140" t="s">
        <v>623</v>
      </c>
      <c r="K23" s="1140" t="s">
        <v>624</v>
      </c>
      <c r="L23" s="1128" t="s">
        <v>625</v>
      </c>
      <c r="M23" s="52" t="s">
        <v>626</v>
      </c>
    </row>
    <row r="24" spans="2:13">
      <c r="B24" s="1017"/>
      <c r="C24" s="1136"/>
      <c r="D24" s="50"/>
      <c r="E24" s="53">
        <v>1</v>
      </c>
      <c r="F24" s="51" t="s">
        <v>287</v>
      </c>
      <c r="G24" s="36" t="s">
        <v>627</v>
      </c>
      <c r="H24" s="1133"/>
      <c r="I24" s="1139"/>
      <c r="J24" s="1140"/>
      <c r="K24" s="1140"/>
      <c r="L24" s="1129"/>
      <c r="M24" s="52" t="s">
        <v>628</v>
      </c>
    </row>
    <row r="25" spans="2:13">
      <c r="B25" s="1017"/>
      <c r="C25" s="1136"/>
      <c r="D25" s="50"/>
      <c r="E25" s="53">
        <v>1</v>
      </c>
      <c r="F25" s="54" t="s">
        <v>289</v>
      </c>
      <c r="G25" s="39" t="s">
        <v>629</v>
      </c>
      <c r="H25" s="1133"/>
      <c r="I25" s="1139"/>
      <c r="J25" s="1140"/>
      <c r="K25" s="1140"/>
      <c r="L25" s="1129"/>
      <c r="M25" s="52" t="s">
        <v>630</v>
      </c>
    </row>
    <row r="26" spans="2:13" ht="60">
      <c r="B26" s="1017"/>
      <c r="C26" s="1136"/>
      <c r="D26" s="53">
        <v>1</v>
      </c>
      <c r="E26" s="53"/>
      <c r="F26" s="54" t="s">
        <v>290</v>
      </c>
      <c r="G26" s="39" t="s">
        <v>631</v>
      </c>
      <c r="H26" s="1133"/>
      <c r="I26" s="34" t="s">
        <v>632</v>
      </c>
      <c r="J26" s="1140"/>
      <c r="K26" s="1140"/>
      <c r="L26" s="1129"/>
      <c r="M26" s="52" t="s">
        <v>633</v>
      </c>
    </row>
    <row r="27" spans="2:13" ht="30">
      <c r="B27" s="1018"/>
      <c r="C27" s="1137"/>
      <c r="D27" s="50"/>
      <c r="E27" s="50">
        <v>1</v>
      </c>
      <c r="F27" s="51" t="s">
        <v>296</v>
      </c>
      <c r="G27" s="36" t="s">
        <v>634</v>
      </c>
      <c r="H27" s="55" t="s">
        <v>297</v>
      </c>
      <c r="I27" s="34" t="s">
        <v>635</v>
      </c>
      <c r="J27" s="1140"/>
      <c r="K27" s="1140"/>
      <c r="L27" s="1129"/>
      <c r="M27" s="52" t="s">
        <v>636</v>
      </c>
    </row>
    <row r="28" spans="2:13" ht="60">
      <c r="B28" s="1016" t="s">
        <v>280</v>
      </c>
      <c r="C28" s="1016" t="s">
        <v>637</v>
      </c>
      <c r="D28" s="50">
        <v>1</v>
      </c>
      <c r="E28" s="53"/>
      <c r="F28" s="54" t="s">
        <v>301</v>
      </c>
      <c r="G28" s="39" t="s">
        <v>638</v>
      </c>
      <c r="H28" s="55" t="s">
        <v>302</v>
      </c>
      <c r="I28" s="34" t="s">
        <v>639</v>
      </c>
      <c r="J28" s="1140"/>
      <c r="K28" s="1140"/>
      <c r="L28" s="1129"/>
      <c r="M28" s="52" t="s">
        <v>640</v>
      </c>
    </row>
    <row r="29" spans="2:13" ht="45">
      <c r="B29" s="1017"/>
      <c r="C29" s="1018"/>
      <c r="D29" s="53"/>
      <c r="E29" s="53">
        <v>1</v>
      </c>
      <c r="F29" s="54" t="s">
        <v>304</v>
      </c>
      <c r="G29" s="39" t="s">
        <v>641</v>
      </c>
      <c r="H29" s="55" t="s">
        <v>305</v>
      </c>
      <c r="I29" s="34" t="s">
        <v>642</v>
      </c>
      <c r="J29" s="1140"/>
      <c r="K29" s="1140"/>
      <c r="L29" s="1129"/>
      <c r="M29" s="52" t="s">
        <v>643</v>
      </c>
    </row>
    <row r="30" spans="2:13" ht="45">
      <c r="B30" s="1017"/>
      <c r="C30" s="1019" t="s">
        <v>644</v>
      </c>
      <c r="D30" s="50">
        <v>1</v>
      </c>
      <c r="E30" s="53"/>
      <c r="F30" s="54" t="s">
        <v>309</v>
      </c>
      <c r="G30" s="39" t="s">
        <v>645</v>
      </c>
      <c r="H30" s="55" t="s">
        <v>310</v>
      </c>
      <c r="I30" s="34" t="s">
        <v>646</v>
      </c>
      <c r="J30" s="1140"/>
      <c r="K30" s="1140"/>
      <c r="L30" s="1129"/>
      <c r="M30" s="52" t="s">
        <v>647</v>
      </c>
    </row>
    <row r="31" spans="2:13" ht="45">
      <c r="B31" s="1017"/>
      <c r="C31" s="1020"/>
      <c r="D31" s="50"/>
      <c r="E31" s="50">
        <v>1</v>
      </c>
      <c r="F31" s="51" t="s">
        <v>312</v>
      </c>
      <c r="G31" s="36" t="s">
        <v>648</v>
      </c>
      <c r="H31" s="55" t="s">
        <v>313</v>
      </c>
      <c r="I31" s="34" t="s">
        <v>649</v>
      </c>
      <c r="J31" s="1140"/>
      <c r="K31" s="1140"/>
      <c r="L31" s="1129"/>
      <c r="M31" s="52" t="s">
        <v>650</v>
      </c>
    </row>
    <row r="32" spans="2:13" ht="75">
      <c r="B32" s="1017"/>
      <c r="C32" s="1021"/>
      <c r="D32" s="50"/>
      <c r="E32" s="56">
        <v>1</v>
      </c>
      <c r="F32" s="57" t="s">
        <v>315</v>
      </c>
      <c r="G32" s="58" t="s">
        <v>651</v>
      </c>
      <c r="H32" s="59" t="s">
        <v>316</v>
      </c>
      <c r="I32" s="42" t="s">
        <v>652</v>
      </c>
      <c r="J32" s="1140"/>
      <c r="K32" s="1140"/>
      <c r="L32" s="1129"/>
      <c r="M32" s="52" t="s">
        <v>653</v>
      </c>
    </row>
    <row r="33" spans="2:13">
      <c r="B33" s="1017"/>
      <c r="C33" s="1131" t="s">
        <v>654</v>
      </c>
      <c r="D33" s="50">
        <v>1</v>
      </c>
      <c r="E33" s="50"/>
      <c r="F33" s="51" t="s">
        <v>322</v>
      </c>
      <c r="G33" s="36" t="s">
        <v>655</v>
      </c>
      <c r="H33" s="1133" t="s">
        <v>323</v>
      </c>
      <c r="I33" s="1134" t="s">
        <v>656</v>
      </c>
      <c r="J33" s="1140"/>
      <c r="K33" s="1140"/>
      <c r="L33" s="1129"/>
      <c r="M33" s="52" t="s">
        <v>657</v>
      </c>
    </row>
    <row r="34" spans="2:13">
      <c r="B34" s="1018"/>
      <c r="C34" s="1132"/>
      <c r="D34" s="50"/>
      <c r="E34" s="50">
        <v>1</v>
      </c>
      <c r="F34" s="51" t="s">
        <v>325</v>
      </c>
      <c r="G34" s="36" t="s">
        <v>658</v>
      </c>
      <c r="H34" s="1133"/>
      <c r="I34" s="1134"/>
      <c r="J34" s="1140"/>
      <c r="K34" s="1140"/>
      <c r="L34" s="1130"/>
      <c r="M34" s="52" t="s">
        <v>659</v>
      </c>
    </row>
    <row r="35" spans="2:13" ht="75">
      <c r="B35" s="60" t="s">
        <v>280</v>
      </c>
      <c r="C35" s="61" t="s">
        <v>660</v>
      </c>
      <c r="D35" s="53"/>
      <c r="E35" s="53">
        <v>1</v>
      </c>
      <c r="F35" s="54" t="s">
        <v>661</v>
      </c>
      <c r="G35" s="39" t="s">
        <v>662</v>
      </c>
      <c r="H35" s="62" t="s">
        <v>292</v>
      </c>
      <c r="I35" s="38" t="s">
        <v>663</v>
      </c>
      <c r="J35" s="63"/>
      <c r="K35" s="64"/>
      <c r="L35" s="64"/>
      <c r="M35" s="52" t="s">
        <v>664</v>
      </c>
    </row>
    <row r="36" spans="2:13">
      <c r="B36" s="31"/>
      <c r="C36" s="65"/>
      <c r="D36" s="31">
        <f>SUM(D37:D44)</f>
        <v>3</v>
      </c>
      <c r="E36" s="31">
        <f>SUM(E37:E44)</f>
        <v>5</v>
      </c>
      <c r="F36" s="29"/>
      <c r="G36" s="29"/>
      <c r="H36" s="29"/>
      <c r="I36" s="29"/>
      <c r="J36" s="40"/>
      <c r="K36" s="40"/>
      <c r="L36" s="40"/>
      <c r="M36" s="41"/>
    </row>
    <row r="37" spans="2:13">
      <c r="B37" s="1031" t="s">
        <v>326</v>
      </c>
      <c r="C37" s="1125" t="s">
        <v>665</v>
      </c>
      <c r="D37" s="66">
        <v>1</v>
      </c>
      <c r="E37" s="66" t="s">
        <v>666</v>
      </c>
      <c r="F37" s="67" t="s">
        <v>330</v>
      </c>
      <c r="G37" s="36" t="s">
        <v>667</v>
      </c>
      <c r="H37" s="1033" t="s">
        <v>331</v>
      </c>
      <c r="I37" s="1126" t="s">
        <v>668</v>
      </c>
      <c r="J37" s="1062" t="s">
        <v>669</v>
      </c>
      <c r="K37" s="1127" t="s">
        <v>670</v>
      </c>
      <c r="L37" s="1141" t="s">
        <v>671</v>
      </c>
      <c r="M37" s="68">
        <v>303</v>
      </c>
    </row>
    <row r="38" spans="2:13">
      <c r="B38" s="1031"/>
      <c r="C38" s="1125"/>
      <c r="D38" s="66"/>
      <c r="E38" s="66">
        <v>1</v>
      </c>
      <c r="F38" s="67" t="s">
        <v>333</v>
      </c>
      <c r="G38" s="36" t="s">
        <v>672</v>
      </c>
      <c r="H38" s="1033"/>
      <c r="I38" s="1126"/>
      <c r="J38" s="1065"/>
      <c r="K38" s="1127"/>
      <c r="L38" s="1142"/>
      <c r="M38" s="69" t="s">
        <v>673</v>
      </c>
    </row>
    <row r="39" spans="2:13">
      <c r="B39" s="1031"/>
      <c r="C39" s="1125"/>
      <c r="D39" s="66">
        <v>1</v>
      </c>
      <c r="E39" s="66"/>
      <c r="F39" s="67" t="s">
        <v>335</v>
      </c>
      <c r="G39" s="36" t="s">
        <v>674</v>
      </c>
      <c r="H39" s="1033" t="s">
        <v>336</v>
      </c>
      <c r="I39" s="1126" t="s">
        <v>675</v>
      </c>
      <c r="J39" s="1065"/>
      <c r="K39" s="1127"/>
      <c r="L39" s="1142"/>
      <c r="M39" s="69" t="s">
        <v>676</v>
      </c>
    </row>
    <row r="40" spans="2:13">
      <c r="B40" s="1031"/>
      <c r="C40" s="1125"/>
      <c r="D40" s="66"/>
      <c r="E40" s="66">
        <v>1</v>
      </c>
      <c r="F40" s="67" t="s">
        <v>338</v>
      </c>
      <c r="G40" s="36" t="s">
        <v>677</v>
      </c>
      <c r="H40" s="1033"/>
      <c r="I40" s="1126"/>
      <c r="J40" s="1065"/>
      <c r="K40" s="1127"/>
      <c r="L40" s="1142"/>
      <c r="M40" s="69" t="s">
        <v>678</v>
      </c>
    </row>
    <row r="41" spans="2:13" ht="60">
      <c r="B41" s="1031"/>
      <c r="C41" s="1125"/>
      <c r="D41" s="66">
        <v>1</v>
      </c>
      <c r="E41" s="66"/>
      <c r="F41" s="67" t="s">
        <v>340</v>
      </c>
      <c r="G41" s="36" t="s">
        <v>679</v>
      </c>
      <c r="H41" s="70" t="s">
        <v>341</v>
      </c>
      <c r="I41" s="71" t="s">
        <v>680</v>
      </c>
      <c r="J41" s="1065"/>
      <c r="K41" s="1127"/>
      <c r="L41" s="1142"/>
      <c r="M41" s="69" t="s">
        <v>681</v>
      </c>
    </row>
    <row r="42" spans="2:13" ht="60">
      <c r="B42" s="1031"/>
      <c r="C42" s="1125"/>
      <c r="D42" s="66"/>
      <c r="E42" s="66">
        <v>1</v>
      </c>
      <c r="F42" s="67" t="s">
        <v>344</v>
      </c>
      <c r="G42" s="36" t="s">
        <v>682</v>
      </c>
      <c r="H42" s="70" t="s">
        <v>345</v>
      </c>
      <c r="I42" s="71" t="s">
        <v>683</v>
      </c>
      <c r="J42" s="1065"/>
      <c r="K42" s="1127"/>
      <c r="L42" s="1142"/>
      <c r="M42" s="69" t="s">
        <v>684</v>
      </c>
    </row>
    <row r="43" spans="2:13" ht="45">
      <c r="B43" s="1031"/>
      <c r="C43" s="1125"/>
      <c r="D43" s="66"/>
      <c r="E43" s="66">
        <v>1</v>
      </c>
      <c r="F43" s="67" t="s">
        <v>348</v>
      </c>
      <c r="G43" s="36" t="s">
        <v>685</v>
      </c>
      <c r="H43" s="70" t="s">
        <v>349</v>
      </c>
      <c r="I43" s="71" t="s">
        <v>686</v>
      </c>
      <c r="J43" s="1065"/>
      <c r="K43" s="1127"/>
      <c r="L43" s="1142"/>
      <c r="M43" s="69" t="s">
        <v>687</v>
      </c>
    </row>
    <row r="44" spans="2:13" ht="75">
      <c r="B44" s="1031"/>
      <c r="C44" s="1125"/>
      <c r="D44" s="66"/>
      <c r="E44" s="66">
        <v>1</v>
      </c>
      <c r="F44" s="67" t="s">
        <v>352</v>
      </c>
      <c r="G44" s="36" t="s">
        <v>688</v>
      </c>
      <c r="H44" s="70" t="s">
        <v>353</v>
      </c>
      <c r="I44" s="71" t="s">
        <v>689</v>
      </c>
      <c r="J44" s="1063"/>
      <c r="K44" s="1127"/>
      <c r="L44" s="1142"/>
      <c r="M44" s="69" t="s">
        <v>690</v>
      </c>
    </row>
    <row r="45" spans="2:13">
      <c r="B45" s="31"/>
      <c r="C45" s="65"/>
      <c r="D45" s="31">
        <v>7</v>
      </c>
      <c r="E45" s="31">
        <v>12.5</v>
      </c>
      <c r="F45" s="72"/>
      <c r="G45" s="29"/>
      <c r="H45" s="29"/>
      <c r="I45" s="29"/>
      <c r="J45" s="40"/>
      <c r="K45" s="40"/>
      <c r="L45" s="40"/>
      <c r="M45" s="41"/>
    </row>
    <row r="46" spans="2:13">
      <c r="B46" s="1117" t="s">
        <v>356</v>
      </c>
      <c r="C46" s="1079" t="s">
        <v>691</v>
      </c>
      <c r="D46" s="73">
        <v>1</v>
      </c>
      <c r="E46" s="74"/>
      <c r="F46" s="75" t="s">
        <v>359</v>
      </c>
      <c r="G46" s="36" t="s">
        <v>692</v>
      </c>
      <c r="H46" s="1045" t="s">
        <v>360</v>
      </c>
      <c r="I46" s="1048" t="s">
        <v>693</v>
      </c>
      <c r="J46" s="1093" t="s">
        <v>694</v>
      </c>
      <c r="K46" s="1093" t="s">
        <v>695</v>
      </c>
      <c r="L46" s="1096" t="s">
        <v>696</v>
      </c>
      <c r="M46" s="76" t="s">
        <v>633</v>
      </c>
    </row>
    <row r="47" spans="2:13">
      <c r="B47" s="1118"/>
      <c r="C47" s="1080"/>
      <c r="D47" s="77"/>
      <c r="E47" s="78">
        <v>1</v>
      </c>
      <c r="F47" s="79" t="s">
        <v>363</v>
      </c>
      <c r="G47" s="36" t="s">
        <v>697</v>
      </c>
      <c r="H47" s="1046"/>
      <c r="I47" s="1052"/>
      <c r="J47" s="1094"/>
      <c r="K47" s="1094"/>
      <c r="L47" s="1097"/>
      <c r="M47" s="76" t="s">
        <v>636</v>
      </c>
    </row>
    <row r="48" spans="2:13">
      <c r="B48" s="1118"/>
      <c r="C48" s="1080"/>
      <c r="D48" s="80"/>
      <c r="E48" s="78">
        <v>1</v>
      </c>
      <c r="F48" s="81" t="s">
        <v>364</v>
      </c>
      <c r="G48" s="36" t="s">
        <v>698</v>
      </c>
      <c r="H48" s="1046"/>
      <c r="I48" s="1052"/>
      <c r="J48" s="1094"/>
      <c r="K48" s="1094"/>
      <c r="L48" s="1097"/>
      <c r="M48" s="76" t="s">
        <v>699</v>
      </c>
    </row>
    <row r="49" spans="2:13">
      <c r="B49" s="1118"/>
      <c r="C49" s="1080"/>
      <c r="D49" s="73"/>
      <c r="E49" s="82">
        <v>1</v>
      </c>
      <c r="F49" s="83" t="s">
        <v>365</v>
      </c>
      <c r="G49" s="36" t="s">
        <v>700</v>
      </c>
      <c r="H49" s="1046"/>
      <c r="I49" s="1052"/>
      <c r="J49" s="1094"/>
      <c r="K49" s="1094"/>
      <c r="L49" s="1097"/>
      <c r="M49" s="76" t="s">
        <v>701</v>
      </c>
    </row>
    <row r="50" spans="2:13">
      <c r="B50" s="1118"/>
      <c r="C50" s="1080"/>
      <c r="D50" s="84"/>
      <c r="E50" s="85">
        <v>0.5</v>
      </c>
      <c r="F50" s="83" t="s">
        <v>366</v>
      </c>
      <c r="G50" s="36" t="s">
        <v>702</v>
      </c>
      <c r="H50" s="1047"/>
      <c r="I50" s="1049"/>
      <c r="J50" s="1094"/>
      <c r="K50" s="1094"/>
      <c r="L50" s="1097"/>
      <c r="M50" s="76" t="s">
        <v>703</v>
      </c>
    </row>
    <row r="51" spans="2:13" ht="30">
      <c r="B51" s="1118"/>
      <c r="C51" s="1080"/>
      <c r="D51" s="73">
        <v>1</v>
      </c>
      <c r="E51" s="85"/>
      <c r="F51" s="79" t="s">
        <v>370</v>
      </c>
      <c r="G51" s="36" t="s">
        <v>704</v>
      </c>
      <c r="H51" s="86" t="s">
        <v>371</v>
      </c>
      <c r="I51" s="27" t="s">
        <v>705</v>
      </c>
      <c r="J51" s="1094"/>
      <c r="K51" s="1094"/>
      <c r="L51" s="1097"/>
      <c r="M51" s="76" t="s">
        <v>706</v>
      </c>
    </row>
    <row r="52" spans="2:13">
      <c r="B52" s="1118"/>
      <c r="C52" s="1079" t="s">
        <v>707</v>
      </c>
      <c r="D52" s="80">
        <v>1</v>
      </c>
      <c r="E52" s="85"/>
      <c r="F52" s="79" t="s">
        <v>375</v>
      </c>
      <c r="G52" s="36" t="s">
        <v>708</v>
      </c>
      <c r="H52" s="1045" t="s">
        <v>376</v>
      </c>
      <c r="I52" s="1048" t="s">
        <v>709</v>
      </c>
      <c r="J52" s="1094"/>
      <c r="K52" s="1094"/>
      <c r="L52" s="1097"/>
      <c r="M52" s="76" t="s">
        <v>710</v>
      </c>
    </row>
    <row r="53" spans="2:13">
      <c r="B53" s="1118"/>
      <c r="C53" s="1080"/>
      <c r="D53" s="73"/>
      <c r="E53" s="85">
        <v>1</v>
      </c>
      <c r="F53" s="79" t="s">
        <v>378</v>
      </c>
      <c r="G53" s="36" t="s">
        <v>711</v>
      </c>
      <c r="H53" s="1046"/>
      <c r="I53" s="1052"/>
      <c r="J53" s="1094"/>
      <c r="K53" s="1094"/>
      <c r="L53" s="1097"/>
      <c r="M53" s="76" t="s">
        <v>712</v>
      </c>
    </row>
    <row r="54" spans="2:13">
      <c r="B54" s="1118"/>
      <c r="C54" s="1080"/>
      <c r="D54" s="73"/>
      <c r="E54" s="85">
        <v>1</v>
      </c>
      <c r="F54" s="79" t="s">
        <v>379</v>
      </c>
      <c r="G54" s="36" t="s">
        <v>713</v>
      </c>
      <c r="H54" s="1046"/>
      <c r="I54" s="1052"/>
      <c r="J54" s="1094"/>
      <c r="K54" s="1094"/>
      <c r="L54" s="1097"/>
      <c r="M54" s="76" t="s">
        <v>714</v>
      </c>
    </row>
    <row r="55" spans="2:13">
      <c r="B55" s="1118"/>
      <c r="C55" s="1080"/>
      <c r="D55" s="84"/>
      <c r="E55" s="87">
        <v>1</v>
      </c>
      <c r="F55" s="79" t="s">
        <v>380</v>
      </c>
      <c r="G55" s="36" t="s">
        <v>715</v>
      </c>
      <c r="H55" s="1047"/>
      <c r="I55" s="1049"/>
      <c r="J55" s="1094"/>
      <c r="K55" s="1094"/>
      <c r="L55" s="1097"/>
      <c r="M55" s="76" t="s">
        <v>716</v>
      </c>
    </row>
    <row r="56" spans="2:13">
      <c r="B56" s="1118"/>
      <c r="C56" s="1079" t="s">
        <v>717</v>
      </c>
      <c r="D56" s="80">
        <v>1</v>
      </c>
      <c r="E56" s="80"/>
      <c r="F56" s="79" t="s">
        <v>718</v>
      </c>
      <c r="G56" s="36" t="s">
        <v>719</v>
      </c>
      <c r="H56" s="1045" t="s">
        <v>384</v>
      </c>
      <c r="I56" s="1048" t="s">
        <v>720</v>
      </c>
      <c r="J56" s="1094"/>
      <c r="K56" s="1094"/>
      <c r="L56" s="1097"/>
      <c r="M56" s="76" t="s">
        <v>721</v>
      </c>
    </row>
    <row r="57" spans="2:13">
      <c r="B57" s="1118"/>
      <c r="C57" s="1080"/>
      <c r="D57" s="80"/>
      <c r="E57" s="73">
        <v>1</v>
      </c>
      <c r="F57" s="79" t="s">
        <v>386</v>
      </c>
      <c r="G57" s="36" t="s">
        <v>722</v>
      </c>
      <c r="H57" s="1046"/>
      <c r="I57" s="1052"/>
      <c r="J57" s="1094"/>
      <c r="K57" s="1094"/>
      <c r="L57" s="1097"/>
      <c r="M57" s="76" t="s">
        <v>723</v>
      </c>
    </row>
    <row r="58" spans="2:13">
      <c r="B58" s="1118"/>
      <c r="C58" s="1081"/>
      <c r="D58" s="73"/>
      <c r="E58" s="88">
        <v>0.5</v>
      </c>
      <c r="F58" s="79" t="s">
        <v>388</v>
      </c>
      <c r="G58" s="36" t="s">
        <v>724</v>
      </c>
      <c r="H58" s="1047"/>
      <c r="I58" s="1049"/>
      <c r="J58" s="1094"/>
      <c r="K58" s="1094"/>
      <c r="L58" s="1097"/>
      <c r="M58" s="76" t="s">
        <v>725</v>
      </c>
    </row>
    <row r="59" spans="2:13">
      <c r="B59" s="1118"/>
      <c r="C59" s="1079" t="s">
        <v>726</v>
      </c>
      <c r="D59" s="80">
        <v>1</v>
      </c>
      <c r="E59" s="85"/>
      <c r="F59" s="89" t="s">
        <v>391</v>
      </c>
      <c r="G59" s="36" t="s">
        <v>727</v>
      </c>
      <c r="H59" s="1109" t="s">
        <v>392</v>
      </c>
      <c r="I59" s="1048" t="s">
        <v>728</v>
      </c>
      <c r="J59" s="1094"/>
      <c r="K59" s="1094"/>
      <c r="L59" s="1097"/>
      <c r="M59" s="76" t="s">
        <v>664</v>
      </c>
    </row>
    <row r="60" spans="2:13">
      <c r="B60" s="1118"/>
      <c r="C60" s="1080"/>
      <c r="D60" s="80"/>
      <c r="E60" s="85">
        <v>0.5</v>
      </c>
      <c r="F60" s="89" t="s">
        <v>394</v>
      </c>
      <c r="G60" s="36" t="s">
        <v>729</v>
      </c>
      <c r="H60" s="1110"/>
      <c r="I60" s="1049"/>
      <c r="J60" s="1094"/>
      <c r="K60" s="1094"/>
      <c r="L60" s="1097"/>
      <c r="M60" s="76" t="s">
        <v>730</v>
      </c>
    </row>
    <row r="61" spans="2:13" ht="30">
      <c r="B61" s="1118"/>
      <c r="C61" s="1081"/>
      <c r="D61" s="73"/>
      <c r="E61" s="85">
        <v>1</v>
      </c>
      <c r="F61" s="89" t="s">
        <v>395</v>
      </c>
      <c r="G61" s="36" t="s">
        <v>731</v>
      </c>
      <c r="H61" s="90" t="s">
        <v>396</v>
      </c>
      <c r="I61" s="71" t="s">
        <v>732</v>
      </c>
      <c r="J61" s="1094"/>
      <c r="K61" s="1094"/>
      <c r="L61" s="1097"/>
      <c r="M61" s="76" t="s">
        <v>733</v>
      </c>
    </row>
    <row r="62" spans="2:13">
      <c r="B62" s="1118"/>
      <c r="C62" s="1111" t="s">
        <v>734</v>
      </c>
      <c r="D62" s="1112">
        <v>1</v>
      </c>
      <c r="E62" s="1112"/>
      <c r="F62" s="1114" t="s">
        <v>400</v>
      </c>
      <c r="G62" s="1115" t="s">
        <v>735</v>
      </c>
      <c r="H62" s="1114" t="s">
        <v>401</v>
      </c>
      <c r="I62" s="1048" t="s">
        <v>736</v>
      </c>
      <c r="J62" s="1094"/>
      <c r="K62" s="1094"/>
      <c r="L62" s="1097"/>
      <c r="M62" s="1068" t="s">
        <v>650</v>
      </c>
    </row>
    <row r="63" spans="2:13">
      <c r="B63" s="1118"/>
      <c r="C63" s="1070"/>
      <c r="D63" s="1113"/>
      <c r="E63" s="1113"/>
      <c r="F63" s="1073"/>
      <c r="G63" s="1116"/>
      <c r="H63" s="1072"/>
      <c r="I63" s="1052"/>
      <c r="J63" s="1094"/>
      <c r="K63" s="1094"/>
      <c r="L63" s="1097"/>
      <c r="M63" s="1069"/>
    </row>
    <row r="64" spans="2:13">
      <c r="B64" s="1118"/>
      <c r="C64" s="1070"/>
      <c r="D64" s="84"/>
      <c r="E64" s="91">
        <v>1</v>
      </c>
      <c r="F64" s="92" t="s">
        <v>403</v>
      </c>
      <c r="G64" s="39" t="s">
        <v>737</v>
      </c>
      <c r="H64" s="1072"/>
      <c r="I64" s="1049"/>
      <c r="J64" s="1094"/>
      <c r="K64" s="1094"/>
      <c r="L64" s="1097"/>
      <c r="M64" s="76" t="s">
        <v>628</v>
      </c>
    </row>
    <row r="65" spans="2:13" ht="45">
      <c r="B65" s="1118"/>
      <c r="C65" s="1071"/>
      <c r="D65" s="77"/>
      <c r="E65" s="93">
        <v>1</v>
      </c>
      <c r="F65" s="92" t="s">
        <v>404</v>
      </c>
      <c r="G65" s="39" t="s">
        <v>738</v>
      </c>
      <c r="H65" s="1073"/>
      <c r="I65" s="27" t="s">
        <v>739</v>
      </c>
      <c r="J65" s="1094"/>
      <c r="K65" s="1094"/>
      <c r="L65" s="1097"/>
      <c r="M65" s="76" t="s">
        <v>659</v>
      </c>
    </row>
    <row r="66" spans="2:13">
      <c r="B66" s="1118"/>
      <c r="C66" s="1070" t="s">
        <v>740</v>
      </c>
      <c r="D66" s="73">
        <v>1</v>
      </c>
      <c r="E66" s="88"/>
      <c r="F66" s="92" t="s">
        <v>407</v>
      </c>
      <c r="G66" s="39" t="s">
        <v>741</v>
      </c>
      <c r="H66" s="1072" t="s">
        <v>408</v>
      </c>
      <c r="I66" s="1052" t="s">
        <v>742</v>
      </c>
      <c r="J66" s="1094"/>
      <c r="K66" s="1094"/>
      <c r="L66" s="1097"/>
      <c r="M66" s="76" t="s">
        <v>743</v>
      </c>
    </row>
    <row r="67" spans="2:13">
      <c r="B67" s="1119"/>
      <c r="C67" s="1071"/>
      <c r="D67" s="73"/>
      <c r="E67" s="88">
        <v>1</v>
      </c>
      <c r="F67" s="92" t="s">
        <v>410</v>
      </c>
      <c r="G67" s="39" t="s">
        <v>744</v>
      </c>
      <c r="H67" s="1073"/>
      <c r="I67" s="1049"/>
      <c r="J67" s="1095"/>
      <c r="K67" s="1095"/>
      <c r="L67" s="1098"/>
      <c r="M67" s="76" t="s">
        <v>745</v>
      </c>
    </row>
    <row r="68" spans="2:13">
      <c r="B68" s="29"/>
      <c r="C68" s="30"/>
      <c r="D68" s="31">
        <v>1</v>
      </c>
      <c r="E68" s="31">
        <v>3</v>
      </c>
      <c r="F68" s="29"/>
      <c r="G68" s="29"/>
      <c r="H68" s="29"/>
      <c r="I68" s="29"/>
      <c r="J68" s="32"/>
      <c r="K68" s="32"/>
      <c r="L68" s="40"/>
      <c r="M68" s="41"/>
    </row>
    <row r="69" spans="2:13">
      <c r="B69" s="1099" t="s">
        <v>411</v>
      </c>
      <c r="C69" s="1102" t="s">
        <v>746</v>
      </c>
      <c r="D69" s="94">
        <v>1</v>
      </c>
      <c r="E69" s="95"/>
      <c r="F69" s="96" t="s">
        <v>414</v>
      </c>
      <c r="G69" s="97" t="s">
        <v>747</v>
      </c>
      <c r="H69" s="1099" t="s">
        <v>415</v>
      </c>
      <c r="I69" s="1102" t="s">
        <v>748</v>
      </c>
      <c r="J69" s="1106" t="s">
        <v>749</v>
      </c>
      <c r="K69" s="1106" t="s">
        <v>748</v>
      </c>
      <c r="L69" s="1082" t="s">
        <v>750</v>
      </c>
      <c r="M69" s="98" t="s">
        <v>659</v>
      </c>
    </row>
    <row r="70" spans="2:13">
      <c r="B70" s="1100"/>
      <c r="C70" s="1103"/>
      <c r="D70" s="1085"/>
      <c r="E70" s="1087">
        <v>1</v>
      </c>
      <c r="F70" s="1089" t="s">
        <v>418</v>
      </c>
      <c r="G70" s="1091" t="s">
        <v>751</v>
      </c>
      <c r="H70" s="1100"/>
      <c r="I70" s="1103"/>
      <c r="J70" s="1107"/>
      <c r="K70" s="1107"/>
      <c r="L70" s="1083"/>
      <c r="M70" s="1066" t="s">
        <v>628</v>
      </c>
    </row>
    <row r="71" spans="2:13">
      <c r="B71" s="1100"/>
      <c r="C71" s="1103"/>
      <c r="D71" s="1086"/>
      <c r="E71" s="1088"/>
      <c r="F71" s="1090"/>
      <c r="G71" s="1092"/>
      <c r="H71" s="1105"/>
      <c r="I71" s="1104"/>
      <c r="J71" s="1107"/>
      <c r="K71" s="1107"/>
      <c r="L71" s="1083"/>
      <c r="M71" s="1067"/>
    </row>
    <row r="72" spans="2:13" ht="60">
      <c r="B72" s="1100"/>
      <c r="C72" s="1103"/>
      <c r="D72" s="99"/>
      <c r="E72" s="100">
        <v>1</v>
      </c>
      <c r="F72" s="101" t="s">
        <v>420</v>
      </c>
      <c r="G72" s="102" t="s">
        <v>752</v>
      </c>
      <c r="H72" s="103" t="s">
        <v>421</v>
      </c>
      <c r="I72" s="104" t="s">
        <v>753</v>
      </c>
      <c r="J72" s="1107"/>
      <c r="K72" s="1107"/>
      <c r="L72" s="1083"/>
      <c r="M72" s="105" t="s">
        <v>754</v>
      </c>
    </row>
    <row r="73" spans="2:13" ht="30">
      <c r="B73" s="1101"/>
      <c r="C73" s="1104"/>
      <c r="D73" s="106"/>
      <c r="E73" s="107">
        <v>1</v>
      </c>
      <c r="F73" s="108" t="s">
        <v>424</v>
      </c>
      <c r="G73" s="109" t="s">
        <v>755</v>
      </c>
      <c r="H73" s="110" t="s">
        <v>425</v>
      </c>
      <c r="I73" s="107" t="s">
        <v>756</v>
      </c>
      <c r="J73" s="1108"/>
      <c r="K73" s="1108"/>
      <c r="L73" s="1084"/>
      <c r="M73" s="111" t="s">
        <v>757</v>
      </c>
    </row>
    <row r="74" spans="2:13">
      <c r="B74" s="31"/>
      <c r="C74" s="65"/>
      <c r="D74" s="47">
        <f>SUM(D75:D116)</f>
        <v>10</v>
      </c>
      <c r="E74" s="47">
        <f>SUM(E75:E116)</f>
        <v>29</v>
      </c>
      <c r="F74" s="112"/>
      <c r="G74" s="29"/>
      <c r="H74" s="29"/>
      <c r="I74" s="29"/>
      <c r="J74" s="113"/>
      <c r="K74" s="113"/>
      <c r="L74" s="113"/>
      <c r="M74" s="113"/>
    </row>
    <row r="75" spans="2:13">
      <c r="B75" s="1039" t="s">
        <v>427</v>
      </c>
      <c r="C75" s="1062" t="s">
        <v>758</v>
      </c>
      <c r="D75" s="53"/>
      <c r="E75" s="53">
        <v>1</v>
      </c>
      <c r="F75" s="69" t="s">
        <v>433</v>
      </c>
      <c r="G75" s="68" t="s">
        <v>759</v>
      </c>
      <c r="H75" s="1039" t="s">
        <v>431</v>
      </c>
      <c r="I75" s="1060" t="s">
        <v>760</v>
      </c>
      <c r="J75" s="1078" t="s">
        <v>761</v>
      </c>
      <c r="K75" s="1078" t="s">
        <v>762</v>
      </c>
      <c r="L75" s="1074" t="s">
        <v>763</v>
      </c>
      <c r="M75" s="114" t="s">
        <v>764</v>
      </c>
    </row>
    <row r="76" spans="2:13">
      <c r="B76" s="1040"/>
      <c r="C76" s="1065"/>
      <c r="D76" s="53"/>
      <c r="E76" s="53">
        <v>1</v>
      </c>
      <c r="F76" s="69" t="s">
        <v>430</v>
      </c>
      <c r="G76" s="68" t="s">
        <v>765</v>
      </c>
      <c r="H76" s="1041"/>
      <c r="I76" s="1060"/>
      <c r="J76" s="1065"/>
      <c r="K76" s="1065"/>
      <c r="L76" s="1075"/>
      <c r="M76" s="114" t="s">
        <v>766</v>
      </c>
    </row>
    <row r="77" spans="2:13">
      <c r="B77" s="1040"/>
      <c r="C77" s="1065"/>
      <c r="D77" s="53"/>
      <c r="E77" s="53">
        <v>0.5</v>
      </c>
      <c r="F77" s="37" t="s">
        <v>436</v>
      </c>
      <c r="G77" s="68" t="s">
        <v>767</v>
      </c>
      <c r="H77" s="1039" t="s">
        <v>431</v>
      </c>
      <c r="I77" s="1060" t="s">
        <v>762</v>
      </c>
      <c r="J77" s="1065"/>
      <c r="K77" s="1065"/>
      <c r="L77" s="1075"/>
      <c r="M77" s="114" t="s">
        <v>768</v>
      </c>
    </row>
    <row r="78" spans="2:13">
      <c r="B78" s="1040"/>
      <c r="C78" s="1065"/>
      <c r="D78" s="53"/>
      <c r="E78" s="53">
        <v>1</v>
      </c>
      <c r="F78" s="37" t="s">
        <v>435</v>
      </c>
      <c r="G78" s="68" t="s">
        <v>769</v>
      </c>
      <c r="H78" s="1040"/>
      <c r="I78" s="1060"/>
      <c r="J78" s="1065"/>
      <c r="K78" s="1065"/>
      <c r="L78" s="1075"/>
      <c r="M78" s="114" t="s">
        <v>770</v>
      </c>
    </row>
    <row r="79" spans="2:13">
      <c r="B79" s="1040"/>
      <c r="C79" s="1065"/>
      <c r="D79" s="53"/>
      <c r="E79" s="53">
        <v>1</v>
      </c>
      <c r="F79" s="69" t="s">
        <v>434</v>
      </c>
      <c r="G79" s="68" t="s">
        <v>771</v>
      </c>
      <c r="H79" s="1041"/>
      <c r="I79" s="1060"/>
      <c r="J79" s="1065"/>
      <c r="K79" s="1065"/>
      <c r="L79" s="1075"/>
      <c r="M79" s="114" t="s">
        <v>772</v>
      </c>
    </row>
    <row r="80" spans="2:13">
      <c r="B80" s="1040"/>
      <c r="C80" s="1065"/>
      <c r="D80" s="53">
        <v>1</v>
      </c>
      <c r="E80" s="115"/>
      <c r="F80" s="69" t="s">
        <v>438</v>
      </c>
      <c r="G80" s="68" t="s">
        <v>773</v>
      </c>
      <c r="H80" s="1039" t="s">
        <v>431</v>
      </c>
      <c r="I80" s="1077" t="s">
        <v>774</v>
      </c>
      <c r="J80" s="1065"/>
      <c r="K80" s="1065"/>
      <c r="L80" s="1075"/>
      <c r="M80" s="114" t="s">
        <v>775</v>
      </c>
    </row>
    <row r="81" spans="2:13">
      <c r="B81" s="1040"/>
      <c r="C81" s="1065"/>
      <c r="D81" s="53"/>
      <c r="E81" s="53">
        <v>1</v>
      </c>
      <c r="F81" s="69" t="s">
        <v>440</v>
      </c>
      <c r="G81" s="68" t="s">
        <v>776</v>
      </c>
      <c r="H81" s="1040"/>
      <c r="I81" s="1065"/>
      <c r="J81" s="1065"/>
      <c r="K81" s="1065"/>
      <c r="L81" s="1075"/>
      <c r="M81" s="114" t="s">
        <v>777</v>
      </c>
    </row>
    <row r="82" spans="2:13">
      <c r="B82" s="1040"/>
      <c r="C82" s="1065"/>
      <c r="D82" s="53"/>
      <c r="E82" s="116">
        <v>1</v>
      </c>
      <c r="F82" s="69" t="s">
        <v>441</v>
      </c>
      <c r="G82" s="68" t="s">
        <v>778</v>
      </c>
      <c r="H82" s="1040"/>
      <c r="I82" s="1065"/>
      <c r="J82" s="1065"/>
      <c r="K82" s="1065"/>
      <c r="L82" s="1075"/>
      <c r="M82" s="114" t="s">
        <v>779</v>
      </c>
    </row>
    <row r="83" spans="2:13">
      <c r="B83" s="1040"/>
      <c r="C83" s="1065"/>
      <c r="D83" s="53"/>
      <c r="E83" s="53">
        <v>1</v>
      </c>
      <c r="F83" s="69" t="s">
        <v>439</v>
      </c>
      <c r="G83" s="68" t="s">
        <v>780</v>
      </c>
      <c r="H83" s="1040"/>
      <c r="I83" s="1065"/>
      <c r="J83" s="1065"/>
      <c r="K83" s="1065"/>
      <c r="L83" s="1075"/>
      <c r="M83" s="114" t="s">
        <v>781</v>
      </c>
    </row>
    <row r="84" spans="2:13">
      <c r="B84" s="1040"/>
      <c r="C84" s="1065"/>
      <c r="D84" s="53"/>
      <c r="E84" s="116">
        <v>0.5</v>
      </c>
      <c r="F84" s="69" t="s">
        <v>443</v>
      </c>
      <c r="G84" s="68" t="s">
        <v>782</v>
      </c>
      <c r="H84" s="1040"/>
      <c r="I84" s="1063"/>
      <c r="J84" s="1065"/>
      <c r="K84" s="1065"/>
      <c r="L84" s="1075"/>
      <c r="M84" s="114" t="s">
        <v>783</v>
      </c>
    </row>
    <row r="85" spans="2:13">
      <c r="B85" s="1040"/>
      <c r="C85" s="1065"/>
      <c r="D85" s="53">
        <v>1</v>
      </c>
      <c r="E85" s="53"/>
      <c r="F85" s="114" t="s">
        <v>445</v>
      </c>
      <c r="G85" s="68" t="s">
        <v>784</v>
      </c>
      <c r="H85" s="1039" t="s">
        <v>446</v>
      </c>
      <c r="I85" s="1060" t="s">
        <v>785</v>
      </c>
      <c r="J85" s="1065"/>
      <c r="K85" s="1065"/>
      <c r="L85" s="1075"/>
      <c r="M85" s="114" t="s">
        <v>786</v>
      </c>
    </row>
    <row r="86" spans="2:13">
      <c r="B86" s="1040"/>
      <c r="C86" s="1065"/>
      <c r="D86" s="53"/>
      <c r="E86" s="53">
        <v>1</v>
      </c>
      <c r="F86" s="69" t="s">
        <v>448</v>
      </c>
      <c r="G86" s="68" t="s">
        <v>787</v>
      </c>
      <c r="H86" s="1040"/>
      <c r="I86" s="1060"/>
      <c r="J86" s="1065"/>
      <c r="K86" s="1065"/>
      <c r="L86" s="1075"/>
      <c r="M86" s="114" t="s">
        <v>788</v>
      </c>
    </row>
    <row r="87" spans="2:13">
      <c r="B87" s="1040"/>
      <c r="C87" s="1065"/>
      <c r="D87" s="53"/>
      <c r="E87" s="53">
        <v>1</v>
      </c>
      <c r="F87" s="69" t="s">
        <v>449</v>
      </c>
      <c r="G87" s="68" t="s">
        <v>789</v>
      </c>
      <c r="H87" s="1040"/>
      <c r="I87" s="1060"/>
      <c r="J87" s="1065"/>
      <c r="K87" s="1065"/>
      <c r="L87" s="1075"/>
      <c r="M87" s="114" t="s">
        <v>790</v>
      </c>
    </row>
    <row r="88" spans="2:13">
      <c r="B88" s="1040"/>
      <c r="C88" s="1065"/>
      <c r="D88" s="53"/>
      <c r="E88" s="53">
        <v>1</v>
      </c>
      <c r="F88" s="117" t="s">
        <v>450</v>
      </c>
      <c r="G88" s="68" t="s">
        <v>791</v>
      </c>
      <c r="H88" s="1040"/>
      <c r="I88" s="1060"/>
      <c r="J88" s="1065"/>
      <c r="K88" s="1065"/>
      <c r="L88" s="1075"/>
      <c r="M88" s="114" t="s">
        <v>792</v>
      </c>
    </row>
    <row r="89" spans="2:13">
      <c r="B89" s="1040"/>
      <c r="C89" s="1065"/>
      <c r="D89" s="53"/>
      <c r="E89" s="53">
        <v>1</v>
      </c>
      <c r="F89" s="117" t="s">
        <v>793</v>
      </c>
      <c r="G89" s="68" t="s">
        <v>794</v>
      </c>
      <c r="H89" s="1040"/>
      <c r="I89" s="1060"/>
      <c r="J89" s="1065"/>
      <c r="K89" s="1065"/>
      <c r="L89" s="1075"/>
      <c r="M89" s="114" t="s">
        <v>795</v>
      </c>
    </row>
    <row r="90" spans="2:13">
      <c r="B90" s="1040"/>
      <c r="C90" s="1065"/>
      <c r="D90" s="53"/>
      <c r="E90" s="53">
        <v>0.5</v>
      </c>
      <c r="F90" s="117" t="s">
        <v>796</v>
      </c>
      <c r="G90" s="68" t="s">
        <v>797</v>
      </c>
      <c r="H90" s="1040"/>
      <c r="I90" s="1060"/>
      <c r="J90" s="1065"/>
      <c r="K90" s="1065"/>
      <c r="L90" s="1075"/>
      <c r="M90" s="114" t="s">
        <v>798</v>
      </c>
    </row>
    <row r="91" spans="2:13">
      <c r="B91" s="1040"/>
      <c r="C91" s="1065"/>
      <c r="D91" s="53"/>
      <c r="E91" s="115">
        <v>1</v>
      </c>
      <c r="F91" s="114" t="s">
        <v>454</v>
      </c>
      <c r="G91" s="68" t="s">
        <v>799</v>
      </c>
      <c r="H91" s="1039" t="s">
        <v>455</v>
      </c>
      <c r="I91" s="1062" t="s">
        <v>800</v>
      </c>
      <c r="J91" s="1065"/>
      <c r="K91" s="1065"/>
      <c r="L91" s="1075"/>
      <c r="M91" s="114" t="s">
        <v>801</v>
      </c>
    </row>
    <row r="92" spans="2:13">
      <c r="B92" s="1040"/>
      <c r="C92" s="1065"/>
      <c r="D92" s="53"/>
      <c r="E92" s="115">
        <v>1</v>
      </c>
      <c r="F92" s="114" t="s">
        <v>457</v>
      </c>
      <c r="G92" s="68" t="s">
        <v>802</v>
      </c>
      <c r="H92" s="1063"/>
      <c r="I92" s="1063"/>
      <c r="J92" s="1065"/>
      <c r="K92" s="1065"/>
      <c r="L92" s="1075"/>
      <c r="M92" s="114" t="s">
        <v>803</v>
      </c>
    </row>
    <row r="93" spans="2:13">
      <c r="B93" s="1040"/>
      <c r="C93" s="1065"/>
      <c r="D93" s="53">
        <v>1</v>
      </c>
      <c r="E93" s="53"/>
      <c r="F93" s="114" t="s">
        <v>459</v>
      </c>
      <c r="G93" s="68" t="s">
        <v>804</v>
      </c>
      <c r="H93" s="1039" t="s">
        <v>460</v>
      </c>
      <c r="I93" s="1060" t="s">
        <v>805</v>
      </c>
      <c r="J93" s="1065"/>
      <c r="K93" s="1065"/>
      <c r="L93" s="1075"/>
      <c r="M93" s="37" t="s">
        <v>806</v>
      </c>
    </row>
    <row r="94" spans="2:13">
      <c r="B94" s="1040"/>
      <c r="C94" s="1065"/>
      <c r="D94" s="53"/>
      <c r="E94" s="53">
        <v>1</v>
      </c>
      <c r="F94" s="114" t="s">
        <v>462</v>
      </c>
      <c r="G94" s="68" t="s">
        <v>807</v>
      </c>
      <c r="H94" s="1040"/>
      <c r="I94" s="1060"/>
      <c r="J94" s="1065"/>
      <c r="K94" s="1065"/>
      <c r="L94" s="1075"/>
      <c r="M94" s="37" t="s">
        <v>808</v>
      </c>
    </row>
    <row r="95" spans="2:13">
      <c r="B95" s="1040"/>
      <c r="C95" s="1065"/>
      <c r="D95" s="53"/>
      <c r="E95" s="53">
        <v>1</v>
      </c>
      <c r="F95" s="114" t="s">
        <v>463</v>
      </c>
      <c r="G95" s="68" t="s">
        <v>809</v>
      </c>
      <c r="H95" s="1040"/>
      <c r="I95" s="1060"/>
      <c r="J95" s="1065"/>
      <c r="K95" s="1065"/>
      <c r="L95" s="1075"/>
      <c r="M95" s="37" t="s">
        <v>810</v>
      </c>
    </row>
    <row r="96" spans="2:13">
      <c r="B96" s="1040"/>
      <c r="C96" s="1065"/>
      <c r="D96" s="53"/>
      <c r="E96" s="118">
        <v>0.5</v>
      </c>
      <c r="F96" s="114" t="s">
        <v>464</v>
      </c>
      <c r="G96" s="68" t="s">
        <v>811</v>
      </c>
      <c r="H96" s="1040"/>
      <c r="I96" s="1060"/>
      <c r="J96" s="1065"/>
      <c r="K96" s="1065"/>
      <c r="L96" s="1075"/>
      <c r="M96" s="37" t="s">
        <v>812</v>
      </c>
    </row>
    <row r="97" spans="2:13">
      <c r="B97" s="1040"/>
      <c r="C97" s="1065"/>
      <c r="D97" s="53"/>
      <c r="E97" s="53">
        <v>1</v>
      </c>
      <c r="F97" s="69" t="s">
        <v>466</v>
      </c>
      <c r="G97" s="68" t="s">
        <v>813</v>
      </c>
      <c r="H97" s="1039" t="s">
        <v>467</v>
      </c>
      <c r="I97" s="1062" t="s">
        <v>814</v>
      </c>
      <c r="J97" s="1065"/>
      <c r="K97" s="1065"/>
      <c r="L97" s="1075"/>
      <c r="M97" s="37" t="s">
        <v>815</v>
      </c>
    </row>
    <row r="98" spans="2:13">
      <c r="B98" s="1040"/>
      <c r="C98" s="1065"/>
      <c r="D98" s="53"/>
      <c r="E98" s="53">
        <v>1</v>
      </c>
      <c r="F98" s="114" t="s">
        <v>471</v>
      </c>
      <c r="G98" s="68" t="s">
        <v>816</v>
      </c>
      <c r="H98" s="1040"/>
      <c r="I98" s="1063"/>
      <c r="J98" s="1065"/>
      <c r="K98" s="1065"/>
      <c r="L98" s="1075"/>
      <c r="M98" s="37" t="s">
        <v>817</v>
      </c>
    </row>
    <row r="99" spans="2:13">
      <c r="B99" s="1040"/>
      <c r="C99" s="1065"/>
      <c r="D99" s="53"/>
      <c r="E99" s="116">
        <v>1</v>
      </c>
      <c r="F99" s="114" t="s">
        <v>469</v>
      </c>
      <c r="G99" s="68" t="s">
        <v>818</v>
      </c>
      <c r="H99" s="1040"/>
      <c r="I99" s="1062" t="s">
        <v>819</v>
      </c>
      <c r="J99" s="1065"/>
      <c r="K99" s="1065"/>
      <c r="L99" s="1075"/>
      <c r="M99" s="37" t="s">
        <v>820</v>
      </c>
    </row>
    <row r="100" spans="2:13">
      <c r="B100" s="1040"/>
      <c r="C100" s="1063"/>
      <c r="D100" s="53"/>
      <c r="E100" s="53">
        <v>0.5</v>
      </c>
      <c r="F100" s="114" t="s">
        <v>470</v>
      </c>
      <c r="G100" s="68" t="s">
        <v>821</v>
      </c>
      <c r="H100" s="1041"/>
      <c r="I100" s="1063"/>
      <c r="J100" s="1065"/>
      <c r="K100" s="1065"/>
      <c r="L100" s="1075"/>
      <c r="M100" s="37" t="s">
        <v>822</v>
      </c>
    </row>
    <row r="101" spans="2:13" ht="45">
      <c r="B101" s="1040"/>
      <c r="C101" s="1064" t="s">
        <v>823</v>
      </c>
      <c r="D101" s="53">
        <v>1</v>
      </c>
      <c r="E101" s="53"/>
      <c r="F101" s="119" t="s">
        <v>475</v>
      </c>
      <c r="G101" s="68" t="s">
        <v>824</v>
      </c>
      <c r="H101" s="120" t="s">
        <v>476</v>
      </c>
      <c r="I101" s="53" t="s">
        <v>825</v>
      </c>
      <c r="J101" s="1065"/>
      <c r="K101" s="1065"/>
      <c r="L101" s="1075"/>
      <c r="M101" s="37" t="s">
        <v>826</v>
      </c>
    </row>
    <row r="102" spans="2:13" ht="30">
      <c r="B102" s="1040"/>
      <c r="C102" s="1064"/>
      <c r="D102" s="53"/>
      <c r="E102" s="116">
        <v>1</v>
      </c>
      <c r="F102" s="37" t="s">
        <v>478</v>
      </c>
      <c r="G102" s="68" t="s">
        <v>827</v>
      </c>
      <c r="H102" s="37" t="s">
        <v>479</v>
      </c>
      <c r="I102" s="53" t="s">
        <v>828</v>
      </c>
      <c r="J102" s="1065"/>
      <c r="K102" s="1065"/>
      <c r="L102" s="1075"/>
      <c r="M102" s="37" t="s">
        <v>829</v>
      </c>
    </row>
    <row r="103" spans="2:13">
      <c r="B103" s="1040"/>
      <c r="C103" s="1058" t="s">
        <v>830</v>
      </c>
      <c r="D103" s="53">
        <v>1</v>
      </c>
      <c r="E103" s="53"/>
      <c r="F103" s="121" t="s">
        <v>483</v>
      </c>
      <c r="G103" s="68" t="s">
        <v>831</v>
      </c>
      <c r="H103" s="1039" t="s">
        <v>484</v>
      </c>
      <c r="I103" s="1060" t="s">
        <v>832</v>
      </c>
      <c r="J103" s="1065"/>
      <c r="K103" s="1065"/>
      <c r="L103" s="1075"/>
      <c r="M103" s="37" t="s">
        <v>833</v>
      </c>
    </row>
    <row r="104" spans="2:13">
      <c r="B104" s="1040"/>
      <c r="C104" s="1059"/>
      <c r="D104" s="53"/>
      <c r="E104" s="53">
        <v>1</v>
      </c>
      <c r="F104" s="121" t="s">
        <v>486</v>
      </c>
      <c r="G104" s="68" t="s">
        <v>834</v>
      </c>
      <c r="H104" s="1041"/>
      <c r="I104" s="1060"/>
      <c r="J104" s="1065"/>
      <c r="K104" s="1065"/>
      <c r="L104" s="1075"/>
      <c r="M104" s="37" t="s">
        <v>835</v>
      </c>
    </row>
    <row r="105" spans="2:13">
      <c r="B105" s="1040"/>
      <c r="C105" s="1058" t="s">
        <v>836</v>
      </c>
      <c r="D105" s="53">
        <v>1</v>
      </c>
      <c r="E105" s="53"/>
      <c r="F105" s="121" t="s">
        <v>489</v>
      </c>
      <c r="G105" s="68" t="s">
        <v>837</v>
      </c>
      <c r="H105" s="1039" t="s">
        <v>490</v>
      </c>
      <c r="I105" s="1060" t="s">
        <v>838</v>
      </c>
      <c r="J105" s="1065"/>
      <c r="K105" s="1065"/>
      <c r="L105" s="1075"/>
      <c r="M105" s="37" t="s">
        <v>839</v>
      </c>
    </row>
    <row r="106" spans="2:13">
      <c r="B106" s="1040"/>
      <c r="C106" s="1059"/>
      <c r="D106" s="53"/>
      <c r="E106" s="53">
        <v>0.5</v>
      </c>
      <c r="F106" s="121" t="s">
        <v>492</v>
      </c>
      <c r="G106" s="68" t="s">
        <v>840</v>
      </c>
      <c r="H106" s="1041"/>
      <c r="I106" s="1060"/>
      <c r="J106" s="1065"/>
      <c r="K106" s="1065"/>
      <c r="L106" s="1075"/>
      <c r="M106" s="37" t="s">
        <v>841</v>
      </c>
    </row>
    <row r="107" spans="2:13" ht="45">
      <c r="B107" s="1040"/>
      <c r="C107" s="1059"/>
      <c r="D107" s="53"/>
      <c r="E107" s="53">
        <v>1</v>
      </c>
      <c r="F107" s="121" t="s">
        <v>493</v>
      </c>
      <c r="G107" s="68" t="s">
        <v>842</v>
      </c>
      <c r="H107" s="69" t="s">
        <v>494</v>
      </c>
      <c r="I107" s="53" t="s">
        <v>843</v>
      </c>
      <c r="J107" s="1065"/>
      <c r="K107" s="1065"/>
      <c r="L107" s="1075"/>
      <c r="M107" s="37" t="s">
        <v>844</v>
      </c>
    </row>
    <row r="108" spans="2:13">
      <c r="B108" s="1040"/>
      <c r="C108" s="1058" t="s">
        <v>845</v>
      </c>
      <c r="D108" s="53">
        <v>1</v>
      </c>
      <c r="E108" s="53"/>
      <c r="F108" s="121" t="s">
        <v>498</v>
      </c>
      <c r="G108" s="68" t="s">
        <v>846</v>
      </c>
      <c r="H108" s="1039" t="s">
        <v>499</v>
      </c>
      <c r="I108" s="1060" t="s">
        <v>847</v>
      </c>
      <c r="J108" s="1065"/>
      <c r="K108" s="1065"/>
      <c r="L108" s="1075"/>
      <c r="M108" s="37" t="s">
        <v>848</v>
      </c>
    </row>
    <row r="109" spans="2:13">
      <c r="B109" s="1040"/>
      <c r="C109" s="1059"/>
      <c r="D109" s="53"/>
      <c r="E109" s="53">
        <v>1</v>
      </c>
      <c r="F109" s="121" t="s">
        <v>501</v>
      </c>
      <c r="G109" s="68" t="s">
        <v>849</v>
      </c>
      <c r="H109" s="1041"/>
      <c r="I109" s="1060"/>
      <c r="J109" s="1065"/>
      <c r="K109" s="1065"/>
      <c r="L109" s="1075"/>
      <c r="M109" s="37" t="s">
        <v>850</v>
      </c>
    </row>
    <row r="110" spans="2:13">
      <c r="B110" s="1040"/>
      <c r="C110" s="1058" t="s">
        <v>851</v>
      </c>
      <c r="D110" s="53">
        <v>1</v>
      </c>
      <c r="E110" s="53"/>
      <c r="F110" s="121" t="s">
        <v>504</v>
      </c>
      <c r="G110" s="68" t="s">
        <v>852</v>
      </c>
      <c r="H110" s="1039" t="s">
        <v>505</v>
      </c>
      <c r="I110" s="1060" t="s">
        <v>853</v>
      </c>
      <c r="J110" s="1065"/>
      <c r="K110" s="1065"/>
      <c r="L110" s="1075"/>
      <c r="M110" s="37" t="s">
        <v>854</v>
      </c>
    </row>
    <row r="111" spans="2:13">
      <c r="B111" s="1040"/>
      <c r="C111" s="1059"/>
      <c r="D111" s="53"/>
      <c r="E111" s="53">
        <v>1</v>
      </c>
      <c r="F111" s="121" t="s">
        <v>507</v>
      </c>
      <c r="G111" s="68" t="s">
        <v>855</v>
      </c>
      <c r="H111" s="1040"/>
      <c r="I111" s="1060"/>
      <c r="J111" s="1065"/>
      <c r="K111" s="1065"/>
      <c r="L111" s="1075"/>
      <c r="M111" s="37" t="s">
        <v>856</v>
      </c>
    </row>
    <row r="112" spans="2:13">
      <c r="B112" s="1040" t="s">
        <v>427</v>
      </c>
      <c r="C112" s="1058" t="s">
        <v>857</v>
      </c>
      <c r="D112" s="53">
        <v>1</v>
      </c>
      <c r="E112" s="53"/>
      <c r="F112" s="121" t="s">
        <v>510</v>
      </c>
      <c r="G112" s="68" t="s">
        <v>858</v>
      </c>
      <c r="H112" s="69" t="s">
        <v>511</v>
      </c>
      <c r="I112" s="1060" t="s">
        <v>859</v>
      </c>
      <c r="J112" s="1065"/>
      <c r="K112" s="1065"/>
      <c r="L112" s="1075"/>
      <c r="M112" s="37" t="s">
        <v>860</v>
      </c>
    </row>
    <row r="113" spans="2:13">
      <c r="B113" s="1040"/>
      <c r="C113" s="1059"/>
      <c r="D113" s="53"/>
      <c r="E113" s="53">
        <v>1</v>
      </c>
      <c r="F113" s="121" t="s">
        <v>513</v>
      </c>
      <c r="G113" s="68" t="s">
        <v>861</v>
      </c>
      <c r="H113" s="69" t="s">
        <v>511</v>
      </c>
      <c r="I113" s="1060"/>
      <c r="J113" s="1065"/>
      <c r="K113" s="1065"/>
      <c r="L113" s="1075"/>
      <c r="M113" s="37" t="s">
        <v>862</v>
      </c>
    </row>
    <row r="114" spans="2:13" ht="30">
      <c r="B114" s="1040"/>
      <c r="C114" s="1059"/>
      <c r="D114" s="53"/>
      <c r="E114" s="53">
        <v>1</v>
      </c>
      <c r="F114" s="121" t="s">
        <v>514</v>
      </c>
      <c r="G114" s="68" t="s">
        <v>863</v>
      </c>
      <c r="H114" s="69" t="s">
        <v>515</v>
      </c>
      <c r="I114" s="53" t="s">
        <v>864</v>
      </c>
      <c r="J114" s="1065"/>
      <c r="K114" s="1065"/>
      <c r="L114" s="1075"/>
      <c r="M114" s="37" t="s">
        <v>865</v>
      </c>
    </row>
    <row r="115" spans="2:13">
      <c r="B115" s="1040"/>
      <c r="C115" s="1058" t="s">
        <v>866</v>
      </c>
      <c r="D115" s="53">
        <v>1</v>
      </c>
      <c r="E115" s="53"/>
      <c r="F115" s="121" t="s">
        <v>519</v>
      </c>
      <c r="G115" s="68" t="s">
        <v>867</v>
      </c>
      <c r="H115" s="1039" t="s">
        <v>520</v>
      </c>
      <c r="I115" s="1060" t="s">
        <v>868</v>
      </c>
      <c r="J115" s="1065"/>
      <c r="K115" s="1065"/>
      <c r="L115" s="1075"/>
      <c r="M115" s="37" t="s">
        <v>869</v>
      </c>
    </row>
    <row r="116" spans="2:13">
      <c r="B116" s="1041"/>
      <c r="C116" s="1061"/>
      <c r="D116" s="53"/>
      <c r="E116" s="53">
        <v>1</v>
      </c>
      <c r="F116" s="121" t="s">
        <v>522</v>
      </c>
      <c r="G116" s="68" t="s">
        <v>870</v>
      </c>
      <c r="H116" s="1041"/>
      <c r="I116" s="1060"/>
      <c r="J116" s="1063"/>
      <c r="K116" s="1063"/>
      <c r="L116" s="1076"/>
      <c r="M116" s="37" t="s">
        <v>871</v>
      </c>
    </row>
    <row r="117" spans="2:13">
      <c r="B117" s="122"/>
      <c r="C117" s="123"/>
      <c r="D117" s="124">
        <f>SUM(D118:D122)</f>
        <v>2</v>
      </c>
      <c r="E117" s="124">
        <f>SUM(E118:E122)</f>
        <v>3</v>
      </c>
      <c r="F117" s="122"/>
      <c r="G117" s="29"/>
      <c r="H117" s="29"/>
      <c r="I117" s="29"/>
      <c r="J117" s="125"/>
      <c r="K117" s="125"/>
      <c r="L117" s="125"/>
      <c r="M117" s="126"/>
    </row>
    <row r="118" spans="2:13">
      <c r="B118" s="1039" t="s">
        <v>523</v>
      </c>
      <c r="C118" s="1053" t="s">
        <v>872</v>
      </c>
      <c r="D118" s="127">
        <v>1</v>
      </c>
      <c r="E118" s="127"/>
      <c r="F118" s="128" t="s">
        <v>526</v>
      </c>
      <c r="G118" s="36" t="s">
        <v>873</v>
      </c>
      <c r="H118" s="1056" t="s">
        <v>527</v>
      </c>
      <c r="I118" s="1024" t="s">
        <v>874</v>
      </c>
      <c r="J118" s="1025" t="s">
        <v>875</v>
      </c>
      <c r="K118" s="1025" t="s">
        <v>876</v>
      </c>
      <c r="L118" s="1036" t="s">
        <v>877</v>
      </c>
      <c r="M118" s="129" t="s">
        <v>626</v>
      </c>
    </row>
    <row r="119" spans="2:13">
      <c r="B119" s="1040"/>
      <c r="C119" s="1054"/>
      <c r="D119" s="127"/>
      <c r="E119" s="127">
        <v>1</v>
      </c>
      <c r="F119" s="128" t="s">
        <v>530</v>
      </c>
      <c r="G119" s="36" t="s">
        <v>878</v>
      </c>
      <c r="H119" s="1057"/>
      <c r="I119" s="1024"/>
      <c r="J119" s="1025"/>
      <c r="K119" s="1025"/>
      <c r="L119" s="1037"/>
      <c r="M119" s="37" t="s">
        <v>636</v>
      </c>
    </row>
    <row r="120" spans="2:13" ht="45">
      <c r="B120" s="1040"/>
      <c r="C120" s="1054"/>
      <c r="D120" s="127">
        <v>1</v>
      </c>
      <c r="E120" s="127"/>
      <c r="F120" s="128" t="s">
        <v>532</v>
      </c>
      <c r="G120" s="36" t="s">
        <v>879</v>
      </c>
      <c r="H120" s="130" t="s">
        <v>533</v>
      </c>
      <c r="I120" s="27" t="s">
        <v>880</v>
      </c>
      <c r="J120" s="1025"/>
      <c r="K120" s="1025"/>
      <c r="L120" s="1037"/>
      <c r="M120" s="37" t="s">
        <v>710</v>
      </c>
    </row>
    <row r="121" spans="2:13" ht="60">
      <c r="B121" s="1040"/>
      <c r="C121" s="1054"/>
      <c r="D121" s="127"/>
      <c r="E121" s="127">
        <v>1</v>
      </c>
      <c r="F121" s="128" t="s">
        <v>536</v>
      </c>
      <c r="G121" s="36" t="s">
        <v>881</v>
      </c>
      <c r="H121" s="130" t="s">
        <v>537</v>
      </c>
      <c r="I121" s="27" t="s">
        <v>882</v>
      </c>
      <c r="J121" s="1025"/>
      <c r="K121" s="1025"/>
      <c r="L121" s="1037"/>
      <c r="M121" s="37" t="s">
        <v>883</v>
      </c>
    </row>
    <row r="122" spans="2:13" ht="60">
      <c r="B122" s="1041"/>
      <c r="C122" s="1055"/>
      <c r="D122" s="127"/>
      <c r="E122" s="127">
        <v>1</v>
      </c>
      <c r="F122" s="128" t="s">
        <v>540</v>
      </c>
      <c r="G122" s="36" t="s">
        <v>884</v>
      </c>
      <c r="H122" s="130" t="s">
        <v>541</v>
      </c>
      <c r="I122" s="27" t="s">
        <v>885</v>
      </c>
      <c r="J122" s="1025"/>
      <c r="K122" s="1025"/>
      <c r="L122" s="1038"/>
      <c r="M122" s="37" t="s">
        <v>712</v>
      </c>
    </row>
    <row r="123" spans="2:13">
      <c r="B123" s="29"/>
      <c r="C123" s="30"/>
      <c r="D123" s="131">
        <f>SUM(D124:D129)</f>
        <v>1</v>
      </c>
      <c r="E123" s="131">
        <f>SUM(E124:E129)</f>
        <v>5</v>
      </c>
      <c r="F123" s="132"/>
      <c r="G123" s="29"/>
      <c r="H123" s="29"/>
      <c r="I123" s="29"/>
      <c r="J123" s="40"/>
      <c r="K123" s="40"/>
      <c r="L123" s="40"/>
      <c r="M123" s="41"/>
    </row>
    <row r="124" spans="2:13" ht="26.25" customHeight="1">
      <c r="B124" s="1039" t="s">
        <v>543</v>
      </c>
      <c r="C124" s="1042" t="s">
        <v>886</v>
      </c>
      <c r="D124" s="85"/>
      <c r="E124" s="74">
        <v>1</v>
      </c>
      <c r="F124" s="133" t="s">
        <v>548</v>
      </c>
      <c r="G124" s="36" t="s">
        <v>891</v>
      </c>
      <c r="H124" s="1045" t="s">
        <v>547</v>
      </c>
      <c r="I124" s="1048" t="s">
        <v>887</v>
      </c>
      <c r="J124" s="1025" t="s">
        <v>888</v>
      </c>
      <c r="K124" s="1050" t="s">
        <v>889</v>
      </c>
      <c r="L124" s="1051" t="s">
        <v>890</v>
      </c>
      <c r="M124" s="129" t="s">
        <v>643</v>
      </c>
    </row>
    <row r="125" spans="2:13" ht="29.25" customHeight="1">
      <c r="B125" s="1040"/>
      <c r="C125" s="1043"/>
      <c r="D125" s="87"/>
      <c r="E125" s="85">
        <v>1</v>
      </c>
      <c r="F125" s="133" t="s">
        <v>2002</v>
      </c>
      <c r="G125" s="36" t="s">
        <v>2001</v>
      </c>
      <c r="H125" s="1046"/>
      <c r="I125" s="1049"/>
      <c r="J125" s="1025"/>
      <c r="K125" s="1030"/>
      <c r="L125" s="1027"/>
      <c r="M125" s="37" t="s">
        <v>723</v>
      </c>
    </row>
    <row r="126" spans="2:13">
      <c r="B126" s="1040"/>
      <c r="C126" s="1043"/>
      <c r="D126" s="74">
        <v>1</v>
      </c>
      <c r="E126" s="134"/>
      <c r="F126" s="133" t="s">
        <v>546</v>
      </c>
      <c r="G126" s="36" t="s">
        <v>892</v>
      </c>
      <c r="H126" s="1046"/>
      <c r="I126" s="1048" t="s">
        <v>893</v>
      </c>
      <c r="J126" s="1025"/>
      <c r="K126" s="1030"/>
      <c r="L126" s="1027"/>
      <c r="M126" s="135" t="s">
        <v>710</v>
      </c>
    </row>
    <row r="127" spans="2:13">
      <c r="B127" s="1040"/>
      <c r="C127" s="1043"/>
      <c r="D127" s="74"/>
      <c r="E127" s="78">
        <v>1</v>
      </c>
      <c r="F127" s="133" t="s">
        <v>549</v>
      </c>
      <c r="G127" s="36" t="s">
        <v>894</v>
      </c>
      <c r="H127" s="1046"/>
      <c r="I127" s="1052"/>
      <c r="J127" s="1025"/>
      <c r="K127" s="1030"/>
      <c r="L127" s="1027"/>
      <c r="M127" s="37" t="s">
        <v>706</v>
      </c>
    </row>
    <row r="128" spans="2:13">
      <c r="B128" s="1040"/>
      <c r="C128" s="1043"/>
      <c r="D128" s="74"/>
      <c r="E128" s="78">
        <v>1</v>
      </c>
      <c r="F128" s="133" t="s">
        <v>550</v>
      </c>
      <c r="G128" s="36" t="s">
        <v>895</v>
      </c>
      <c r="H128" s="1046"/>
      <c r="I128" s="1052"/>
      <c r="J128" s="1025"/>
      <c r="K128" s="1030"/>
      <c r="L128" s="1027"/>
      <c r="M128" s="37" t="s">
        <v>640</v>
      </c>
    </row>
    <row r="129" spans="2:13">
      <c r="B129" s="1041"/>
      <c r="C129" s="1044"/>
      <c r="D129" s="88"/>
      <c r="E129" s="136">
        <v>1</v>
      </c>
      <c r="F129" s="137" t="s">
        <v>551</v>
      </c>
      <c r="G129" s="39" t="s">
        <v>896</v>
      </c>
      <c r="H129" s="1047"/>
      <c r="I129" s="1049"/>
      <c r="J129" s="1025"/>
      <c r="K129" s="1030"/>
      <c r="L129" s="1028"/>
      <c r="M129" s="37" t="s">
        <v>721</v>
      </c>
    </row>
    <row r="130" spans="2:13">
      <c r="B130" s="31"/>
      <c r="C130" s="65"/>
      <c r="D130" s="31">
        <f>SUM(D131:D133)</f>
        <v>0</v>
      </c>
      <c r="E130" s="31">
        <f>SUM(E131:E133)</f>
        <v>3</v>
      </c>
      <c r="F130" s="29"/>
      <c r="G130" s="29"/>
      <c r="H130" s="29"/>
      <c r="I130" s="29"/>
      <c r="J130" s="32"/>
      <c r="K130" s="32"/>
      <c r="L130" s="40"/>
      <c r="M130" s="41"/>
    </row>
    <row r="131" spans="2:13">
      <c r="B131" s="1031" t="s">
        <v>552</v>
      </c>
      <c r="C131" s="1032" t="s">
        <v>897</v>
      </c>
      <c r="D131" s="66"/>
      <c r="E131" s="66">
        <v>1</v>
      </c>
      <c r="F131" s="67" t="s">
        <v>898</v>
      </c>
      <c r="G131" s="36" t="s">
        <v>899</v>
      </c>
      <c r="H131" s="1033" t="s">
        <v>555</v>
      </c>
      <c r="I131" s="1034" t="s">
        <v>900</v>
      </c>
      <c r="J131" s="1035" t="s">
        <v>901</v>
      </c>
      <c r="K131" s="1035" t="s">
        <v>902</v>
      </c>
      <c r="L131" s="1014" t="s">
        <v>903</v>
      </c>
      <c r="M131" s="138" t="s">
        <v>699</v>
      </c>
    </row>
    <row r="132" spans="2:13" ht="25.5" customHeight="1">
      <c r="B132" s="1031"/>
      <c r="C132" s="1032"/>
      <c r="D132" s="66"/>
      <c r="E132" s="139">
        <v>1</v>
      </c>
      <c r="F132" s="140">
        <v>224054202</v>
      </c>
      <c r="G132" s="39" t="s">
        <v>904</v>
      </c>
      <c r="H132" s="1033"/>
      <c r="I132" s="1034"/>
      <c r="J132" s="1035"/>
      <c r="K132" s="1035"/>
      <c r="L132" s="1015"/>
      <c r="M132" s="141" t="s">
        <v>657</v>
      </c>
    </row>
    <row r="133" spans="2:13" ht="30">
      <c r="B133" s="1031"/>
      <c r="C133" s="1032"/>
      <c r="D133" s="66"/>
      <c r="E133" s="66">
        <v>1</v>
      </c>
      <c r="F133" s="67" t="s">
        <v>558</v>
      </c>
      <c r="G133" s="36" t="s">
        <v>905</v>
      </c>
      <c r="H133" s="70" t="s">
        <v>559</v>
      </c>
      <c r="I133" s="66" t="s">
        <v>906</v>
      </c>
      <c r="J133" s="1035"/>
      <c r="K133" s="1035"/>
      <c r="L133" s="1015"/>
      <c r="M133" s="138" t="s">
        <v>636</v>
      </c>
    </row>
    <row r="134" spans="2:13">
      <c r="B134" s="31"/>
      <c r="C134" s="65"/>
      <c r="D134" s="31">
        <v>1</v>
      </c>
      <c r="E134" s="31">
        <v>3</v>
      </c>
      <c r="F134" s="29"/>
      <c r="G134" s="29"/>
      <c r="H134" s="29"/>
      <c r="I134" s="29"/>
      <c r="J134" s="40"/>
      <c r="K134" s="40"/>
      <c r="L134" s="40"/>
      <c r="M134" s="41"/>
    </row>
    <row r="135" spans="2:13">
      <c r="B135" s="1016" t="s">
        <v>561</v>
      </c>
      <c r="C135" s="1019" t="s">
        <v>907</v>
      </c>
      <c r="D135" s="34">
        <v>1</v>
      </c>
      <c r="E135" s="34"/>
      <c r="F135" s="35" t="s">
        <v>3679</v>
      </c>
      <c r="G135" s="36" t="s">
        <v>3680</v>
      </c>
      <c r="H135" s="1022" t="s">
        <v>564</v>
      </c>
      <c r="I135" s="1024" t="s">
        <v>908</v>
      </c>
      <c r="J135" s="1025" t="s">
        <v>909</v>
      </c>
      <c r="K135" s="1026" t="s">
        <v>910</v>
      </c>
      <c r="L135" s="1029" t="s">
        <v>911</v>
      </c>
      <c r="M135" s="129" t="s">
        <v>3681</v>
      </c>
    </row>
    <row r="136" spans="2:13" ht="51" customHeight="1">
      <c r="B136" s="1017"/>
      <c r="C136" s="1020"/>
      <c r="D136" s="34"/>
      <c r="E136" s="34">
        <v>1</v>
      </c>
      <c r="F136" s="35" t="s">
        <v>566</v>
      </c>
      <c r="G136" s="36" t="s">
        <v>912</v>
      </c>
      <c r="H136" s="1023"/>
      <c r="I136" s="1024"/>
      <c r="J136" s="1025"/>
      <c r="K136" s="1027"/>
      <c r="L136" s="1030"/>
      <c r="M136" s="37" t="s">
        <v>913</v>
      </c>
    </row>
    <row r="137" spans="2:13" ht="75">
      <c r="B137" s="1017"/>
      <c r="C137" s="1020"/>
      <c r="D137" s="34"/>
      <c r="E137" s="34">
        <v>1</v>
      </c>
      <c r="F137" s="35" t="s">
        <v>567</v>
      </c>
      <c r="G137" s="36" t="s">
        <v>914</v>
      </c>
      <c r="H137" s="142" t="s">
        <v>568</v>
      </c>
      <c r="I137" s="27" t="s">
        <v>915</v>
      </c>
      <c r="J137" s="1025"/>
      <c r="K137" s="1027"/>
      <c r="L137" s="1030"/>
      <c r="M137" s="129" t="s">
        <v>916</v>
      </c>
    </row>
    <row r="138" spans="2:13" ht="60">
      <c r="B138" s="1018"/>
      <c r="C138" s="1021"/>
      <c r="D138" s="34"/>
      <c r="E138" s="34">
        <v>1</v>
      </c>
      <c r="F138" s="35" t="s">
        <v>570</v>
      </c>
      <c r="G138" s="36" t="s">
        <v>917</v>
      </c>
      <c r="H138" s="142" t="s">
        <v>571</v>
      </c>
      <c r="I138" s="27" t="s">
        <v>918</v>
      </c>
      <c r="J138" s="1025"/>
      <c r="K138" s="1028"/>
      <c r="L138" s="1030"/>
      <c r="M138" s="129" t="s">
        <v>768</v>
      </c>
    </row>
    <row r="139" spans="2:13">
      <c r="B139" s="1008" t="s">
        <v>573</v>
      </c>
      <c r="C139" s="1008"/>
      <c r="D139" s="143">
        <v>33</v>
      </c>
      <c r="E139" s="144">
        <f>SUM(E134,E130,E123,E117,E74,E68,E45,E36,E22,E19,E14,E8)</f>
        <v>78</v>
      </c>
      <c r="F139" s="145"/>
      <c r="G139" s="146"/>
      <c r="H139" s="146"/>
      <c r="I139" s="146"/>
      <c r="J139" s="146"/>
      <c r="K139" s="146"/>
      <c r="L139" s="146"/>
      <c r="M139" s="147"/>
    </row>
    <row r="140" spans="2:13">
      <c r="B140" s="1009" t="s">
        <v>919</v>
      </c>
      <c r="C140" s="1009"/>
      <c r="D140" s="1010">
        <f>SUM(D139:E139)</f>
        <v>111</v>
      </c>
      <c r="E140" s="1010"/>
      <c r="F140" s="1011"/>
      <c r="G140" s="1012"/>
      <c r="H140" s="1012"/>
      <c r="I140" s="1012"/>
      <c r="J140" s="1012"/>
      <c r="K140" s="1012"/>
      <c r="L140" s="1012"/>
      <c r="M140" s="1013"/>
    </row>
  </sheetData>
  <mergeCells count="173">
    <mergeCell ref="J9:J13"/>
    <mergeCell ref="K9:K13"/>
    <mergeCell ref="L9:L13"/>
    <mergeCell ref="M9:M10"/>
    <mergeCell ref="J5:J6"/>
    <mergeCell ref="K5:K6"/>
    <mergeCell ref="B2:M2"/>
    <mergeCell ref="B3:M3"/>
    <mergeCell ref="D4:E4"/>
    <mergeCell ref="B5:B6"/>
    <mergeCell ref="C5:C6"/>
    <mergeCell ref="D5:E5"/>
    <mergeCell ref="F5:F6"/>
    <mergeCell ref="G5:G6"/>
    <mergeCell ref="H5:H6"/>
    <mergeCell ref="I5:I6"/>
    <mergeCell ref="L5:L6"/>
    <mergeCell ref="M5:M6"/>
    <mergeCell ref="B9:B13"/>
    <mergeCell ref="C9:C13"/>
    <mergeCell ref="D9:D10"/>
    <mergeCell ref="E9:E10"/>
    <mergeCell ref="F9:F10"/>
    <mergeCell ref="G9:G10"/>
    <mergeCell ref="L15:L18"/>
    <mergeCell ref="B20:B21"/>
    <mergeCell ref="C20:C21"/>
    <mergeCell ref="H20:H21"/>
    <mergeCell ref="I20:I21"/>
    <mergeCell ref="J20:J21"/>
    <mergeCell ref="K20:K21"/>
    <mergeCell ref="L20:L21"/>
    <mergeCell ref="B15:B18"/>
    <mergeCell ref="C15:C18"/>
    <mergeCell ref="H15:H17"/>
    <mergeCell ref="I15:I17"/>
    <mergeCell ref="J15:J18"/>
    <mergeCell ref="K15:K18"/>
    <mergeCell ref="H9:H13"/>
    <mergeCell ref="I9:I13"/>
    <mergeCell ref="B37:B44"/>
    <mergeCell ref="C37:C44"/>
    <mergeCell ref="H37:H38"/>
    <mergeCell ref="I37:I38"/>
    <mergeCell ref="J37:J44"/>
    <mergeCell ref="K37:K44"/>
    <mergeCell ref="L23:L34"/>
    <mergeCell ref="B28:B34"/>
    <mergeCell ref="C28:C29"/>
    <mergeCell ref="C30:C32"/>
    <mergeCell ref="C33:C34"/>
    <mergeCell ref="H33:H34"/>
    <mergeCell ref="I33:I34"/>
    <mergeCell ref="B23:B27"/>
    <mergeCell ref="C23:C27"/>
    <mergeCell ref="H23:H26"/>
    <mergeCell ref="I23:I25"/>
    <mergeCell ref="J23:J34"/>
    <mergeCell ref="K23:K34"/>
    <mergeCell ref="L37:L44"/>
    <mergeCell ref="H39:H40"/>
    <mergeCell ref="I39:I40"/>
    <mergeCell ref="C46:C51"/>
    <mergeCell ref="H46:H50"/>
    <mergeCell ref="I46:I50"/>
    <mergeCell ref="J46:J67"/>
    <mergeCell ref="K46:K67"/>
    <mergeCell ref="L46:L67"/>
    <mergeCell ref="B69:B73"/>
    <mergeCell ref="C69:C73"/>
    <mergeCell ref="H69:H71"/>
    <mergeCell ref="I69:I71"/>
    <mergeCell ref="J69:J73"/>
    <mergeCell ref="K69:K73"/>
    <mergeCell ref="C59:C61"/>
    <mergeCell ref="H59:H60"/>
    <mergeCell ref="I59:I60"/>
    <mergeCell ref="C62:C65"/>
    <mergeCell ref="D62:D63"/>
    <mergeCell ref="E62:E63"/>
    <mergeCell ref="F62:F63"/>
    <mergeCell ref="G62:G63"/>
    <mergeCell ref="H62:H65"/>
    <mergeCell ref="I62:I64"/>
    <mergeCell ref="B46:B67"/>
    <mergeCell ref="C52:C55"/>
    <mergeCell ref="H52:H55"/>
    <mergeCell ref="I52:I55"/>
    <mergeCell ref="C56:C58"/>
    <mergeCell ref="H56:H58"/>
    <mergeCell ref="I56:I58"/>
    <mergeCell ref="L69:L73"/>
    <mergeCell ref="D70:D71"/>
    <mergeCell ref="E70:E71"/>
    <mergeCell ref="F70:F71"/>
    <mergeCell ref="G70:G71"/>
    <mergeCell ref="M70:M71"/>
    <mergeCell ref="M62:M63"/>
    <mergeCell ref="C66:C67"/>
    <mergeCell ref="H66:H67"/>
    <mergeCell ref="I66:I67"/>
    <mergeCell ref="L75:L116"/>
    <mergeCell ref="H77:H79"/>
    <mergeCell ref="I77:I79"/>
    <mergeCell ref="H80:H84"/>
    <mergeCell ref="I80:I84"/>
    <mergeCell ref="H85:H90"/>
    <mergeCell ref="I85:I90"/>
    <mergeCell ref="H91:H92"/>
    <mergeCell ref="I91:I92"/>
    <mergeCell ref="H93:H96"/>
    <mergeCell ref="H75:H76"/>
    <mergeCell ref="I75:I76"/>
    <mergeCell ref="J75:J116"/>
    <mergeCell ref="K75:K116"/>
    <mergeCell ref="I93:I96"/>
    <mergeCell ref="H97:H100"/>
    <mergeCell ref="B112:B116"/>
    <mergeCell ref="C112:C114"/>
    <mergeCell ref="I112:I113"/>
    <mergeCell ref="C115:C116"/>
    <mergeCell ref="H115:H116"/>
    <mergeCell ref="I115:I116"/>
    <mergeCell ref="C108:C109"/>
    <mergeCell ref="H108:H109"/>
    <mergeCell ref="I108:I109"/>
    <mergeCell ref="C110:C111"/>
    <mergeCell ref="H110:H111"/>
    <mergeCell ref="I110:I111"/>
    <mergeCell ref="B75:B111"/>
    <mergeCell ref="I97:I98"/>
    <mergeCell ref="I99:I100"/>
    <mergeCell ref="C101:C102"/>
    <mergeCell ref="C103:C104"/>
    <mergeCell ref="H103:H104"/>
    <mergeCell ref="I103:I104"/>
    <mergeCell ref="C105:C107"/>
    <mergeCell ref="H105:H106"/>
    <mergeCell ref="I105:I106"/>
    <mergeCell ref="C75:C100"/>
    <mergeCell ref="L118:L122"/>
    <mergeCell ref="B124:B129"/>
    <mergeCell ref="C124:C129"/>
    <mergeCell ref="H124:H129"/>
    <mergeCell ref="I124:I125"/>
    <mergeCell ref="J124:J129"/>
    <mergeCell ref="K124:K129"/>
    <mergeCell ref="L124:L129"/>
    <mergeCell ref="I126:I129"/>
    <mergeCell ref="B118:B122"/>
    <mergeCell ref="C118:C122"/>
    <mergeCell ref="H118:H119"/>
    <mergeCell ref="I118:I119"/>
    <mergeCell ref="J118:J122"/>
    <mergeCell ref="K118:K122"/>
    <mergeCell ref="B139:C139"/>
    <mergeCell ref="B140:C140"/>
    <mergeCell ref="D140:E140"/>
    <mergeCell ref="F140:M140"/>
    <mergeCell ref="L131:L133"/>
    <mergeCell ref="B135:B138"/>
    <mergeCell ref="C135:C138"/>
    <mergeCell ref="H135:H136"/>
    <mergeCell ref="I135:I136"/>
    <mergeCell ref="J135:J138"/>
    <mergeCell ref="K135:K138"/>
    <mergeCell ref="L135:L138"/>
    <mergeCell ref="B131:B133"/>
    <mergeCell ref="C131:C133"/>
    <mergeCell ref="H131:H132"/>
    <mergeCell ref="I131:I132"/>
    <mergeCell ref="J131:J133"/>
    <mergeCell ref="K131:K13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4" manualBreakCount="4">
    <brk id="21" max="16383" man="1"/>
    <brk id="44" max="16383" man="1"/>
    <brk id="73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Nazwane zakresy</vt:lpstr>
      </vt:variant>
      <vt:variant>
        <vt:i4>33</vt:i4>
      </vt:variant>
    </vt:vector>
  </HeadingPairs>
  <TitlesOfParts>
    <vt:vector size="60" baseType="lpstr">
      <vt:lpstr>Załączniki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Załącznik nr 11</vt:lpstr>
      <vt:lpstr>Załącznik nr 12</vt:lpstr>
      <vt:lpstr>Załącznik nr 13</vt:lpstr>
      <vt:lpstr>Załacznik nr 13a</vt:lpstr>
      <vt:lpstr>Załącznik nr 14</vt:lpstr>
      <vt:lpstr>Załącznik nr 15</vt:lpstr>
      <vt:lpstr>Załącznik nr 16</vt:lpstr>
      <vt:lpstr>Załącznik nr 17</vt:lpstr>
      <vt:lpstr>Załącznik nr 18</vt:lpstr>
      <vt:lpstr>Załącznik nr 19</vt:lpstr>
      <vt:lpstr>Załącznik nr 20</vt:lpstr>
      <vt:lpstr>Załącznik nr 21</vt:lpstr>
      <vt:lpstr>Załącznik nr 22</vt:lpstr>
      <vt:lpstr>Załącznik nr 23</vt:lpstr>
      <vt:lpstr>Załącznik nr 24</vt:lpstr>
      <vt:lpstr>Załącznik nr 25</vt:lpstr>
      <vt:lpstr>'Załącznik nr 16'!_Toc232322326</vt:lpstr>
      <vt:lpstr>'Załącznik nr 16'!_Toc320524954</vt:lpstr>
      <vt:lpstr>'Załącznik nr 16'!_Toc320524955</vt:lpstr>
      <vt:lpstr>'Załącznik nr 16'!_Toc320524956</vt:lpstr>
      <vt:lpstr>'Załącznik nr 16'!_Toc320524984</vt:lpstr>
      <vt:lpstr>'Załącznik nr 16'!_Toc320526057</vt:lpstr>
      <vt:lpstr>'Załącznik nr 16'!_Toc320526072</vt:lpstr>
      <vt:lpstr>'Załącznik nr 16'!_Toc320526074</vt:lpstr>
      <vt:lpstr>'Załącznik nr 16'!_Toc320526077</vt:lpstr>
      <vt:lpstr>'Załącznik nr 16'!_Toc320526078</vt:lpstr>
      <vt:lpstr>'Załącznik nr 16'!_Toc320526080</vt:lpstr>
      <vt:lpstr>'Załącznik nr 16'!_Toc320526092</vt:lpstr>
      <vt:lpstr>'Załącznik nr 16'!_Toc320528596</vt:lpstr>
      <vt:lpstr>'Załącznik nr 16'!_Toc321912904</vt:lpstr>
      <vt:lpstr>'Załącznik nr 16'!_Toc321912912</vt:lpstr>
      <vt:lpstr>'Załącznik nr 16'!_Toc321912913</vt:lpstr>
      <vt:lpstr>'Załącznik nr 16'!_Toc321912914</vt:lpstr>
      <vt:lpstr>'Załącznik nr 16'!_Toc321912918</vt:lpstr>
      <vt:lpstr>'Załącznik nr 16'!_Toc321912922</vt:lpstr>
      <vt:lpstr>'Załącznik nr 16'!_Toc321912931</vt:lpstr>
      <vt:lpstr>'Załącznik nr 16'!_Toc321912932</vt:lpstr>
      <vt:lpstr>'Załącznik nr 21'!_Toc457894659</vt:lpstr>
      <vt:lpstr>'Załącznik nr 21'!_Toc457894660</vt:lpstr>
      <vt:lpstr>'Załącznik nr 12'!Obszar_wydruku</vt:lpstr>
      <vt:lpstr>'Załącznik nr 13'!Obszar_wydruku</vt:lpstr>
      <vt:lpstr>'Załącznik nr 14'!Obszar_wydruku</vt:lpstr>
      <vt:lpstr>'Załącznik nr 22'!Obszar_wydruku</vt:lpstr>
      <vt:lpstr>'Załącznik nr 23'!Obszar_wydruku</vt:lpstr>
      <vt:lpstr>'Załącznik nr 5'!Obszar_wydruku</vt:lpstr>
      <vt:lpstr>'Załącznik nr 6'!Obszar_wydruku</vt:lpstr>
      <vt:lpstr>'Załącznik nr 7'!Obszar_wydruku</vt:lpstr>
      <vt:lpstr>'Załącznik nr 9'!Obszar_wydruku</vt:lpstr>
      <vt:lpstr>Załączniki!Obszar_wydruku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2018-06-22T13:33:38Z</dcterms:modified>
</cp:coreProperties>
</file>