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827"/>
  <workbookPr filterPrivacy="1"/>
  <xr:revisionPtr revIDLastSave="0" documentId="8_{9C79513E-69FF-4957-A569-AEB7B86267E0}" xr6:coauthVersionLast="37" xr6:coauthVersionMax="37" xr10:uidLastSave="{00000000-0000-0000-0000-000000000000}"/>
  <bookViews>
    <workbookView xWindow="0" yWindow="0" windowWidth="22260" windowHeight="12645" tabRatio="677" activeTab="1" xr2:uid="{00000000-000D-0000-FFFF-FFFF00000000}"/>
  </bookViews>
  <sheets>
    <sheet name="Załączniki" sheetId="35" r:id="rId1"/>
    <sheet name="Załącznik nr 1" sheetId="1" r:id="rId2"/>
    <sheet name="Załącznik nr 2" sheetId="2" r:id="rId3"/>
    <sheet name="Załącznik nr 3" sheetId="3" r:id="rId4"/>
    <sheet name="Załącznik nr 4" sheetId="4" r:id="rId5"/>
    <sheet name="Załącznik nr 5" sheetId="6" r:id="rId6"/>
    <sheet name="Załącznik nr 6" sheetId="5" r:id="rId7"/>
    <sheet name="Załącznik nr 7" sheetId="7" r:id="rId8"/>
    <sheet name="Załącznik nr 8" sheetId="8" r:id="rId9"/>
    <sheet name="Załącznik nr 9" sheetId="9" r:id="rId10"/>
    <sheet name="Załącznik nr 10" sheetId="10" r:id="rId11"/>
    <sheet name="Załącznik nr 11" sheetId="11" r:id="rId12"/>
    <sheet name="Załącznik nr 12" sheetId="12" r:id="rId13"/>
    <sheet name="Załącznik nr 13" sheetId="13" r:id="rId14"/>
    <sheet name="Załacznik nr 13a" sheetId="37" r:id="rId15"/>
    <sheet name="Załącznik nr 14" sheetId="16" r:id="rId16"/>
    <sheet name="Załącznik nr 15" sheetId="14" r:id="rId17"/>
    <sheet name="Załącznik nr 16" sheetId="17" r:id="rId18"/>
    <sheet name="Załącznik nr 17" sheetId="18" r:id="rId19"/>
    <sheet name="Załącznik nr 18" sheetId="19" r:id="rId20"/>
    <sheet name="Załącznik nr 19" sheetId="20" r:id="rId21"/>
    <sheet name="Załącznik nr 20" sheetId="22" r:id="rId22"/>
    <sheet name="Załącznik nr 21" sheetId="21" r:id="rId23"/>
    <sheet name="Załącznik nr 22" sheetId="40" r:id="rId24"/>
    <sheet name="Załącznik nr 23" sheetId="39" r:id="rId25"/>
    <sheet name="Załącznik nr 24" sheetId="28" r:id="rId26"/>
    <sheet name="Załącznik nr 25" sheetId="31" r:id="rId27"/>
  </sheets>
  <definedNames>
    <definedName name="_Toc232322326" localSheetId="17">'Załącznik nr 16'!$B$40</definedName>
    <definedName name="_Toc320524954" localSheetId="17">'Załącznik nr 16'!$C$7</definedName>
    <definedName name="_Toc320524955" localSheetId="17">'Załącznik nr 16'!$C$9</definedName>
    <definedName name="_Toc320524956" localSheetId="17">'Załącznik nr 16'!$C$11</definedName>
    <definedName name="_Toc320524984" localSheetId="17">'Załącznik nr 16'!$C$74</definedName>
    <definedName name="_Toc320526057" localSheetId="17">'Załącznik nr 16'!$C$17</definedName>
    <definedName name="_Toc320526072" localSheetId="17">'Załącznik nr 16'!$C$52</definedName>
    <definedName name="_Toc320526074" localSheetId="17">'Załącznik nr 16'!$C$54</definedName>
    <definedName name="_Toc320526077" localSheetId="17">'Załącznik nr 16'!$C$49</definedName>
    <definedName name="_Toc320526078" localSheetId="17">'Załącznik nr 16'!$C$66</definedName>
    <definedName name="_Toc320526080" localSheetId="17">'Załącznik nr 16'!$C$68</definedName>
    <definedName name="_Toc320526092" localSheetId="17">'Załącznik nr 16'!$C$79</definedName>
    <definedName name="_Toc320528596" localSheetId="17">'Załącznik nr 16'!$C$70</definedName>
    <definedName name="_Toc321912904" localSheetId="17">'Załącznik nr 16'!$C$5</definedName>
    <definedName name="_Toc321912912" localSheetId="17">'Załącznik nr 16'!$C$26</definedName>
    <definedName name="_Toc321912913" localSheetId="17">'Załącznik nr 16'!$C$29</definedName>
    <definedName name="_Toc321912914" localSheetId="17">'Załącznik nr 16'!$C$31</definedName>
    <definedName name="_Toc321912918" localSheetId="17">'Załącznik nr 16'!$C$46</definedName>
    <definedName name="_Toc321912922" localSheetId="17">'Załącznik nr 16'!$C$53</definedName>
    <definedName name="_Toc321912931" localSheetId="17">'Załącznik nr 16'!$C$58</definedName>
    <definedName name="_Toc321912932" localSheetId="17">'Załącznik nr 16'!$C$62</definedName>
    <definedName name="_Toc457894659" localSheetId="22">'Załącznik nr 21'!$B$3</definedName>
    <definedName name="_Toc457894660" localSheetId="22">'Załącznik nr 21'!#REF!</definedName>
    <definedName name="_xlnm.Print_Area" localSheetId="12">'Załącznik nr 12'!$A$1:$M$456</definedName>
    <definedName name="_xlnm.Print_Area" localSheetId="13">'Załącznik nr 13'!$A$1:$P$17</definedName>
    <definedName name="_xlnm.Print_Area" localSheetId="15">'Załącznik nr 14'!$A$1:$L$76</definedName>
    <definedName name="_xlnm.Print_Area" localSheetId="5">'Załącznik nr 5'!$A$1:$P$116</definedName>
    <definedName name="_xlnm.Print_Area" localSheetId="6">'Załącznik nr 6'!$A$1:$P$104</definedName>
    <definedName name="_xlnm.Print_Area" localSheetId="7">'Załącznik nr 7'!$A$1:$O$141</definedName>
    <definedName name="_xlnm.Print_Area" localSheetId="9">'Załącznik nr 9'!$A$1:$I$61</definedName>
    <definedName name="_xlnm.Print_Area" localSheetId="0">Załączniki!$A$1:$Y$22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4" i="13" l="1"/>
  <c r="H14" i="13"/>
  <c r="I35" i="37"/>
  <c r="H35" i="37"/>
  <c r="R50" i="1" l="1"/>
  <c r="Q27" i="1"/>
  <c r="Q50" i="1" s="1"/>
  <c r="N50" i="1"/>
  <c r="M50" i="1"/>
  <c r="I50" i="1"/>
  <c r="H50" i="1" l="1"/>
  <c r="L50" i="1"/>
  <c r="P50" i="1"/>
  <c r="T50" i="1"/>
  <c r="K50" i="1"/>
  <c r="O50" i="1"/>
  <c r="S50" i="1"/>
  <c r="M20" i="31" l="1"/>
  <c r="L20" i="31"/>
  <c r="I20" i="31"/>
  <c r="H20" i="31"/>
  <c r="E20" i="31"/>
  <c r="D20" i="31"/>
  <c r="P19" i="31"/>
  <c r="P18" i="31"/>
  <c r="P17" i="31"/>
  <c r="P16" i="31"/>
  <c r="P15" i="31"/>
  <c r="P14" i="31"/>
  <c r="P13" i="31"/>
  <c r="P12" i="31"/>
  <c r="P11" i="31"/>
  <c r="P10" i="31"/>
  <c r="P9" i="31"/>
  <c r="P8" i="31"/>
  <c r="P7" i="31"/>
  <c r="O6" i="31"/>
  <c r="O20" i="31" s="1"/>
  <c r="N6" i="31"/>
  <c r="N20" i="31" s="1"/>
  <c r="M6" i="31"/>
  <c r="L6" i="31"/>
  <c r="K6" i="31"/>
  <c r="K20" i="31" s="1"/>
  <c r="J6" i="31"/>
  <c r="J20" i="31" s="1"/>
  <c r="I6" i="31"/>
  <c r="H6" i="31"/>
  <c r="G6" i="31"/>
  <c r="G20" i="31" s="1"/>
  <c r="F6" i="31"/>
  <c r="F20" i="31" s="1"/>
  <c r="E6" i="31"/>
  <c r="D6" i="31"/>
  <c r="P6" i="31" s="1"/>
  <c r="P20" i="31" s="1"/>
  <c r="P5" i="31"/>
  <c r="P4" i="31"/>
  <c r="E130" i="8" l="1"/>
  <c r="D130" i="8"/>
  <c r="E123" i="8"/>
  <c r="D123" i="8"/>
  <c r="E117" i="8"/>
  <c r="D117" i="8"/>
  <c r="E74" i="8"/>
  <c r="D74" i="8"/>
  <c r="E36" i="8"/>
  <c r="D36" i="8"/>
  <c r="E22" i="8"/>
  <c r="D22" i="8"/>
  <c r="E19" i="8"/>
  <c r="D19" i="8"/>
  <c r="E14" i="8"/>
  <c r="D14" i="8"/>
  <c r="D8" i="8"/>
  <c r="E139" i="8" l="1"/>
  <c r="D140" i="8" l="1"/>
  <c r="F131" i="7"/>
  <c r="E131" i="7"/>
  <c r="F124" i="7"/>
  <c r="E124" i="7"/>
  <c r="F118" i="7"/>
  <c r="E118" i="7"/>
  <c r="F35" i="7"/>
  <c r="E35" i="7"/>
  <c r="F21" i="7"/>
  <c r="E21" i="7"/>
  <c r="F18" i="7"/>
  <c r="F140" i="7" s="1"/>
  <c r="E18" i="7"/>
  <c r="E13" i="7"/>
  <c r="E140" i="7" l="1"/>
  <c r="E141" i="7" s="1"/>
  <c r="J50" i="1"/>
</calcChain>
</file>

<file path=xl/sharedStrings.xml><?xml version="1.0" encoding="utf-8"?>
<sst xmlns="http://schemas.openxmlformats.org/spreadsheetml/2006/main" count="4514" uniqueCount="2723">
  <si>
    <t>Tabela 4 -Wyloty lotniczych zespołów ratownictwa medycznego w roku 2017</t>
  </si>
  <si>
    <t>Nazwa, adres miejsca stacjonowania lotniczego zespołu ratownictwa medycznego</t>
  </si>
  <si>
    <t>Kryterium gęstości zaludnienia</t>
  </si>
  <si>
    <t>Liczba wylotów lotniczych zespołów ratownictwa medycznego</t>
  </si>
  <si>
    <t xml:space="preserve">Średni czas interwencji lotniczego zespołu ratownictwa medycznego od przyjęcia zgłoszenia o zdarzeniu do przekazania pacjenta do szpitala (min)  </t>
  </si>
  <si>
    <t>Maksymalny czas interwencji lotniczego zespołu ratownictwa medycznego od przyjęcia zgłoszenia o zdarzenia do przekazania pacjenta do szpitala (min)</t>
  </si>
  <si>
    <t>Promień działania &lt;= 60 km</t>
  </si>
  <si>
    <t>Promień działania &gt; 60 km i &lt; 130 km</t>
  </si>
  <si>
    <t>Promień działania &gt;130 km</t>
  </si>
  <si>
    <t>uwagi:</t>
  </si>
  <si>
    <t>Promień działania &lt;= 60 km - czas gotowości do startu 3 min</t>
  </si>
  <si>
    <t>Promień działania &gt; 60 km i &lt;=130 km - czas gotowości do startu 6 min</t>
  </si>
  <si>
    <t>Promień działania &gt; 130 km - czas gotowości do startu 15 min</t>
  </si>
  <si>
    <t>Tabela 3- wyloty lotniczych zespołów ratownictwa medycznego w roku 2017</t>
  </si>
  <si>
    <t>wyloty lotniczych zespołów ratownictwa medycznego</t>
  </si>
  <si>
    <t>wyloty do stanu nagłego zagrożenia zdrowotnego</t>
  </si>
  <si>
    <t>liczba pacjentów dostarczonych przez lotnicze zespoły ratownictwa medycznego do szpitala</t>
  </si>
  <si>
    <t>stan nagłego zagrożenia zdrowotnego -obywatele RP</t>
  </si>
  <si>
    <t>6c</t>
  </si>
  <si>
    <t>w tym</t>
  </si>
  <si>
    <t>liczba pacjentów urazowych -obywatele RP</t>
  </si>
  <si>
    <t>6f</t>
  </si>
  <si>
    <t>wyloty niezwiązane ze stanem nagłego zagrożenia zdrowotnego -obywatele RP</t>
  </si>
  <si>
    <t>7c</t>
  </si>
  <si>
    <t>zgony przed podjęciem lub w trakcie wykonywania medycznych czynności ratunkowych - obywatele RP</t>
  </si>
  <si>
    <t>8c</t>
  </si>
  <si>
    <t>Lp.</t>
  </si>
  <si>
    <t>województwo</t>
  </si>
  <si>
    <t>nazwa, adres. miejsca stacjonowania lotniczego zespołu ratownictwa medycznego</t>
  </si>
  <si>
    <t>liczba lotniczych zespołów ratownictwa medycznego</t>
  </si>
  <si>
    <t>liczba wylotów ogółem</t>
  </si>
  <si>
    <t>stan nagłego zagrożenia zdrowotnego</t>
  </si>
  <si>
    <t xml:space="preserve"> - cudzoziemcy (kraj pochodzenia)</t>
  </si>
  <si>
    <t>liczba pacjentów urazowych - cudzoziemcy (kraj pochodzenia)</t>
  </si>
  <si>
    <t>wyjazdy niezwiązane ze stanem nagłego zagrożenia zdrowotnego - cudzoziemcy (kraj pochodzenia)</t>
  </si>
  <si>
    <t>zgony przed podjęciem lub w trakcie wykonywania medycznych czynności ratunkowych - cudzoziemcy</t>
  </si>
  <si>
    <t>(kraj pochodzenia)</t>
  </si>
  <si>
    <t>6a</t>
  </si>
  <si>
    <t>6b</t>
  </si>
  <si>
    <t>6d</t>
  </si>
  <si>
    <t>6e</t>
  </si>
  <si>
    <t>7a</t>
  </si>
  <si>
    <t>7b</t>
  </si>
  <si>
    <t>8a</t>
  </si>
  <si>
    <t>8b</t>
  </si>
  <si>
    <t>0-18lat</t>
  </si>
  <si>
    <t>&gt;18 lat</t>
  </si>
  <si>
    <t>0-18 lat</t>
  </si>
  <si>
    <t>Dolnośląskie</t>
  </si>
  <si>
    <t>HEMES Wrocław  SP ZOZ LPR Filia                      we Wrocławiu ul. Skarżyńskiego 19, 54-530 Wrocław</t>
  </si>
  <si>
    <t>TABELA 6 - Liczba przyjęć pacjentów w izbie przyjęć w roku 2017</t>
  </si>
  <si>
    <t>Izba przyjęć szpitala</t>
  </si>
  <si>
    <t>Stan nagłego zagrożenia zdrowotnego</t>
  </si>
  <si>
    <t>Inne</t>
  </si>
  <si>
    <t>Liczba zgonów w Izbie Przyjęć</t>
  </si>
  <si>
    <t>Obywatele RP</t>
  </si>
  <si>
    <t>4c</t>
  </si>
  <si>
    <t>w tym:</t>
  </si>
  <si>
    <t xml:space="preserve">Cudzoziemcy (kraj pochodzenia) </t>
  </si>
  <si>
    <t>Liczba pacjentów urazowych - obywatele RP</t>
  </si>
  <si>
    <t>4f</t>
  </si>
  <si>
    <t>5c</t>
  </si>
  <si>
    <t>Zgony przed podjęciem lub w trakcie udzielania świadczeń opieki zdrowotnej - obywatele RP</t>
  </si>
  <si>
    <t>Powiat</t>
  </si>
  <si>
    <t>nazwa i adres szpitala</t>
  </si>
  <si>
    <t>Liczba pacjentów urazowych - cudzoziemcy (kraj pochodzenia)</t>
  </si>
  <si>
    <t xml:space="preserve"> Cudzoziemcy  </t>
  </si>
  <si>
    <t>Zgony przed podjęciem lub w trakcie udzielania świadczeń opieki zdrowotnej- cudzoziemcy (kraj pochodzenia)</t>
  </si>
  <si>
    <t>4a</t>
  </si>
  <si>
    <t>4b</t>
  </si>
  <si>
    <t>4d</t>
  </si>
  <si>
    <t>4e</t>
  </si>
  <si>
    <t>5a</t>
  </si>
  <si>
    <t>5b</t>
  </si>
  <si>
    <t>&gt; 18 lat</t>
  </si>
  <si>
    <t>1.</t>
  </si>
  <si>
    <t>lubiński</t>
  </si>
  <si>
    <t>Regionalne Centrum Zdrowia  Sp. z o.o. ul. Bema 6, 59-300 Lubin</t>
  </si>
  <si>
    <t>41 :                    AT-2, DE-29, IE-2,</t>
  </si>
  <si>
    <t>IT-3,</t>
  </si>
  <si>
    <t>LU-1,</t>
  </si>
  <si>
    <t>NL-1, GB-3</t>
  </si>
  <si>
    <t>31:                 AT-2, DE-21, GB-3, IE-1, IT-3, LU-1</t>
  </si>
  <si>
    <t>10:               DE-8, IE-1, NL-1</t>
  </si>
  <si>
    <t>2.</t>
  </si>
  <si>
    <t>NZOZ Miedziowe Centrum Zdrowia  S.A</t>
  </si>
  <si>
    <t>ul. Skłodowskiej-Curie 66</t>
  </si>
  <si>
    <t>59-301 Lubin</t>
  </si>
  <si>
    <t>24:                       DE-11, NL-4, , GB-4,</t>
  </si>
  <si>
    <t>IE-1,</t>
  </si>
  <si>
    <t>FR-1,</t>
  </si>
  <si>
    <t>AT-1,</t>
  </si>
  <si>
    <t>FI-1,</t>
  </si>
  <si>
    <t>CH-1</t>
  </si>
  <si>
    <t>3.</t>
  </si>
  <si>
    <t>lubański</t>
  </si>
  <si>
    <t>NZOZ Łużyckie Centrum Medyczne  Sp. z o.o.</t>
  </si>
  <si>
    <t>ul. Zawidowska 4</t>
  </si>
  <si>
    <t>59-800 Lubań</t>
  </si>
  <si>
    <t>4.</t>
  </si>
  <si>
    <t>dzierżoniowski</t>
  </si>
  <si>
    <t>58-200 Dzierżoniów</t>
  </si>
  <si>
    <t>145 :                      NL-4, IT-12,GB-19, DE-40, FR-4, IE-7, AT-5, BG-4, CZ-9,BE-6, ES-5,LV-11,RU-4, UA-15</t>
  </si>
  <si>
    <t>5.</t>
  </si>
  <si>
    <t>zgorzelecki</t>
  </si>
  <si>
    <t>Wielospecjalistyczny Szpital Samodzielny Publiczny Zespół Opieki Zdrowotnej w Zgorzelcu       ul. Lubańska 11-12,</t>
  </si>
  <si>
    <t>59-900 Zakład dla Nerwowo  i Psychicznie Chorych w Sieniawce</t>
  </si>
  <si>
    <t>ul. Rolnicza 25, 59-920 Sieniawka</t>
  </si>
  <si>
    <t>6.</t>
  </si>
  <si>
    <t>59-900 Zgorzelec</t>
  </si>
  <si>
    <t>7.</t>
  </si>
  <si>
    <t>SP ZOZ Szpital Gminny w Bogatyni</t>
  </si>
  <si>
    <t>ul. Szpitalna 16, 59-920 Bogatynia</t>
  </si>
  <si>
    <t>8.</t>
  </si>
  <si>
    <t>Wrocław</t>
  </si>
  <si>
    <t>Dolnośląskie Centrum Chorób Płuc</t>
  </si>
  <si>
    <t>ul. Grabiszyńska 105, 53-439 Wrocław</t>
  </si>
  <si>
    <t>9.</t>
  </si>
  <si>
    <t>Szpital Specjalistyczny</t>
  </si>
  <si>
    <t xml:space="preserve">im. A. Falkiewicza we Wrocławiu  </t>
  </si>
  <si>
    <t>ul. Warszawska 2,</t>
  </si>
  <si>
    <t>52-114 Wrocław</t>
  </si>
  <si>
    <t>10.</t>
  </si>
  <si>
    <t>50-233 Wrocław</t>
  </si>
  <si>
    <t>11.</t>
  </si>
  <si>
    <t>Wojewódzki Szpital Specjalistyczny</t>
  </si>
  <si>
    <t>ul. Koszarowa 5</t>
  </si>
  <si>
    <t>460:                   UK-169, DE-74, GB-47,  IT-17,RO-15, ES-12,IE-10,NO-9, BY-8, NL-7, SY-6, SE-6,FR-6, KR-4,RU-4,US-4, CH-4, EG-3, PT-3, CA-3, BE-3, BA-3, LV-3, IN-3, SA-3, AT-2, GE-2, CN-2, GR-2, NP.-2, MD-2, HR-1, SK-1,HU-1,KZ-1,IQ-1,UZ-1,TR-1, FI-1,TH-1,AZ-1,EE-1,GN-1,IN-1,AM-1,PK-1,LU-1,BG-1,IS-1</t>
  </si>
  <si>
    <t>12.</t>
  </si>
  <si>
    <t>Dolnośląskie Centrum Chorób Serca "Medinet"  N ZOZ</t>
  </si>
  <si>
    <t>ul. Kamieńskiego 73 a</t>
  </si>
  <si>
    <t>51-124 Wrocław</t>
  </si>
  <si>
    <t>13.</t>
  </si>
  <si>
    <t>Dolnośląskie Centrum Zdrowia Psychicznego</t>
  </si>
  <si>
    <t>Sp. z o.o.</t>
  </si>
  <si>
    <t>UA-1</t>
  </si>
  <si>
    <t>14.</t>
  </si>
  <si>
    <t>milicki</t>
  </si>
  <si>
    <t>15.</t>
  </si>
  <si>
    <t>oleśnicki</t>
  </si>
  <si>
    <t>Powiatowy Zespół Szpitali Oleśnica Szpital w Oleśnicy</t>
  </si>
  <si>
    <t>ul. Armii Krajowej 1</t>
  </si>
  <si>
    <t>56-400 Oleśnica</t>
  </si>
  <si>
    <t>36:                      NL-7, DE-21, GB-2, BE-1, AT-1, IT-2, DK-1, GR-1,CZ-1</t>
  </si>
  <si>
    <t>16.</t>
  </si>
  <si>
    <t>Wałbrzych</t>
  </si>
  <si>
    <t>Specjalistyczny Szpital Ginekologiczno-Położniczy im. E. Biernackiego w Wałbrzychu,</t>
  </si>
  <si>
    <t>ul. Paderewskiego 10</t>
  </si>
  <si>
    <t>58-301 Wałbrzych</t>
  </si>
  <si>
    <t>17.</t>
  </si>
  <si>
    <t>kamiennogórski</t>
  </si>
  <si>
    <t>Dolnośląskie Centrum Rehabilitacji Sp. z o. o                                                            ul. Janusza Korczaka 1,                                 58-400 Kamienna Góra</t>
  </si>
  <si>
    <t>18.</t>
  </si>
  <si>
    <t>Powiatowe Centrum Zdrowia NZOZ Szpital Powiatowy w Kamiennej Górze Sp. z o.o.</t>
  </si>
  <si>
    <t>ul. Bohaterów Getta 10</t>
  </si>
  <si>
    <t>58-400 Kamienna Góra</t>
  </si>
  <si>
    <t>19.</t>
  </si>
  <si>
    <t>kłodzki</t>
  </si>
  <si>
    <t>ZOZ Kłodzko</t>
  </si>
  <si>
    <t>ul. Szpitalna 1A</t>
  </si>
  <si>
    <t>57-300 Kłodzko</t>
  </si>
  <si>
    <t>20.</t>
  </si>
  <si>
    <t>Bystrzyckie Centrum Zdrowia       Sp. z o.o.                                              ul. Okrzei 49                                           57-500 Bystrzyca Kłodzka</t>
  </si>
  <si>
    <t>1:                      DE-1</t>
  </si>
  <si>
    <t>21.</t>
  </si>
  <si>
    <t>wołowski</t>
  </si>
  <si>
    <t>Powiatowe Centrum Medyczne w Wołowie Sp. z o.o.</t>
  </si>
  <si>
    <t>Al. Jerozolimskie 26</t>
  </si>
  <si>
    <t>56-100 Wołów</t>
  </si>
  <si>
    <t>NL-2, DE-25, NO-2, GB-7,</t>
  </si>
  <si>
    <t>DK-1, NL-2, DE-4, NO-1, GB-2,IE-2</t>
  </si>
  <si>
    <t xml:space="preserve">IT-1                                                   </t>
  </si>
  <si>
    <t>22.</t>
  </si>
  <si>
    <t>lwówecki</t>
  </si>
  <si>
    <t>Powiatowe Centrum Zdrowia Sp. z o.o. Szpital Powiatowy w Lwówku Śląskim</t>
  </si>
  <si>
    <t>ul. Kościelna 21</t>
  </si>
  <si>
    <t>59-600 Lwówek Śląski</t>
  </si>
  <si>
    <t>23.</t>
  </si>
  <si>
    <t>strzeliński</t>
  </si>
  <si>
    <t>NZOZ Strzelińskie Centrum Medyczne</t>
  </si>
  <si>
    <t>ul. Wrocławska 46, </t>
  </si>
  <si>
    <t>57-100 Strzelin</t>
  </si>
  <si>
    <t>24.</t>
  </si>
  <si>
    <t>złotoryjski</t>
  </si>
  <si>
    <t>Szpital Powiatowy</t>
  </si>
  <si>
    <t>im. A. Wolańczyka</t>
  </si>
  <si>
    <t>SP. z o.o. ul. Hoża 11</t>
  </si>
  <si>
    <t>59-500 Złotoryja</t>
  </si>
  <si>
    <t>25.</t>
  </si>
  <si>
    <t>Wojewódzki Szpital Psychiatryczny 59-500 Złotoryja</t>
  </si>
  <si>
    <t xml:space="preserve"> ul. Szpitalna 9</t>
  </si>
  <si>
    <t>26.</t>
  </si>
  <si>
    <t>jaworski</t>
  </si>
  <si>
    <t>Jaworskie Centrum Medyczne</t>
  </si>
  <si>
    <t xml:space="preserve"> ul. Szpitalna 3, 59-400 Jawor</t>
  </si>
  <si>
    <t>27.</t>
  </si>
  <si>
    <t>jeleniogórski</t>
  </si>
  <si>
    <t>Szpital "Bukowiec" ul. Sanatoryjna 15, 58-530 Kowary</t>
  </si>
  <si>
    <t xml:space="preserve">AT-3, BE-2, CH-1, CZ-1, DE-82, DK-3, ES-1, FR-3, GB-16, IE-2, IT-2, LT-2, NL-12, NO-2, SA-1, SE-1, SK-1, UA-45, UK-2, US-2                </t>
  </si>
  <si>
    <t xml:space="preserve">At-1, Be-1, CH-1, CZ-1, DE-40, FR-1, GB-8, NL-10, NO-1, SA-1, UA-26, UK-2            </t>
  </si>
  <si>
    <t>28.</t>
  </si>
  <si>
    <t>Jelenia Góra</t>
  </si>
  <si>
    <t>Wojewódzka Centrum Szpitalne Kotliny Jeleniogórskiej</t>
  </si>
  <si>
    <t>ul. Ogińskiego 6, 58-506 Jelenia Góra</t>
  </si>
  <si>
    <t>29.</t>
  </si>
  <si>
    <t>świdnicki</t>
  </si>
  <si>
    <t>Mikulicz Sp. z o.o.</t>
  </si>
  <si>
    <t>ul. Skłodowskiej-Curie 3-7,</t>
  </si>
  <si>
    <t>58-160 Świebodzice</t>
  </si>
  <si>
    <t xml:space="preserve">BG-1, CZ-1, GB-1, SK-1, DE-6                     </t>
  </si>
  <si>
    <t xml:space="preserve"> GB-1, DE-2</t>
  </si>
  <si>
    <t>30.</t>
  </si>
  <si>
    <t>bolesławiecki</t>
  </si>
  <si>
    <t>Wojewódzki Szpital dla Nerwowo i Psychicznie Chorych w Bolesławcu</t>
  </si>
  <si>
    <t>ul. Aleja tysiąclecia 30, 59-700 Bolesławiec</t>
  </si>
  <si>
    <t>HU-1, GR-1,</t>
  </si>
  <si>
    <t xml:space="preserve"> IT-1, DE-2,</t>
  </si>
  <si>
    <t>UA-2</t>
  </si>
  <si>
    <t>31.</t>
  </si>
  <si>
    <t>Specjalistyczny Szpital im. dra Alfreda Sokołowskiego</t>
  </si>
  <si>
    <t>ul. Sokołowskiego 4,</t>
  </si>
  <si>
    <t>58-309 Wałbrzych</t>
  </si>
  <si>
    <t>CH-3, CZ-10, DE-56, GB-10, IE-5, IT-7, NL-13, NO-1, DK-3</t>
  </si>
  <si>
    <t>CH-1, CZ-10, DE-34, DK-3, GB-5, IE-2, IT-3, NL-12, NO-1</t>
  </si>
  <si>
    <t>Razem</t>
  </si>
  <si>
    <t> 2 224</t>
  </si>
  <si>
    <t> 842</t>
  </si>
  <si>
    <t>599 </t>
  </si>
  <si>
    <t>10 </t>
  </si>
  <si>
    <t>Nr rejonu operacyjnego</t>
  </si>
  <si>
    <t>Nazwa i opis rejonu operacyjnego</t>
  </si>
  <si>
    <t>Liczba zespołów ratownictwa medycznego
w danym rejonie operacyjnym</t>
  </si>
  <si>
    <t>Obszar działania zespołu ratownictwa medycznego</t>
  </si>
  <si>
    <t>Kod zespołu ratownictwa medycznego</t>
  </si>
  <si>
    <t>Kod TERYT
miejsca stacjonowania</t>
  </si>
  <si>
    <t>Miejsce stacjonowania zespołu ratownictwa medycznego</t>
  </si>
  <si>
    <t>liczba dni 
w roku pozostawania w gotowości zespołu ratownictwa medycznego</t>
  </si>
  <si>
    <t>Liczba godzin na dobę pozostawania w gotowości zespołu ratownictwa medycznego</t>
  </si>
  <si>
    <t>Dni tygodnia pozostawania w gotowości zespołu ratownictwa medycznego</t>
  </si>
  <si>
    <t>Okres pozostawania
w gotowości zespołu ratownictwa medycznego</t>
  </si>
  <si>
    <t>3a</t>
  </si>
  <si>
    <t>3b</t>
  </si>
  <si>
    <t>11a</t>
  </si>
  <si>
    <t>11b</t>
  </si>
  <si>
    <t>S</t>
  </si>
  <si>
    <t>P</t>
  </si>
  <si>
    <t xml:space="preserve">od </t>
  </si>
  <si>
    <t>do</t>
  </si>
  <si>
    <t>02/01</t>
  </si>
  <si>
    <t>bolesławiecki -                                                powiat bolesławiecki                                              0201;                                                                Bolesławiec                                              0201011</t>
  </si>
  <si>
    <t>m. i gm. Bolesławiec 0201011; 0201022;
gm. Gromadka 0201032;
m. i gm. Nowogrodziec 0201044; 0201045;
gm. Osiecznica 0201052;
gm. Warta Bolesławiecka 0201062.</t>
  </si>
  <si>
    <t>0201011401</t>
  </si>
  <si>
    <t>0201011</t>
  </si>
  <si>
    <t>Bolesławiec</t>
  </si>
  <si>
    <t>7 dni</t>
  </si>
  <si>
    <t>01.07.2011</t>
  </si>
  <si>
    <t>bezterminowo</t>
  </si>
  <si>
    <t>0201011201</t>
  </si>
  <si>
    <t>0201011202</t>
  </si>
  <si>
    <t>0201011203</t>
  </si>
  <si>
    <t>01.08.2017</t>
  </si>
  <si>
    <t>02/02</t>
  </si>
  <si>
    <t>dzierżoniowski -                                                                                                          powiat dzierżoniowski                                                       0202;                                        Dzierżoniów                                                           0202021</t>
  </si>
  <si>
    <t>m. i gm. Dzierżoniów 0202021; 0202052;
m. Bielawa 0202011;
gm. Pieszyce 0202031;
gm. Piława Górna 0202041;
gm. Łagiewniki 0202062;
m. i gm. Niemcza 0202074; 0202075.</t>
  </si>
  <si>
    <t>0202021401</t>
  </si>
  <si>
    <t>0202021</t>
  </si>
  <si>
    <t>Dzierżoniów</t>
  </si>
  <si>
    <t>0202021201</t>
  </si>
  <si>
    <t>0202021202</t>
  </si>
  <si>
    <t>12 
7:00-19:00</t>
  </si>
  <si>
    <t>0202011201</t>
  </si>
  <si>
    <t>0202011</t>
  </si>
  <si>
    <t>Bielawa</t>
  </si>
  <si>
    <t>02/03</t>
  </si>
  <si>
    <t>górowski -                                                            powiat górowski                                                                    0204;                                                                  Góra                                                                     0204014</t>
  </si>
  <si>
    <t>m. i gm. Góra 0204014; 0204015;
gm. Jemielno 0204022;
gm. Niechlów 0204032;
m. i gm. Wąsosz 0204044;  0204045.</t>
  </si>
  <si>
    <t>0204014401</t>
  </si>
  <si>
    <t>0204014</t>
  </si>
  <si>
    <t>Góra</t>
  </si>
  <si>
    <t>0204014201</t>
  </si>
  <si>
    <t>02/04</t>
  </si>
  <si>
    <t>jeleniogórski -   Jelenia Góra           0261011;      powiat jeleniogórski                                    0206</t>
  </si>
  <si>
    <t>m. Jelenia Góra 0261011;
m. i gm. Kowary 0206021;
m. i gm. Karpacz 0206011;
gm. Mysłakowice 0206072;
gm. Janowice Wielkie 0206052;
gm. Jeżów Sudecki 0206062.</t>
  </si>
  <si>
    <t>0261011401</t>
  </si>
  <si>
    <t>0261011</t>
  </si>
  <si>
    <t xml:space="preserve">Jelenia Góra </t>
  </si>
  <si>
    <t>m. Jelenia Góra 0261011;
gm. Janowice Wielkie 0206052;
gm. Jeżów Sudecki 0206062.</t>
  </si>
  <si>
    <t>0261011201</t>
  </si>
  <si>
    <r>
      <t>m. Jelenia Góra 0261011;
gm. Podgórzyn 0206082;
gm. Stara Kamienica 0206092;
m. Piechowice 0206031;
m. Szklarska Poręba 0206041</t>
    </r>
    <r>
      <rPr>
        <sz val="8"/>
        <color rgb="FFFF0000"/>
        <rFont val="Times New Roman"/>
        <family val="1"/>
        <charset val="238"/>
      </rPr>
      <t/>
    </r>
  </si>
  <si>
    <t>0261011202</t>
  </si>
  <si>
    <t>0261011402</t>
  </si>
  <si>
    <t xml:space="preserve"> 0206041201 </t>
  </si>
  <si>
    <t>0206041</t>
  </si>
  <si>
    <t>Szklarska Poręba</t>
  </si>
  <si>
    <t>01.02.2017</t>
  </si>
  <si>
    <t>m. i gm. Kowary 0206021;
m. i gm. Karpacz 0206011;
gm. Mysłakowice 0206072.</t>
  </si>
  <si>
    <t>0206021201</t>
  </si>
  <si>
    <t>0206021</t>
  </si>
  <si>
    <t xml:space="preserve">Kowary               </t>
  </si>
  <si>
    <t>jeleniogórski -                                                       powiat lwówecki
0212</t>
  </si>
  <si>
    <t>m. i gm. Lwówek Śląski 0212034; 0212035;
m. i gm. Lubomierz 0212024; 0212025;
m. i gm. Gryfów Śląski 0212014; 0212015;
m. i gm. Wleń 0212054; 0212055;
m. i gm. Mirsk 0212044; 0212045.</t>
  </si>
  <si>
    <t>0212034401</t>
  </si>
  <si>
    <t>0212034</t>
  </si>
  <si>
    <t xml:space="preserve">Lwówek Śląski                  </t>
  </si>
  <si>
    <t>0212014201</t>
  </si>
  <si>
    <t>0212014</t>
  </si>
  <si>
    <t xml:space="preserve">Gryfów Śląski                                </t>
  </si>
  <si>
    <t>jeleniogórski -                                                         powiat lubański                                                   0210</t>
  </si>
  <si>
    <t>m.i gm. Lubań 0210011; 0210042;
m. i gm. Leśna 0210034; 02010035
m. i gm. Olszyna 0210054; 0210055;
gm. Platerówka 0210062;
gm. Siekierczyn 0210072;
gm. Świeradów Zdrój 0210021.</t>
  </si>
  <si>
    <t>0210011401</t>
  </si>
  <si>
    <t>0210011</t>
  </si>
  <si>
    <t>Lubań</t>
  </si>
  <si>
    <t>0210034201</t>
  </si>
  <si>
    <t>0210034</t>
  </si>
  <si>
    <t xml:space="preserve">Leśna  </t>
  </si>
  <si>
    <t>0210021201</t>
  </si>
  <si>
    <t>0210021</t>
  </si>
  <si>
    <t xml:space="preserve">Świeradów  Zdrój              </t>
  </si>
  <si>
    <t>01.10.2016</t>
  </si>
  <si>
    <t xml:space="preserve">
bezterminowo</t>
  </si>
  <si>
    <t>jeleniogórski -                                                        powiat kamiennogórski
0207</t>
  </si>
  <si>
    <t>m. i gm. Kamienna Góra 0207011; 0207022;
m. gm. Lubawka 0207034; 0207035;
gm. Marciszów 0207042.</t>
  </si>
  <si>
    <t>0207011401</t>
  </si>
  <si>
    <t>0207011</t>
  </si>
  <si>
    <t xml:space="preserve">Kamienna Góra </t>
  </si>
  <si>
    <t>0207011201</t>
  </si>
  <si>
    <t>02/05</t>
  </si>
  <si>
    <t>kłodzki -                                                               Kłodzko                                                          020802;
 powiat kłodzki                                                     0208</t>
  </si>
  <si>
    <t xml:space="preserve">  </t>
  </si>
  <si>
    <t>m. i gm. Kłodzko 0208021; 0208072;
m. Duszniki Zdrój 0208011;
m. Polanica Zdrój 0208051;
m. i gm. Szczytna 0208144; 0208145;
m. i gm. Lądek Zdrój 0208084; 0208085;
m. i gm. Stronie Śląskie 0208134; 0208135;
m. i gm. Bystrzyca Kłodzka 0208064; 0208065;
m. i gm. Międzylesie 0208104; 0208105.</t>
  </si>
  <si>
    <t>0208021401</t>
  </si>
  <si>
    <t>0208021</t>
  </si>
  <si>
    <t>Kłodzko</t>
  </si>
  <si>
    <t>0208021201</t>
  </si>
  <si>
    <t>m. i gm. Nowa Ruda 0208041; 0208112;
m. i gm. Radków 0208124; 0208125;
m. i gm. Kudowa Zdrój 0208031;
gm. Lewin Kłodzki 0208092.</t>
  </si>
  <si>
    <t>0208041401</t>
  </si>
  <si>
    <t>0208041</t>
  </si>
  <si>
    <t>Nowa Ruda</t>
  </si>
  <si>
    <t>0208041201</t>
  </si>
  <si>
    <t>m. i gm. Bystrzyca Kłodzka 0208064; 0208065;
m. i gm. Międzylesie 0208104; 0208105.</t>
  </si>
  <si>
    <t>0208064401</t>
  </si>
  <si>
    <t>0208064</t>
  </si>
  <si>
    <t>Bystrzyca Kłodzka</t>
  </si>
  <si>
    <t>m. Kudowa Zdrój 0208031;
m. Lewin Kłodzki 0208092.</t>
  </si>
  <si>
    <t>0208031201</t>
  </si>
  <si>
    <t>0208031</t>
  </si>
  <si>
    <t>Kudowa Zdrój</t>
  </si>
  <si>
    <t>m. i gm. Lądek Zdrój 0208084; 0208085;
m. i gm. Stronie Śląskie 0208134; 0208135.</t>
  </si>
  <si>
    <t>0208084201</t>
  </si>
  <si>
    <t>0208084</t>
  </si>
  <si>
    <t>Lądek Zdrój</t>
  </si>
  <si>
    <t>m. Duszniki Zdrój 0208011;
m. i gm. Szczytna 0208144; 0208145.</t>
  </si>
  <si>
    <t>0208011201</t>
  </si>
  <si>
    <t>0208011</t>
  </si>
  <si>
    <t>Duszniki Zdrój</t>
  </si>
  <si>
    <t xml:space="preserve"> </t>
  </si>
  <si>
    <t>02/06</t>
  </si>
  <si>
    <t xml:space="preserve">legnicki -                                                          Legnica;                                              0262011; 
powiat legnicki                                                                0209 </t>
  </si>
  <si>
    <t>m. p. Legnica 0262011;
gm. Krotoszyce 0209032;
gm. Kunice 0209042;
gm. Legnickie Pole 0209052;
gm. Miłkowice 0209062;
m. i gm. Prochowice 0209074; 0209075;
gm. Ruja 0209082.</t>
  </si>
  <si>
    <t>0262011401</t>
  </si>
  <si>
    <t>0262011</t>
  </si>
  <si>
    <t xml:space="preserve">Legnica                       
</t>
  </si>
  <si>
    <t>m.p. Legnica 0262011;
gm. Krotoszyce 0209032;
gm. Kunice 0209042;
gm. Legnickie Pole 0209052;
gm. Miłkowice 0209062;
m. i gm. Prochowice 0209074; 0209075;
gm. Ruja 0209082;
m. i gm. Chojnów 0209011; 0209022.</t>
  </si>
  <si>
    <t>0262011201</t>
  </si>
  <si>
    <t>0262011202</t>
  </si>
  <si>
    <t>0262011203</t>
  </si>
  <si>
    <t>0262011204</t>
  </si>
  <si>
    <t>12
7:00-19:00</t>
  </si>
  <si>
    <t xml:space="preserve">7 dni                                     </t>
  </si>
  <si>
    <t>m. i gm. Chojnów 0209011; 0209022.</t>
  </si>
  <si>
    <t>0209011401</t>
  </si>
  <si>
    <t>0209011</t>
  </si>
  <si>
    <t xml:space="preserve">Chojnów                           </t>
  </si>
  <si>
    <t>legnicki -                                                           powiat lubiński
0211</t>
  </si>
  <si>
    <t>m. i gm. Lubin 0211011; 0211022;
gm. Rudna 0211032;
m. i gm. Ścinawa 0211044; 0211045.</t>
  </si>
  <si>
    <t>0211011401</t>
  </si>
  <si>
    <t>0211011</t>
  </si>
  <si>
    <t xml:space="preserve">Lubin                                 </t>
  </si>
  <si>
    <t>0211011201</t>
  </si>
  <si>
    <t>0211011202</t>
  </si>
  <si>
    <t>0211011203</t>
  </si>
  <si>
    <t>legnicki -                                                           powiat polkowicki
0216</t>
  </si>
  <si>
    <t>m.i gm. Polkowice 0216044; 0216045;
m. i gm. Chocianów 0216014; 0216015;
gm. Grębocice 0216032;
gm. Gaworzyce 0216022;
m. i gm. Przemków 0216054; 0216055;
gm. Radwanice 0216062.</t>
  </si>
  <si>
    <t>0216044</t>
  </si>
  <si>
    <t xml:space="preserve">Polkowice                                              </t>
  </si>
  <si>
    <t>0216044201</t>
  </si>
  <si>
    <t xml:space="preserve">7 dni            </t>
  </si>
  <si>
    <t>0216044202</t>
  </si>
  <si>
    <t>legnicki -                                                                 powiat jaworski
0205</t>
  </si>
  <si>
    <t>m. Jawor 0205011;
gm. Męcinka 0205032;
gm. Mściwojów 0205042;
gm. Paszowice 0205052;
gm. Wądroże Wielkie 0205062;
m. i gm. Bolków 0205024; 0205025.</t>
  </si>
  <si>
    <t>0205011401</t>
  </si>
  <si>
    <t>0205011</t>
  </si>
  <si>
    <t xml:space="preserve">Jawor                                        </t>
  </si>
  <si>
    <t>0205011201</t>
  </si>
  <si>
    <t>0205024201</t>
  </si>
  <si>
    <t>0205024</t>
  </si>
  <si>
    <t xml:space="preserve">Bolków                      
</t>
  </si>
  <si>
    <t>legnicki -                                                              powiat głogowski
0203</t>
  </si>
  <si>
    <t>m. i gm. Głogów 0203011; 0203022;
gm. Jerzmanowa 0203032;
gm. Kotla 0203042;
gm. Pęcław 0203052;
gm. Żukowice 0203062.</t>
  </si>
  <si>
    <t>0203011401</t>
  </si>
  <si>
    <t>0203011</t>
  </si>
  <si>
    <t xml:space="preserve">Głogów                               </t>
  </si>
  <si>
    <t>0203011202</t>
  </si>
  <si>
    <t>0203011201</t>
  </si>
  <si>
    <t>legnicki -                                                                powiat złotoryjski
0226</t>
  </si>
  <si>
    <t>m. i gm. Złotoryja 0226021; 0226062;
gm. Wojcieszów 0226011;
gm. Pielgrzymka 0226032;
m. i gm. Świerzawa 0226044; 0226045;
gm. Zagrodno 0226052.</t>
  </si>
  <si>
    <t>0226021401</t>
  </si>
  <si>
    <t>0226021</t>
  </si>
  <si>
    <t xml:space="preserve">Złotoryja                                </t>
  </si>
  <si>
    <t>0226021201</t>
  </si>
  <si>
    <t>02/07</t>
  </si>
  <si>
    <t>oleśnicki -                                                         powiat oleśnicki
0214</t>
  </si>
  <si>
    <t>m. i gm. Oleśnica 0214011; 0214062;
m. i gm. Bierutów 0214024; 0214025;
gm. Dobroszyce 0214032;
gm. Dziadowa Kłoda 0214042;
m. i gm. Twardogóra 0214084; 0214085.</t>
  </si>
  <si>
    <t>0214011401</t>
  </si>
  <si>
    <t>0214011</t>
  </si>
  <si>
    <t>Oleśnica</t>
  </si>
  <si>
    <t>m. i gm. Oleśnica 0214011; 0214062;
m. i gm. Bierutów 0214024; 0214025;
gm. Dobroszyce 0214032;
gm. Dziadowa Kłoda 0214042.</t>
  </si>
  <si>
    <t>0214011201</t>
  </si>
  <si>
    <t>m. i gm. Twardogóra 0214084; 0214085;
m. i gm. Syców 0214074; 0214075;
m. i gm. Międzybórz 0214054; 0214085.</t>
  </si>
  <si>
    <t>0214084201</t>
  </si>
  <si>
    <t>0214084</t>
  </si>
  <si>
    <t>Twardogóra</t>
  </si>
  <si>
    <t>m. i gm. Syców 0214074; 0214075;
gm. Dziadowa Kłoda 0214042;
m. i gm. Międzybórz 0214054; 0214055.</t>
  </si>
  <si>
    <t>0214074201</t>
  </si>
  <si>
    <t>0214074</t>
  </si>
  <si>
    <t>Syców</t>
  </si>
  <si>
    <t>02/08</t>
  </si>
  <si>
    <t>Wrocław Krzyki 0264039;
m. i gm. Siechnice 0223084; 0223085;
gm. Żórawina 0223092;
gm. Kobierzyce 0223052;
gm. Kąty Wrocławskie 0223045.</t>
  </si>
  <si>
    <t>0264039208</t>
  </si>
  <si>
    <t>0264039</t>
  </si>
  <si>
    <t xml:space="preserve">Wrocław
Krzyki           </t>
  </si>
  <si>
    <t>0264039201</t>
  </si>
  <si>
    <t>0264039207</t>
  </si>
  <si>
    <t>0264039204</t>
  </si>
  <si>
    <t>0264039202</t>
  </si>
  <si>
    <t>12            7:00-19:00</t>
  </si>
  <si>
    <t>0264039401</t>
  </si>
  <si>
    <t>0264039206</t>
  </si>
  <si>
    <t>0264039203</t>
  </si>
  <si>
    <t>0264039205</t>
  </si>
  <si>
    <t>15.03.2018</t>
  </si>
  <si>
    <t>0264039209</t>
  </si>
  <si>
    <t>Wrocław Śródmieście 0264069</t>
  </si>
  <si>
    <t>0264069401</t>
  </si>
  <si>
    <t>0264069</t>
  </si>
  <si>
    <t>Wrocław
Śródmieście</t>
  </si>
  <si>
    <t>0264069201</t>
  </si>
  <si>
    <t>0264069202</t>
  </si>
  <si>
    <t>0264069203</t>
  </si>
  <si>
    <t>0264069204</t>
  </si>
  <si>
    <t>0264069205</t>
  </si>
  <si>
    <t>Wrocław Psie Pole 0264049</t>
  </si>
  <si>
    <t>0264049201</t>
  </si>
  <si>
    <t>0264049</t>
  </si>
  <si>
    <t>Wrocław
Psie Pole</t>
  </si>
  <si>
    <t>0264049202</t>
  </si>
  <si>
    <t>Wrocław Stare Miasto 0264059</t>
  </si>
  <si>
    <t>0264059401</t>
  </si>
  <si>
    <t>0264059</t>
  </si>
  <si>
    <t>Wrocław
Stare Miasto</t>
  </si>
  <si>
    <t>0264059201</t>
  </si>
  <si>
    <t>0264059202</t>
  </si>
  <si>
    <t>0264059203</t>
  </si>
  <si>
    <t>Wrocław Fabryczna 0264029</t>
  </si>
  <si>
    <t>0264029203</t>
  </si>
  <si>
    <t>0264029</t>
  </si>
  <si>
    <t>Wrocław
Fabryczna</t>
  </si>
  <si>
    <t>0264029201</t>
  </si>
  <si>
    <t>0264029202</t>
  </si>
  <si>
    <t>0264029204</t>
  </si>
  <si>
    <t xml:space="preserve">
bezteminowo</t>
  </si>
  <si>
    <t>wrocławski -                                           powiat wrocławski
0223</t>
  </si>
  <si>
    <t>m. i gm. Kąty Wrocławskie 0223044; 0223045;
gm. Kobierzyce 0223052;
gm. Mietków 0223062;
m. gm. Sobótka 0223074; 0223075;
gm. Jordanów Śląski 0223032;
gm. Żórawina 0223092;
gm. Czernica 0223012;
gm. Długołęka 0223022.</t>
  </si>
  <si>
    <t>0223045401</t>
  </si>
  <si>
    <t>0223045</t>
  </si>
  <si>
    <t xml:space="preserve">Gniechowice                  </t>
  </si>
  <si>
    <t>0223074201</t>
  </si>
  <si>
    <t>0223074</t>
  </si>
  <si>
    <t xml:space="preserve">Sobótka                           </t>
  </si>
  <si>
    <t>wrocławski -                                         powiat milicki
0213</t>
  </si>
  <si>
    <t>m. i gm. Milicz 0213034; 0213035;
gm. Cieszków 0213012;
gm. Krośnice 0213022.</t>
  </si>
  <si>
    <t>0213034401</t>
  </si>
  <si>
    <t>0213034</t>
  </si>
  <si>
    <t xml:space="preserve">Milicz                              </t>
  </si>
  <si>
    <t>0213034201</t>
  </si>
  <si>
    <t>wrocławski -                                         powiat oławski
0215</t>
  </si>
  <si>
    <t>m. i gm. Oława 0215011; 0215042;
gm. Domaniów 0215022;
m. i gm. Jelcz Laskowice 0215034; 0215035.</t>
  </si>
  <si>
    <t>0215011401</t>
  </si>
  <si>
    <t>0215011</t>
  </si>
  <si>
    <t xml:space="preserve">Oława                           </t>
  </si>
  <si>
    <t>0215011201</t>
  </si>
  <si>
    <t>0215034201</t>
  </si>
  <si>
    <t>0215034</t>
  </si>
  <si>
    <t xml:space="preserve"> Jelcz Laskowice                                     </t>
  </si>
  <si>
    <t>wrocławski -                                         powiat strzeliński
0217</t>
  </si>
  <si>
    <t>m. i gm. Strzelin 0217044; 0217045;
m. i gm. Wiązów 0217054; 0217055;
gm. Borów 0217012;
gm. Kondratowice 0217022;
gm. Przeworno 0217032.</t>
  </si>
  <si>
    <t>0217044401</t>
  </si>
  <si>
    <t>0217044</t>
  </si>
  <si>
    <t xml:space="preserve">Strzelin                               </t>
  </si>
  <si>
    <t>0217044201</t>
  </si>
  <si>
    <t>wrocławski -                                         powiat średzki
0218</t>
  </si>
  <si>
    <t>m. i gm. Środa Śląska 0218044; 0218045;
gm. Kostomłoty 0218012;
gm. Malczyce 0218022;
gm. Miękinia 0218032;
gm. Udanin 0218052.</t>
  </si>
  <si>
    <t>0218044401</t>
  </si>
  <si>
    <t>0218044</t>
  </si>
  <si>
    <t xml:space="preserve">Środa Śląska                        </t>
  </si>
  <si>
    <t>0218044201</t>
  </si>
  <si>
    <t>wrocławski -                                         powiat trzebnicki
0220</t>
  </si>
  <si>
    <t>m. i gm. Trzebnica 0220034; 0220035;
m. i gm. Oborniki Śląskie 0220014; 0220015;
m.i gm. Prusice 0220024; 0220025;
gm. Wisznia Mała 0220042;
gm. Zawonia 0220052;
m. i gm. Żmigród 0220064; 0220065.</t>
  </si>
  <si>
    <t>0220034401</t>
  </si>
  <si>
    <t>0220034</t>
  </si>
  <si>
    <t xml:space="preserve">Trzebnica                      </t>
  </si>
  <si>
    <t>0220034201</t>
  </si>
  <si>
    <t>0220064201</t>
  </si>
  <si>
    <t>0220064</t>
  </si>
  <si>
    <t xml:space="preserve">Żmigród                            </t>
  </si>
  <si>
    <t>wrocławski -                                         powiat wołowski
0222</t>
  </si>
  <si>
    <t>m. i gm. Wołów 0222034; 0222035;
m. i gm. Brzeg Dolny 0222014; 0222015;
gm. Wińsko 0222022.</t>
  </si>
  <si>
    <t>0222034401</t>
  </si>
  <si>
    <t>0222034</t>
  </si>
  <si>
    <t xml:space="preserve">Wołów                             </t>
  </si>
  <si>
    <t>0222034201</t>
  </si>
  <si>
    <t>02/09</t>
  </si>
  <si>
    <t xml:space="preserve">świdnicki -                                                         powiat świdnicki 
0219 </t>
  </si>
  <si>
    <t>m i gm. Świdnica 0219011; 0219072;
gm. Marcinowice 0219052;
m. i  gm. Jaworzyna Śląska 0219044; 0219045;
m. i gm. Żarów 0219084; 0219085.</t>
  </si>
  <si>
    <t>0219011401</t>
  </si>
  <si>
    <t>0219011</t>
  </si>
  <si>
    <t>Świdnica</t>
  </si>
  <si>
    <t>m. i gm. Świdnica 0219011; 0219072;
gm. Marcinowice 0219052.</t>
  </si>
  <si>
    <t>0219011201</t>
  </si>
  <si>
    <t>m. Świebodzice 0219021;
gm. Dobromierz 0219032;
m. i gm. Strzegom 0219064; 0219065.</t>
  </si>
  <si>
    <t>0219021401</t>
  </si>
  <si>
    <t>0219021</t>
  </si>
  <si>
    <t>Świebodzice</t>
  </si>
  <si>
    <t>m. i gm. Jaworzyna Śląska 0219044; 0219045;
m. i gm. Żarów 0219084; 0219085.</t>
  </si>
  <si>
    <t>0219044201</t>
  </si>
  <si>
    <t>0219044</t>
  </si>
  <si>
    <t>Jaworzyna Śląska</t>
  </si>
  <si>
    <t>m. i gm. Strzegom 0219064; 0219065;
m. Świebodzice 0219021;
gm. Dobromierz 0219032.</t>
  </si>
  <si>
    <t>0219064201</t>
  </si>
  <si>
    <t>0219064</t>
  </si>
  <si>
    <t>Strzegom</t>
  </si>
  <si>
    <t>02/10</t>
  </si>
  <si>
    <t>wałbrzyski -                                                      Wałbrzych                                      0265011;
powiat wałbrzyski
0221</t>
  </si>
  <si>
    <t>m. Wałbrzych* 0265011
gm. Szczawno Zdrój 0221031;
gm. Stare Bogaczowice 0221072;
gm. Boguszów Gorce 0221011;
gm. Jedlina Zdrój 0221021;
gm. Czarny Bór 0221042;
m. i gm. Głuszyca 0221054; 0221055;
m. i gm. Mieroszów 0221064; 0221065;
gm. Walim 0221082.</t>
  </si>
  <si>
    <t>0265011401</t>
  </si>
  <si>
    <t>0265011</t>
  </si>
  <si>
    <t>0265011201</t>
  </si>
  <si>
    <t>0265011202</t>
  </si>
  <si>
    <t>0265011203</t>
  </si>
  <si>
    <t>0265011204</t>
  </si>
  <si>
    <t>02/11</t>
  </si>
  <si>
    <t xml:space="preserve">ząbkowicki -                                                        powiat ząbkowicki
0224 </t>
  </si>
  <si>
    <t>m. i gm. Ząbkowice Śląskie 0224054; 0224055;
m. i gm. Bardo 0224014; 0224015;
gm. Ciepłowody 0224022;
gm. Kamieniec Ząbkowicki 0224032;
gm. Stoszowice 0224042;
m. i gm. Złoty Stok 0224074; 0224075;
m. i gm. Ziębice 0224064; 0224065.</t>
  </si>
  <si>
    <t>0224054</t>
  </si>
  <si>
    <t>Ząbkowice Śl.</t>
  </si>
  <si>
    <t>0224054202</t>
  </si>
  <si>
    <t>0224064201</t>
  </si>
  <si>
    <t>0224064</t>
  </si>
  <si>
    <t>Ziębice</t>
  </si>
  <si>
    <t>02/12</t>
  </si>
  <si>
    <t>zgorzelecki -                                                         powiat zgorzelecki
0225</t>
  </si>
  <si>
    <t>m. i gm. Zgorzelec 0225021; 0225072;
gm. Zawidów 0225011;
m. i gm. Bogatynia 0225034; 0225035;
m. i gm. Pieńsk 0225044; 0225045;
m. i gm. Węgliniec 0225064; 0225065;
gm. Sulików 0225052.</t>
  </si>
  <si>
    <t>0225021</t>
  </si>
  <si>
    <t>Zgorzelec</t>
  </si>
  <si>
    <t>0225021201</t>
  </si>
  <si>
    <t>0225034201</t>
  </si>
  <si>
    <t>0225034</t>
  </si>
  <si>
    <t>Bogatynia</t>
  </si>
  <si>
    <t>0225064201</t>
  </si>
  <si>
    <t>0225064</t>
  </si>
  <si>
    <t>Węgliniec</t>
  </si>
  <si>
    <t>Razem dla województwa:</t>
  </si>
  <si>
    <t>OGÓŁEM ZESPOŁÓW RATOWNICTWA MEDYCZNEGO</t>
  </si>
  <si>
    <t>Dysponenci i miejsca stacjonowania zespołów ratownictwa medycznego</t>
  </si>
  <si>
    <t>Numer rejonu operacyjnego</t>
  </si>
  <si>
    <t>Liczba zespołów ratownictwa medycznego w danym rejonie operacyjnym</t>
  </si>
  <si>
    <t>Nazwa zespołu ratownictwa medycznego</t>
  </si>
  <si>
    <t>Kod TERYT miejsca stacjonowania</t>
  </si>
  <si>
    <t>Adres miejsca stacjonowania zespołu ratownictwa medycznego</t>
  </si>
  <si>
    <t>Nazwa dysponenta jednostki</t>
  </si>
  <si>
    <t>Adres dysponenta jednostki</t>
  </si>
  <si>
    <t>Numer księgi rejestrowej podmiotu leczniczego dysponenta jednostki</t>
  </si>
  <si>
    <t>VII część kodu resortowego jednostki systemu</t>
  </si>
  <si>
    <t>bolesławiecki -
powiat bolesławiecki 0201;
Bolesławiec 0201011</t>
  </si>
  <si>
    <t>59-700 Bolesławiec
ul. Jeleniogórska 4</t>
  </si>
  <si>
    <t>Zespół Opieki Zdrowotnej w Bolesławcu</t>
  </si>
  <si>
    <t>000000001137</t>
  </si>
  <si>
    <t>402</t>
  </si>
  <si>
    <t>405</t>
  </si>
  <si>
    <t>404</t>
  </si>
  <si>
    <t>621</t>
  </si>
  <si>
    <t>dzierżoniowski -
powiat dzierżoniowski 0202;
Dzierżoniów 0202021</t>
  </si>
  <si>
    <t>58-200 Dzierżoniów
 ul. Cicha 1</t>
  </si>
  <si>
    <t>NZOZ Szpital Powiatowy 
 w Dzierżoniowie Sp. z o.o.</t>
  </si>
  <si>
    <t xml:space="preserve">58-200 Dzierżoniów
ul. Cicha 1 </t>
  </si>
  <si>
    <t>000000022004</t>
  </si>
  <si>
    <t>043</t>
  </si>
  <si>
    <t>042</t>
  </si>
  <si>
    <t xml:space="preserve"> 045</t>
  </si>
  <si>
    <t>58-260 Bielawa
ul. Piastowska 7</t>
  </si>
  <si>
    <t>040</t>
  </si>
  <si>
    <t>górowski -
powiat górowski 0204;
Góra 0204014</t>
  </si>
  <si>
    <t xml:space="preserve">56-200 Góra
os. Kazimierza Wielkiego 8F </t>
  </si>
  <si>
    <t>Nowy Szpital 
we Wschowie Sp. z o.o.</t>
  </si>
  <si>
    <t>67-400 Wschowa
ul.ks. A Kostki 33</t>
  </si>
  <si>
    <t>000000020777</t>
  </si>
  <si>
    <t>047</t>
  </si>
  <si>
    <t>048</t>
  </si>
  <si>
    <t>jeleniogórski -
powiat jeleniogórski 0206;
Jelenia Góra  0261011</t>
  </si>
  <si>
    <t>58-506 Jelenia Góra
ul. Ogińskiego 6</t>
  </si>
  <si>
    <t xml:space="preserve"> Pogotowie Ratunkowe w Jelniej Górze</t>
  </si>
  <si>
    <t xml:space="preserve">58-570 Jelenia Góra
 ul. Cieplicka 126A </t>
  </si>
  <si>
    <t>000000001682</t>
  </si>
  <si>
    <t>002</t>
  </si>
  <si>
    <t>015</t>
  </si>
  <si>
    <t>016</t>
  </si>
  <si>
    <t>58-570 Jelenia Góra
ul. Cieplicka 126 A</t>
  </si>
  <si>
    <t>001</t>
  </si>
  <si>
    <t>58-530 Kowary
ul. Zamkowa 2a</t>
  </si>
  <si>
    <t>003</t>
  </si>
  <si>
    <t>jeleniogórski - 
powiat lwówecki 0212</t>
  </si>
  <si>
    <t>59-600 Lwówek Śl.
ul. Gryfowska 1a</t>
  </si>
  <si>
    <t>007</t>
  </si>
  <si>
    <t>59-620 Gryfów Śl. 
ul. Rzeczna 25</t>
  </si>
  <si>
    <t>011</t>
  </si>
  <si>
    <t>jeleniogórski -
powiat lubański 0210</t>
  </si>
  <si>
    <t>59-800 Lubań
ul. Zawidowska 4</t>
  </si>
  <si>
    <t>012</t>
  </si>
  <si>
    <t>59-800 Leśna
ul. Sienkiewicza 40</t>
  </si>
  <si>
    <t>013</t>
  </si>
  <si>
    <t>59-850 Świeradów Zdrój
ul. Piłsudskiego 35</t>
  </si>
  <si>
    <t>021</t>
  </si>
  <si>
    <t>jeleniogórski -
powiat kamiennogórski 0207</t>
  </si>
  <si>
    <t>58-400 Kamienna Góra
ul. Wałbrzyska 2c</t>
  </si>
  <si>
    <t>009</t>
  </si>
  <si>
    <t>014</t>
  </si>
  <si>
    <t xml:space="preserve"> jeleniogórski - 
Szklarska Poręba 0206</t>
  </si>
  <si>
    <t>0206041201</t>
  </si>
  <si>
    <t>58-580 Szklarska Poręba
ul. Jedności Narodowej 32</t>
  </si>
  <si>
    <t>022</t>
  </si>
  <si>
    <t>kłodzki - 
powiat kłodzki 0208;
Kłodzko 0208021</t>
  </si>
  <si>
    <t/>
  </si>
  <si>
    <t>57-300 Kłodzko
ul. Szpitalna 1</t>
  </si>
  <si>
    <t>,,Zespół Opieki Zdrowotnej w Kłodzku''</t>
  </si>
  <si>
    <t>57-300 Kłodzko 
ul. Szpitalna 1a</t>
  </si>
  <si>
    <t>000000001083</t>
  </si>
  <si>
    <t>302</t>
  </si>
  <si>
    <t>310</t>
  </si>
  <si>
    <t>306</t>
  </si>
  <si>
    <t>57-500 Bystrzyca Kłodzka
ul. Strażacka 13</t>
  </si>
  <si>
    <t>311</t>
  </si>
  <si>
    <t>57-350 Kudowa Zdrój
ul. Zdrojowa 36c</t>
  </si>
  <si>
    <t>307</t>
  </si>
  <si>
    <t>57-540 Lądek Zdrój
ul. Strażacka 2</t>
  </si>
  <si>
    <t>305</t>
  </si>
  <si>
    <t>57-340 Duszniki Zdrój
ul. Sprzymierzonych 11</t>
  </si>
  <si>
    <t>320</t>
  </si>
  <si>
    <t>legnicki -
powiat legnicki 0209;
Legnica 0262011</t>
  </si>
  <si>
    <t>59-220 Legnica
ul. Bracka11</t>
  </si>
  <si>
    <t>Pogotowie Ratunkowe w Legnicy</t>
  </si>
  <si>
    <t>59-220 Legnica 
ul. Dworcowa 7</t>
  </si>
  <si>
    <t>000000001424</t>
  </si>
  <si>
    <t>004</t>
  </si>
  <si>
    <t>036</t>
  </si>
  <si>
    <t>037</t>
  </si>
  <si>
    <t>59-225 Chojnów
ul. Fabryczna 11</t>
  </si>
  <si>
    <t>006</t>
  </si>
  <si>
    <t>legnicki -
powiat lubiński 0211</t>
  </si>
  <si>
    <t>59-300 Lubin
ul. Bema 5B</t>
  </si>
  <si>
    <t>008</t>
  </si>
  <si>
    <t>010</t>
  </si>
  <si>
    <t>026</t>
  </si>
  <si>
    <t>038</t>
  </si>
  <si>
    <t>legnicki -
powiat polkowicki 0216</t>
  </si>
  <si>
    <t>0216044401</t>
  </si>
  <si>
    <t>59-100 Polkowice
ul. Polna 3</t>
  </si>
  <si>
    <t>017</t>
  </si>
  <si>
    <t>018</t>
  </si>
  <si>
    <t>028</t>
  </si>
  <si>
    <t>legnicki -
powiat jaworski 0205</t>
  </si>
  <si>
    <t>59-400 Jawor
ul. Kościuszki 6</t>
  </si>
  <si>
    <t>025</t>
  </si>
  <si>
    <t>59-420 Bolków
ul. Rycerska 28</t>
  </si>
  <si>
    <t>023</t>
  </si>
  <si>
    <t>legnicki -
powiat głogowski 0203</t>
  </si>
  <si>
    <t>67-200 Głogów
ul. Kościuszki 15a</t>
  </si>
  <si>
    <t>67-200 Głogów
ul. Sikorskiego 55</t>
  </si>
  <si>
    <t>legnicki -
powiat złotoryjski 0226</t>
  </si>
  <si>
    <t>59-500 Złotoryja
ul. Legnicka 49</t>
  </si>
  <si>
    <t>020</t>
  </si>
  <si>
    <t>029</t>
  </si>
  <si>
    <t>oleśnicki -
powiat oleśnicki 0214</t>
  </si>
  <si>
    <t>56-400 Oleśnica
ul. Ludwikowska 10</t>
  </si>
  <si>
    <t>Powiatowy Zespół Szpitali</t>
  </si>
  <si>
    <t>000000002093</t>
  </si>
  <si>
    <t>56-416 Twardogóra
ul. Wojska Polskiego 3</t>
  </si>
  <si>
    <t>033</t>
  </si>
  <si>
    <t>56-500 Syców
ul. Oleśnicka 25</t>
  </si>
  <si>
    <t>062</t>
  </si>
  <si>
    <t>wrocławski -
powiat wrocławski 0223;
Wrocław 0264011</t>
  </si>
  <si>
    <t>Pogotowie Ratunkowe we Wrocławiu</t>
  </si>
  <si>
    <t>50-507 Wrocław
ul. Ziębicka 34-38</t>
  </si>
  <si>
    <t>000000001572</t>
  </si>
  <si>
    <t>102</t>
  </si>
  <si>
    <t>215</t>
  </si>
  <si>
    <t>139</t>
  </si>
  <si>
    <t>146</t>
  </si>
  <si>
    <t>214</t>
  </si>
  <si>
    <r>
      <t xml:space="preserve">
</t>
    </r>
    <r>
      <rPr>
        <sz val="11"/>
        <rFont val="Times New Roman"/>
        <family val="1"/>
        <charset val="238"/>
      </rPr>
      <t>53-330 Wrocław
ul. Jantarowa 20</t>
    </r>
  </si>
  <si>
    <t>216</t>
  </si>
  <si>
    <t>145</t>
  </si>
  <si>
    <t>158</t>
  </si>
  <si>
    <t>213</t>
  </si>
  <si>
    <t>220</t>
  </si>
  <si>
    <t>50-334 Wrocław
ul. Ukryta 10</t>
  </si>
  <si>
    <t>117</t>
  </si>
  <si>
    <t>116</t>
  </si>
  <si>
    <t>142</t>
  </si>
  <si>
    <t>147</t>
  </si>
  <si>
    <t xml:space="preserve">0264069204 </t>
  </si>
  <si>
    <t>211</t>
  </si>
  <si>
    <t xml:space="preserve">0264069205 </t>
  </si>
  <si>
    <t>217</t>
  </si>
  <si>
    <t>51-317 Wrocław
ul. Bierutowska 59</t>
  </si>
  <si>
    <t>119</t>
  </si>
  <si>
    <t>242</t>
  </si>
  <si>
    <t>53-654 Wrocław
ul. Inowrocławska 2</t>
  </si>
  <si>
    <t>113</t>
  </si>
  <si>
    <t>112</t>
  </si>
  <si>
    <t>157</t>
  </si>
  <si>
    <t>212</t>
  </si>
  <si>
    <t>54-429 Wrocław
ul. Strzegomska 148</t>
  </si>
  <si>
    <t>219</t>
  </si>
  <si>
    <t>241</t>
  </si>
  <si>
    <t>54-042 Wrocław
ul. Kosmonautów 274</t>
  </si>
  <si>
    <t>106</t>
  </si>
  <si>
    <t>221</t>
  </si>
  <si>
    <t>wrocławski -
powiat wrocławski 0223</t>
  </si>
  <si>
    <t>55-042 Gniechowice
ul. Kątecka 49</t>
  </si>
  <si>
    <t>123</t>
  </si>
  <si>
    <t>55-050 Sobótka
ul. Strzelców 2</t>
  </si>
  <si>
    <t>124</t>
  </si>
  <si>
    <t>wrocławski -
powiat milicki 0213</t>
  </si>
  <si>
    <t>56-300 Mlicz
ul. Stawna 13</t>
  </si>
  <si>
    <t>239</t>
  </si>
  <si>
    <t>240</t>
  </si>
  <si>
    <t>wrocławski -
powiat oławski 0215</t>
  </si>
  <si>
    <t>55-200 Oława
ul. Baczyńskiego 1</t>
  </si>
  <si>
    <t>127</t>
  </si>
  <si>
    <t>153</t>
  </si>
  <si>
    <t>55-230 Jelcz Laskowice
ul. Techników 2</t>
  </si>
  <si>
    <t>126</t>
  </si>
  <si>
    <t>wrocławski -
powiat strzeliński 0217</t>
  </si>
  <si>
    <t>57-100 Strzelin
ul. Mickiewicza 18</t>
  </si>
  <si>
    <t>149</t>
  </si>
  <si>
    <t>130</t>
  </si>
  <si>
    <t>wrocławski -
powiat średzki 0218</t>
  </si>
  <si>
    <t>55-300 Środa Śl.
al. Konstytucji 3 Maja 7a</t>
  </si>
  <si>
    <t>150</t>
  </si>
  <si>
    <t>132</t>
  </si>
  <si>
    <t>wrocławski -
powiat trzebnicki 0220</t>
  </si>
  <si>
    <t xml:space="preserve">55-100 Trzebnica
ul. Milicka 20a </t>
  </si>
  <si>
    <t>134</t>
  </si>
  <si>
    <t>133</t>
  </si>
  <si>
    <t>55-140 Żmigród
ul. Lipowa 4</t>
  </si>
  <si>
    <t>154</t>
  </si>
  <si>
    <t>wrocławski -
powiat wołowski 0222</t>
  </si>
  <si>
    <t>56-100 Wołów
ul. Inwalidów Wojennych 24</t>
  </si>
  <si>
    <t>137</t>
  </si>
  <si>
    <t>151</t>
  </si>
  <si>
    <t xml:space="preserve">świdnicki -
powiat świdnicki 0219 </t>
  </si>
  <si>
    <t>58-100 Świdnica
ul. Leśna 31</t>
  </si>
  <si>
    <t>SP ZOZ Powiatowe Pogotowie Ratunkowe w Świdnicy</t>
  </si>
  <si>
    <t xml:space="preserve">58-100 Świdnica
ul. Leśna 31
</t>
  </si>
  <si>
    <t>000000001393</t>
  </si>
  <si>
    <t>58-160 Świebodzice
ul. Wiejska 22a</t>
  </si>
  <si>
    <t>58-140 Jaworzyna Śląska
ul. 1-go Maja 7</t>
  </si>
  <si>
    <t>046</t>
  </si>
  <si>
    <t>58-150 Strzegom
ul. Armii Krajowej 23</t>
  </si>
  <si>
    <t>wałbrzyski -
powiat wałbrzyski 0221;
Wałbrzych 0265011</t>
  </si>
  <si>
    <t>58-306 Wałbrzych
ul.Ogrodowa 20</t>
  </si>
  <si>
    <t>Pogotowie Ratunkowe w Wałbrzychu</t>
  </si>
  <si>
    <t xml:space="preserve">58-300 Wałbrzych
ul. B.Chrobrego 39 </t>
  </si>
  <si>
    <t>000000001049</t>
  </si>
  <si>
    <t>58-300 Wałbrzych
ul. B.Chrobrego 39</t>
  </si>
  <si>
    <t>ząbkowicki -
powiat ząbkowicki 0224</t>
  </si>
  <si>
    <t>0224054201</t>
  </si>
  <si>
    <t>57-200 Ząbkowice Śl.
ul. H.Sienkiewicza 15A</t>
  </si>
  <si>
    <t>SP ZOZ Pomoc Doraźna</t>
  </si>
  <si>
    <t>57-200 Ząbkowice Śl.
ul. Sienkiewicza 15A</t>
  </si>
  <si>
    <t>000000002065</t>
  </si>
  <si>
    <t>57-220 Ziębice
Pl. Strażacki 8</t>
  </si>
  <si>
    <t>zgorzelecki -
powiat zgorzelecki 0225</t>
  </si>
  <si>
    <t xml:space="preserve">59-900 Zgorzelec
ul. Lubańska 11-12 </t>
  </si>
  <si>
    <t>Wielospecjalisty
czny Szpital - SPZOZ w Zgorzelcu</t>
  </si>
  <si>
    <t>59-900 Zgorzelec 
ul. Lubańska 
11-12</t>
  </si>
  <si>
    <t>000000001038</t>
  </si>
  <si>
    <t>121</t>
  </si>
  <si>
    <t>59-920 Bogatynia
ul. II Armii Wojska Polskiego 4</t>
  </si>
  <si>
    <t>076</t>
  </si>
  <si>
    <t>59-940 Węgliniec
ul. Sikorskiego 40</t>
  </si>
  <si>
    <t>OGÓŁEM   ZESPOŁÓW RATOWNICTWA MEDYCZNEGO</t>
  </si>
  <si>
    <t>TABELA 9 - dodatkowe zespoły ratownictwa medycznego stan na dzień 31.12.2017 r.</t>
  </si>
  <si>
    <t>2a</t>
  </si>
  <si>
    <t>2b</t>
  </si>
  <si>
    <t>2c</t>
  </si>
  <si>
    <t>Liczba i rodzaj dodatkowych zespołów możliwych do uruchomienia w wypadkach zdarzeń powodujących stan nagłego zagrożenia zdrowotnego znacznej liczby osób</t>
  </si>
  <si>
    <t>Nazwa ZRM¹</t>
  </si>
  <si>
    <t>Miejsce stacjonowania dodatkowego zespołu ratownictwa medycznego</t>
  </si>
  <si>
    <t>Dysponent jednostki</t>
  </si>
  <si>
    <t>(nazwa i adres)</t>
  </si>
  <si>
    <t>Dane kontaktowe</t>
  </si>
  <si>
    <t xml:space="preserve">Specjalistyczne </t>
  </si>
  <si>
    <t>Podstawowe</t>
  </si>
  <si>
    <t>D02 D02</t>
  </si>
  <si>
    <t>ul. Cicha 1</t>
  </si>
  <si>
    <t>NZOZ Szpital Powiatowy</t>
  </si>
  <si>
    <t>w Dzierżoniowie Spółka z o.o.</t>
  </si>
  <si>
    <t>74 83 44 143</t>
  </si>
  <si>
    <t>74 83 44 144</t>
  </si>
  <si>
    <t>502 312 592</t>
  </si>
  <si>
    <t>60 minut</t>
  </si>
  <si>
    <t>D04 D02</t>
  </si>
  <si>
    <t>ul. Cieplicka 126 A</t>
  </si>
  <si>
    <t>58-500 Jelenia Góra</t>
  </si>
  <si>
    <t>Pogotowie Ratunkowe</t>
  </si>
  <si>
    <t>w Jeleniej Górze</t>
  </si>
  <si>
    <t>ul. Ogińskiego 6</t>
  </si>
  <si>
    <t>58-506 Jelenia Góra</t>
  </si>
  <si>
    <t>75 752 64 62</t>
  </si>
  <si>
    <t>695 748 178</t>
  </si>
  <si>
    <t>695 603 543</t>
  </si>
  <si>
    <t>180 minut</t>
  </si>
  <si>
    <t>D04 D04</t>
  </si>
  <si>
    <t>240 minut</t>
  </si>
  <si>
    <t>D05 D02</t>
  </si>
  <si>
    <t>ul. Szpitalna 1</t>
  </si>
  <si>
    <t>SP ZOZ Zespół Opieki Zdrowotnej w Kłodzku</t>
  </si>
  <si>
    <t>74 865 12 01</t>
  </si>
  <si>
    <t>74 867 32 98</t>
  </si>
  <si>
    <t>D06 D02</t>
  </si>
  <si>
    <t>ul. Bema 5B</t>
  </si>
  <si>
    <t>59-300 Lubin</t>
  </si>
  <si>
    <t>w Legnicy</t>
  </si>
  <si>
    <t>ul. Dworcowa 7</t>
  </si>
  <si>
    <t>59-220 Legnica</t>
  </si>
  <si>
    <t>76 819 78 30</t>
  </si>
  <si>
    <t>0 minut</t>
  </si>
  <si>
    <t>1 (motor)</t>
  </si>
  <si>
    <t>D06 D04</t>
  </si>
  <si>
    <t>ul. Bracka 11</t>
  </si>
  <si>
    <t>maj - wrzesień</t>
  </si>
  <si>
    <t>D08 D01</t>
  </si>
  <si>
    <t>ul. Ziębicka 34/38</t>
  </si>
  <si>
    <t>50-507 Wrocław</t>
  </si>
  <si>
    <t>we Wrocławiu</t>
  </si>
  <si>
    <t xml:space="preserve">50-507 Wrocław                                             </t>
  </si>
  <si>
    <t>71 773 15 00</t>
  </si>
  <si>
    <t>601 401 372</t>
  </si>
  <si>
    <t>120 minut</t>
  </si>
  <si>
    <t>D08 D03</t>
  </si>
  <si>
    <t>D08 D05</t>
  </si>
  <si>
    <t>D08 D02</t>
  </si>
  <si>
    <t>D08 D04</t>
  </si>
  <si>
    <t>D08 D06</t>
  </si>
  <si>
    <t>D09 D02</t>
  </si>
  <si>
    <t>ul. Leśna 31</t>
  </si>
  <si>
    <t xml:space="preserve"> 58-100 Świdnica</t>
  </si>
  <si>
    <t>SP ZOZ  Powiatowe Pogotowie Ratunkowe w Świdnicy</t>
  </si>
  <si>
    <t>74 850 09 90</t>
  </si>
  <si>
    <t>30 minut</t>
  </si>
  <si>
    <t>D09 D04</t>
  </si>
  <si>
    <t>D10 D02</t>
  </si>
  <si>
    <t>ul. B. Chrobrego 39</t>
  </si>
  <si>
    <t xml:space="preserve">58-300 Wałbrzych      </t>
  </si>
  <si>
    <t>w Wałbrzychu</t>
  </si>
  <si>
    <t>58-300 Wałbrzych</t>
  </si>
  <si>
    <t>74 842 61 10</t>
  </si>
  <si>
    <t>D10 D04</t>
  </si>
  <si>
    <t>D11 D02</t>
  </si>
  <si>
    <t>ul. H. Sienkiewicza 15A</t>
  </si>
  <si>
    <t>57-200 Ząbkowice Śl.</t>
  </si>
  <si>
    <t>74 810 08 48</t>
  </si>
  <si>
    <t>-</t>
  </si>
  <si>
    <t>Wyspecjalizowany Szpital</t>
  </si>
  <si>
    <t>SP ZOZ w Zgorzelcu</t>
  </si>
  <si>
    <t>ul. Lubańska 11-12</t>
  </si>
  <si>
    <t>75 77 22 879</t>
  </si>
  <si>
    <t>71 77 67 427</t>
  </si>
  <si>
    <t>71 77 67 350</t>
  </si>
  <si>
    <t>Nowy Szpital we Wschowie</t>
  </si>
  <si>
    <t>ul. Ks. A. Kostki 33</t>
  </si>
  <si>
    <t>67-400 Wschowa</t>
  </si>
  <si>
    <t>65 540 27 61</t>
  </si>
  <si>
    <t>65 544 13 89</t>
  </si>
  <si>
    <t xml:space="preserve"> -</t>
  </si>
  <si>
    <t>Zespół Opieki Zdrowotnej</t>
  </si>
  <si>
    <t>w Bolesławcu</t>
  </si>
  <si>
    <t xml:space="preserve"> ul. Jeleniogórska 4</t>
  </si>
  <si>
    <t>59-700 Bolesławiec</t>
  </si>
  <si>
    <t>75 738 02 00</t>
  </si>
  <si>
    <t>75 738 02 30</t>
  </si>
  <si>
    <t xml:space="preserve">¹ Służy do identyfikacji ZRM za pomocą środków zapewniających łączność pomiędzy Centrum Powiadamiania Ratunkowego, zespołami ratownictwa medycznego, w tym lotniczymi ZRM, szpitalnymi oddziałami ratunkowymi oraz jednostkami współpracującymi z systemem Państwowe Ratownictwo Medyczne.   </t>
  </si>
  <si>
    <t>TABELA 10 - szpitalne oddziały ratunkowe stan na dzień 31 grudnia 2017 r.</t>
  </si>
  <si>
    <t>Jednostka organizacyjna podmiotu leczniczego, w którego w strukturach funkcjonuje szpitalny oddział ratunkowy</t>
  </si>
  <si>
    <t>Lądowisko zlokalizowane bezpośrednio przy szpitalnym oddziale ratunkowym (podać odległość w metrach od szpitalnego oddziału ratunkowego)</t>
  </si>
  <si>
    <t>Liczba stanowisk resuscytacyjnych</t>
  </si>
  <si>
    <t>Liczba stanowisk  intensywnej terapii</t>
  </si>
  <si>
    <t>Liczba stanowisk obserwacyjnych</t>
  </si>
  <si>
    <t>3c</t>
  </si>
  <si>
    <t>3d</t>
  </si>
  <si>
    <t>Nazwa</t>
  </si>
  <si>
    <t>Adres</t>
  </si>
  <si>
    <t>Numer księgi rejestrowej zoz</t>
  </si>
  <si>
    <t>V część kodu resortowego</t>
  </si>
  <si>
    <t>Nazwa jednostki organizacyjnej</t>
  </si>
  <si>
    <t>Adres jednostki organizacyjnej</t>
  </si>
  <si>
    <t>Kod TERYT z opisem</t>
  </si>
  <si>
    <t>Lądowisko całodobowe</t>
  </si>
  <si>
    <t>Lądowisko nieprzystosowane do startów i lądowań w nocy</t>
  </si>
  <si>
    <t>Lądowisko w odległości wymagającej użycia specjalistycznych środków transportu sanitarnego (podać odległość w metrach od szpitalnego oddziału ratunkowego)</t>
  </si>
  <si>
    <t>powiat bolesławiecki</t>
  </si>
  <si>
    <t>ul. Jeleniogórska 4 59-700 Bolesławiec</t>
  </si>
  <si>
    <t>01 </t>
  </si>
  <si>
    <t>ZOZ w Bolesławcu  </t>
  </si>
  <si>
    <t>nie</t>
  </si>
  <si>
    <t>tak</t>
  </si>
  <si>
    <t>1000 m</t>
  </si>
  <si>
    <t>powiat głogowski</t>
  </si>
  <si>
    <t>Głogowski Szpital Powiatowy</t>
  </si>
  <si>
    <t xml:space="preserve"> ul. Kościuszki 15 67-200 Głogów</t>
  </si>
  <si>
    <t>ul. Kościuszki 15 67-200 Głogów</t>
  </si>
  <si>
    <t>340 m</t>
  </si>
  <si>
    <t>powiat jeleniogórski</t>
  </si>
  <si>
    <t>Wojewódzkie Centrum Szpitalne Kotliny Jeleniogórskiej</t>
  </si>
  <si>
    <t>ul. Ogińskiego 6 58-506 Jelenia Góra</t>
  </si>
  <si>
    <t>150 m</t>
  </si>
  <si>
    <t>powiat kłodzki</t>
  </si>
  <si>
    <t>Specjalistyczne Centrum Medyczne S.A</t>
  </si>
  <si>
    <t>ul. Jana Pawła II 2 57-320 Polanica Zdrój</t>
  </si>
  <si>
    <t>wyniesione na dachu szpitala</t>
  </si>
  <si>
    <t>powiat legnicki</t>
  </si>
  <si>
    <t>ul. Iwaszkiewicza 5 59-220 Legnica</t>
  </si>
  <si>
    <t>ul Iwaszkiewicza 5 59-220 Legnica</t>
  </si>
  <si>
    <t>100 m</t>
  </si>
  <si>
    <t>powiat oławski</t>
  </si>
  <si>
    <t>Zespół Opieki Zdrowotnej w Oławie</t>
  </si>
  <si>
    <t>ul.  Baczyńskiego 1</t>
  </si>
  <si>
    <t>55-200 Oława</t>
  </si>
  <si>
    <t>50 m</t>
  </si>
  <si>
    <t xml:space="preserve">powiat świdnicki </t>
  </si>
  <si>
    <t>Samodzielny Publiczny Zespół Opieki Zdrowotnej Regionalny Szpital Specjalistyczny w Świdnicy  </t>
  </si>
  <si>
    <t>ul. Leśna 27-29</t>
  </si>
  <si>
    <t>58-100 Świdnica</t>
  </si>
  <si>
    <t xml:space="preserve">tak </t>
  </si>
  <si>
    <t>80 m</t>
  </si>
  <si>
    <t>powiat trzebnicki</t>
  </si>
  <si>
    <t>ul. Prusicka 53-55 55-100 Trzebnica</t>
  </si>
  <si>
    <t>Szpital im. Św. Jadwigi Śląskiej w Trzebnicy  </t>
  </si>
  <si>
    <t>ul. Prusicka 53-55</t>
  </si>
  <si>
    <t>55-100 Trzebnica</t>
  </si>
  <si>
    <t>350 m</t>
  </si>
  <si>
    <t>powiat wrocławski</t>
  </si>
  <si>
    <t>Uniwersytecki Szpital Kliniczny im. Jana Mikulicza-Radeckiego we Wrocławiu</t>
  </si>
  <si>
    <t xml:space="preserve">ul. Borowska 213 50-556 Wrocław </t>
  </si>
  <si>
    <t>Uniwersytecki Szpital Kliniczny im. Jana Mikulicza-Radeckiego</t>
  </si>
  <si>
    <t>47 m</t>
  </si>
  <si>
    <t xml:space="preserve">Dolnośląski Szpital Specjalistyczny im. T. Marciniaka - Centrum Medycyny Ratunkowej </t>
  </si>
  <si>
    <t>ul. Gen. A. E. Fieldorfa 2, 54-049 Wrocław</t>
  </si>
  <si>
    <t>ul. Gen. A. E. Fieldorfa 2,</t>
  </si>
  <si>
    <t>4 Wojskowy Szpital Kliniczny</t>
  </si>
  <si>
    <t>z Polikliniką SPZOZ we Wrocławiu</t>
  </si>
  <si>
    <t xml:space="preserve">ul. Rudolfa Weigla 5 50-981 Wrocław  </t>
  </si>
  <si>
    <t>ul. Rudolfa Weigla 5</t>
  </si>
  <si>
    <t xml:space="preserve">50-981 Wrocław  </t>
  </si>
  <si>
    <t>260 m</t>
  </si>
  <si>
    <t>ul. Kamieńskiego 73 a 51-124 Wrocław</t>
  </si>
  <si>
    <t>02 </t>
  </si>
  <si>
    <t>130 m</t>
  </si>
  <si>
    <t>powiat wałbrzyski</t>
  </si>
  <si>
    <t>SPZOZ Specjalistyczny Szpital im. A. Sokołowskiego</t>
  </si>
  <si>
    <t>ul. Sokołowskiego 4 58-309 Wałbrzych</t>
  </si>
  <si>
    <t>Specjalistyczny Szpital im dra A Sokołowskiego</t>
  </si>
  <si>
    <t>ul. Sokołowskiego 4</t>
  </si>
  <si>
    <t>200 m</t>
  </si>
  <si>
    <t>powiat ząbkowicki</t>
  </si>
  <si>
    <t>EMC Instytut Medyczny S.A Szpital Św. Antoniego w Ząbkowicach Śląskich</t>
  </si>
  <si>
    <t>ul. B. Chrobrego 5</t>
  </si>
  <si>
    <t xml:space="preserve">EMC Instytut Medyczny S.A Szpital Św. Antoniego w Ząbkowicach Śląskich </t>
  </si>
  <si>
    <t>powiat zgorzelecki</t>
  </si>
  <si>
    <t>w Zgorzelcu</t>
  </si>
  <si>
    <t xml:space="preserve">                                                                                                                                 powiat lubiński</t>
  </si>
  <si>
    <t xml:space="preserve">nie, lądowisko zlokalizowane na dachu budynku </t>
  </si>
  <si>
    <t xml:space="preserve">TABELA 11 - Centrum urazowe - dane za rok  2017 </t>
  </si>
  <si>
    <t>Podmiot leczniczy, w którego strukturach działa centrum urazowe</t>
  </si>
  <si>
    <t>Liczba pacjentów urazowych przyjętych do centrum urazowego</t>
  </si>
  <si>
    <t>Średni czas pobytu pacjenta urazowego w centrum</t>
  </si>
  <si>
    <t>Maksymalny czas pobytu pacjenta urazowego w centrum urazowym</t>
  </si>
  <si>
    <t>Liczba zgonów pacjentów urazowych</t>
  </si>
  <si>
    <t>obywatele Rzeczypospolitej Polskiej</t>
  </si>
  <si>
    <t>cudzoziemcy</t>
  </si>
  <si>
    <t xml:space="preserve"> (kraj pochodzenia)</t>
  </si>
  <si>
    <t>Cudzoziemcy (kraj pochodzenia)</t>
  </si>
  <si>
    <t>nazwa</t>
  </si>
  <si>
    <t>adres</t>
  </si>
  <si>
    <t>50-556 Wrocław</t>
  </si>
  <si>
    <t>2 (1-SE,1-UA)</t>
  </si>
  <si>
    <t>Uniwersytecki Szpital Kliniczny im. Jana Mikulicza-Radeckiego we Wrocławiu Centrum Urazowe</t>
  </si>
  <si>
    <t>ul. Borowska 213,                      50-556 Wrocław</t>
  </si>
  <si>
    <t>TABELA 12 - Jednostki organizacyjne szpitala wyspecjalizowane w zakresie udzielania świadczeń zdrowotnych niezbędnych dla ratownictwa medycznego stan na dzień  31 grudnia 2017 r.</t>
  </si>
  <si>
    <t>Nazwa szpitala</t>
  </si>
  <si>
    <t>Adres szpitala</t>
  </si>
  <si>
    <t>Numer księgi rejestrowej podmiotu leczniczego</t>
  </si>
  <si>
    <t xml:space="preserve">Adres lokalizacji oddziału szpitalnego </t>
  </si>
  <si>
    <t>Kod TERYT lokalizacji oddziału szpitalnego</t>
  </si>
  <si>
    <t>Oddział szpitalny wyspecjalizowany w zakresie udzielania świadczeń zdrowotnych niezbędnych</t>
  </si>
  <si>
    <t>dla ratownictwa medycznego</t>
  </si>
  <si>
    <t>8d</t>
  </si>
  <si>
    <t>8e</t>
  </si>
  <si>
    <t>nazwa własna oddziału szpitalnego</t>
  </si>
  <si>
    <t>VII część kodu resortowego</t>
  </si>
  <si>
    <t xml:space="preserve"> specjalność zgodnie z VIII częścią kodu resortowego</t>
  </si>
  <si>
    <t>liczba łóżek wg stanu na 31.12.2017 r.</t>
  </si>
  <si>
    <t>dziedzina medyczna zgodnie z X częścią kodu resortowego</t>
  </si>
  <si>
    <t xml:space="preserve">Zespół Opieki Zdrowotnej w Bolesławcu </t>
  </si>
  <si>
    <t xml:space="preserve">ul. Jeleniogórska 4 </t>
  </si>
  <si>
    <t>ul. Jeleniogórska 4</t>
  </si>
  <si>
    <t>0201011  </t>
  </si>
  <si>
    <t>Szpitalny oddział ratunkowy</t>
  </si>
  <si>
    <t xml:space="preserve"> Oddział anestezjologii i intensywnej terapii</t>
  </si>
  <si>
    <t>Oddział chirurgii ogólnej</t>
  </si>
  <si>
    <t>Oddział chirurgii urazowo-ortopedycznej</t>
  </si>
  <si>
    <t>Oddział neurologiczny</t>
  </si>
  <si>
    <t>Oddział chorób wewnętrznych</t>
  </si>
  <si>
    <t>Oddział chorób zakaźnych</t>
  </si>
  <si>
    <t>Oddział pediatryczny</t>
  </si>
  <si>
    <t>Oddział neonatologiczny</t>
  </si>
  <si>
    <t>Oddział ginekologiczno-położniczy</t>
  </si>
  <si>
    <t>Wojewódzki Szpital dla   Nerwowo  i Psychicznie Chorych w Bolesławcu</t>
  </si>
  <si>
    <t>Al. Tysiąclecia 30                                       59-700 Bolesławiec</t>
  </si>
  <si>
    <t>Oddział psychiatryczny ogólny</t>
  </si>
  <si>
    <t>Oddział psychiatryczny dla dzieci i młodzieży</t>
  </si>
  <si>
    <t>Izba przyjęć</t>
  </si>
  <si>
    <t>głogowski</t>
  </si>
  <si>
    <t>Głogowski Szpital</t>
  </si>
  <si>
    <t xml:space="preserve">Powiatowy </t>
  </si>
  <si>
    <t>ul. Kościuszki 15</t>
  </si>
  <si>
    <t>67-200 Głogów</t>
  </si>
  <si>
    <t>15, 01, 03,05, 07, 10, 22, 25, 28, 31</t>
  </si>
  <si>
    <t>Oddział neurologiczny i leczenia udarów mózgu</t>
  </si>
  <si>
    <t>Oddział chirurgii onkologicznej</t>
  </si>
  <si>
    <t xml:space="preserve">Wojewódzkie Centrum Szpitalne Kotliny Jeleniogórskiej </t>
  </si>
  <si>
    <t xml:space="preserve">ul. Ogińskiego 6      </t>
  </si>
  <si>
    <t>Centralna rejestracja ( izba przyjęć)</t>
  </si>
  <si>
    <t>Oddział anestezjologii i intensywnej terapii</t>
  </si>
  <si>
    <t>07,24,43,47,48,57</t>
  </si>
  <si>
    <t>Pododdział geriatryczny</t>
  </si>
  <si>
    <t>Oddział gastroenterologiczny</t>
  </si>
  <si>
    <t>Oddział chirurgii naczyniowej</t>
  </si>
  <si>
    <t>Oddział chirurgii urazowo- ortopedycznej</t>
  </si>
  <si>
    <t>Oddział neurologii</t>
  </si>
  <si>
    <t>Oddział urologii</t>
  </si>
  <si>
    <t>Oddział chirurgii dziecięcej</t>
  </si>
  <si>
    <t>Oddział położniczo - ginekologiczny</t>
  </si>
  <si>
    <t>20,29,103</t>
  </si>
  <si>
    <t>Oddział kardiologiczny</t>
  </si>
  <si>
    <t>Oddział otolaryngologii</t>
  </si>
  <si>
    <t>Oddział alergologii</t>
  </si>
  <si>
    <t>Oddział chorób płuc</t>
  </si>
  <si>
    <t>Oddział neurologii i udaru</t>
  </si>
  <si>
    <t>Oddział okulistyczny</t>
  </si>
  <si>
    <t>Oddział onkologii klinicznej/chemioterapii</t>
  </si>
  <si>
    <t>Oddział chorób płuc i gruźlicy</t>
  </si>
  <si>
    <t>w Kowarach</t>
  </si>
  <si>
    <t>ul. Sanatoryjna 15   58-530 Kowary</t>
  </si>
  <si>
    <t>ul. Sanatoryjna 15                      58-530 Kowary</t>
  </si>
  <si>
    <t>07,43,07</t>
  </si>
  <si>
    <t>05,89,25</t>
  </si>
  <si>
    <t>Oddział położniczo- ginekologiczny</t>
  </si>
  <si>
    <t>Oddział  neonatologiczny</t>
  </si>
  <si>
    <t>20,99,100</t>
  </si>
  <si>
    <t>28,88,100</t>
  </si>
  <si>
    <t xml:space="preserve"> ul. Jana Pawła II 2  57-320 Polanica Zdrój</t>
  </si>
  <si>
    <t xml:space="preserve"> ul. Jana Pawła II 2</t>
  </si>
  <si>
    <t>57-320 Polanica Zdrój</t>
  </si>
  <si>
    <t>Oddział chirurgii ogólnej i naczyniowej</t>
  </si>
  <si>
    <t>03,04,05,39</t>
  </si>
  <si>
    <t>07,37,53,57</t>
  </si>
  <si>
    <t>Oddział chirurgii plastycznej</t>
  </si>
  <si>
    <t>06,39,41</t>
  </si>
  <si>
    <t>Oddział neurochirurgiczny</t>
  </si>
  <si>
    <t>Oddział otolaryngologiczny</t>
  </si>
  <si>
    <t>02,26,61</t>
  </si>
  <si>
    <t>Legnica</t>
  </si>
  <si>
    <t xml:space="preserve">w Legnicy </t>
  </si>
  <si>
    <t>ul. Iwaszkiewicza</t>
  </si>
  <si>
    <t>5 59-220 Legnica</t>
  </si>
  <si>
    <t>ul. Iwaszkiewicza 5</t>
  </si>
  <si>
    <t>15 </t>
  </si>
  <si>
    <t>Oddział chirurgiczny ogólny</t>
  </si>
  <si>
    <t>07,08,53</t>
  </si>
  <si>
    <t>Pododdział intensywnego nadzoru kardiologicznego</t>
  </si>
  <si>
    <t>Pododdział intensywnej terapii wcześniaków, noworodków i dzieci</t>
  </si>
  <si>
    <t>26,02,61</t>
  </si>
  <si>
    <t>Oddział urologiczny</t>
  </si>
  <si>
    <t>oławski</t>
  </si>
  <si>
    <t>w Oławie</t>
  </si>
  <si>
    <t xml:space="preserve">ul.  Baczyńskiego 1 </t>
  </si>
  <si>
    <t>SP ZOZ Regionalny Szpital Specjalistyczny</t>
  </si>
  <si>
    <t xml:space="preserve">w Świdnicy </t>
  </si>
  <si>
    <t>ul Leśna 27-29</t>
  </si>
  <si>
    <t xml:space="preserve">Oddział ginekologiczno-położniczy </t>
  </si>
  <si>
    <t>Oddział kardiologiczny z pododdziałem intensywnego nadzoru kardiologicznego i z pododdziałem angiologicznym</t>
  </si>
  <si>
    <t>Oddział fizjologii i patologii noworodka z pododdziałem intensywnej terapii noworodka</t>
  </si>
  <si>
    <t>Oddział neurologiczny z pododdziałem udarowym</t>
  </si>
  <si>
    <t>Oddział okulistyczny z pododdziałem okulistycznym dziecięcym</t>
  </si>
  <si>
    <t>Oddział dziecięcy z pododdziałem intensywnej terapii dziecięcej</t>
  </si>
  <si>
    <t>trzebnicki</t>
  </si>
  <si>
    <t xml:space="preserve">Szpital im. Św. Jadwigi Śląskiej w Trzebnicy </t>
  </si>
  <si>
    <t xml:space="preserve">ul. Prusicka 53-55 </t>
  </si>
  <si>
    <t>Dolnośląski Szpital Specjalistyczny im. T. Marciniaka - Centrum Medycyny Ratunkowej</t>
  </si>
  <si>
    <t>54 - 049 Wrocław</t>
  </si>
  <si>
    <t xml:space="preserve">Izba przyjęć </t>
  </si>
  <si>
    <t xml:space="preserve">Szpitalny oddział ratunkowy </t>
  </si>
  <si>
    <t>Oddział anestezjologii</t>
  </si>
  <si>
    <t xml:space="preserve">i intensywnej terapii </t>
  </si>
  <si>
    <t>i naczyniowej</t>
  </si>
  <si>
    <t>39,05,40</t>
  </si>
  <si>
    <t xml:space="preserve">Oddział chirurgii dziecięcej </t>
  </si>
  <si>
    <t>03,04,25,40</t>
  </si>
  <si>
    <t>41,35,24,21</t>
  </si>
  <si>
    <t xml:space="preserve">Oddział chirurgii urazowo -ortopedycznej </t>
  </si>
  <si>
    <t xml:space="preserve">Oddział chorób wewnętrznych </t>
  </si>
  <si>
    <t>07,53,22</t>
  </si>
  <si>
    <t xml:space="preserve">Oddział kardiologii </t>
  </si>
  <si>
    <t>Oddział neurochirurgii</t>
  </si>
  <si>
    <t>z pododdziałem udarowym</t>
  </si>
  <si>
    <t>Oddział toksykologii</t>
  </si>
  <si>
    <t>i chorób wewnętrznych</t>
  </si>
  <si>
    <t>07, 69</t>
  </si>
  <si>
    <t>Oddział urologii i onkologii urologicznej</t>
  </si>
  <si>
    <t>24,34,40</t>
  </si>
  <si>
    <t xml:space="preserve">we Wrocławiu </t>
  </si>
  <si>
    <t>ul. Borowska 213</t>
  </si>
  <si>
    <t>Oddział kliniczny chirurgii naczyniowej</t>
  </si>
  <si>
    <t>39 </t>
  </si>
  <si>
    <t>Oddział kliniczny chirurgii urazowo-ortopedycznej</t>
  </si>
  <si>
    <t>25 </t>
  </si>
  <si>
    <t>Oddział kliniczny ginekologiczno-położniczy</t>
  </si>
  <si>
    <t>Oddział kliniczny chirurgii ogólnej</t>
  </si>
  <si>
    <t>05 </t>
  </si>
  <si>
    <t>Oddział kliniczny urologii i onkologii urologicznej</t>
  </si>
  <si>
    <t>34 </t>
  </si>
  <si>
    <t>Oddział kliniczny chirurgii małoinwazyjnej</t>
  </si>
  <si>
    <t xml:space="preserve"> i proktologicznej</t>
  </si>
  <si>
    <t>05,40 </t>
  </si>
  <si>
    <t xml:space="preserve">05 ,40 </t>
  </si>
  <si>
    <t>Oddział kliniczny neonatologiczny</t>
  </si>
  <si>
    <t>20 </t>
  </si>
  <si>
    <t>Oddział kliniczny neurologii</t>
  </si>
  <si>
    <t>22 </t>
  </si>
  <si>
    <t>Oddział kliniczny neurochirurgiczny</t>
  </si>
  <si>
    <t>21 </t>
  </si>
  <si>
    <t>Oddział kliniczny otolaryngologiczny</t>
  </si>
  <si>
    <t xml:space="preserve">26, 61 </t>
  </si>
  <si>
    <t>Oddział kliniczny chirurgii szczękowo-twarzowej</t>
  </si>
  <si>
    <t>06 </t>
  </si>
  <si>
    <t>Oddział kliniczny kardiochirurgii</t>
  </si>
  <si>
    <t>12 </t>
  </si>
  <si>
    <t>Pododdział torakochirurgii</t>
  </si>
  <si>
    <t>Oddział kliniczny kardiologiczny</t>
  </si>
  <si>
    <t>53 </t>
  </si>
  <si>
    <t>Oddział kliniczny okulistyczny</t>
  </si>
  <si>
    <t>23 </t>
  </si>
  <si>
    <t>Oddział kliniczny anestezjologii i intensywnej terapii</t>
  </si>
  <si>
    <t>Oddział kliniczny anestezjologii i intensywnej terapii dziecięcej</t>
  </si>
  <si>
    <t>Oddział kliniczny chorób wewnętrznych i zawodowych</t>
  </si>
  <si>
    <t xml:space="preserve">07, 53 </t>
  </si>
  <si>
    <t>ul. Chałubińskiego 1 a</t>
  </si>
  <si>
    <t>50-368 Wrocław</t>
  </si>
  <si>
    <t>ul. M. Curie-Skłodowskiej50/52 50-369 Wrocław</t>
  </si>
  <si>
    <t xml:space="preserve">Oddział  intensywnej terapii dziecięcej i anestezjologii  </t>
  </si>
  <si>
    <t>Izba przyjęć chirurgii dziecięcej</t>
  </si>
  <si>
    <t>03,25,35</t>
  </si>
  <si>
    <t>Oddział kliniczny chirurgii dziecięcej</t>
  </si>
  <si>
    <t>Oddział kliniczny pediatrii i gastroenterologii</t>
  </si>
  <si>
    <t>ul. T. Chałubińskiego 2-2a 50-368 Wrocław</t>
  </si>
  <si>
    <t>Oddział kliniczny zakaźnych</t>
  </si>
  <si>
    <t>Centralna izba przyjęć pediatryczna</t>
  </si>
  <si>
    <t>28,54,36</t>
  </si>
  <si>
    <t>Oddział kliniczny kardiologiczno - pediatryczny</t>
  </si>
  <si>
    <t>ul. T. Chałubińskiego 3 50-368 Wrocław</t>
  </si>
  <si>
    <t>29,103,49,101</t>
  </si>
  <si>
    <t>Izba przyjęć ginekologiczno-położnicza</t>
  </si>
  <si>
    <t>ul. M. Curie-Skłodowskiej 66   50-369 Wrocław</t>
  </si>
  <si>
    <t>Oddział kliniczny chirurgii ogólnej, endokrynologiczny i chirurgii przewodu pokarmowego</t>
  </si>
  <si>
    <t>05,44,47</t>
  </si>
  <si>
    <t>Oddział kliniczny chorób wewnętrznych</t>
  </si>
  <si>
    <t>Centralna izba przyjęć</t>
  </si>
  <si>
    <t>47,44,05,36,07,48</t>
  </si>
  <si>
    <t>4 Wojskowy Szpital Kliniczny z Polikliniką SPZOZ we Wrocławiu</t>
  </si>
  <si>
    <t xml:space="preserve">50-981 Wrocław </t>
  </si>
  <si>
    <t>Oddział anestezjologii i intensywnej terapii II</t>
  </si>
  <si>
    <t xml:space="preserve"> Oddział ortopedii i traumatologii narządu ruchu</t>
  </si>
  <si>
    <t>Klinika Kardiologii z oddziałami</t>
  </si>
  <si>
    <t>Oddział chirurgii klatki piersiowej</t>
  </si>
  <si>
    <t>05,37,39</t>
  </si>
  <si>
    <t>Oddział chirurgii szczękowo-twarzowej</t>
  </si>
  <si>
    <t>07,67,37,57,50,36,44,24,42,47</t>
  </si>
  <si>
    <t xml:space="preserve">Oddział kardiochirurgiczny </t>
  </si>
  <si>
    <t>Pododdział udarów mózgu</t>
  </si>
  <si>
    <t>Oddział intensywnej terapii kardiologicznej</t>
  </si>
  <si>
    <t xml:space="preserve">Oddział Psychiatryczny i Leczenia Stresu Bojowego </t>
  </si>
  <si>
    <t>ul. Kamieńskiego 73a 51-124 Wrocław</t>
  </si>
  <si>
    <t>Oddział kardiologiczny z pododdziałem intensywnego nadzoru kardiologicznego, pododdziałem zaburzeń rytmu serca i pododdziałem chorób wewnętrznych</t>
  </si>
  <si>
    <t>07, 53</t>
  </si>
  <si>
    <t>Oddział urologii i urologii onkologicznej</t>
  </si>
  <si>
    <t xml:space="preserve">Oddział otolaryngologiczny z pododdziałem otolaryngologii dziecięcej </t>
  </si>
  <si>
    <t xml:space="preserve">Oddział pediatryczny z pododdziałem gastroenterologii i pododdziałem alergologii </t>
  </si>
  <si>
    <t>47, 28, 36</t>
  </si>
  <si>
    <t xml:space="preserve">Oddział neonatologiczny z pododdziałem patologii noworodka </t>
  </si>
  <si>
    <t>01, 20</t>
  </si>
  <si>
    <t xml:space="preserve">Oddział położniczo - ginekologiczny </t>
  </si>
  <si>
    <t>24, 29, 49</t>
  </si>
  <si>
    <t>Oddział chirurgii ogólnej i małoinwazyjnej z pododdziałem chirurgii metabolicznej i pododdziałem chirurgii endokrynologicznej</t>
  </si>
  <si>
    <t>Oddział nefrologiczny z pododdziałem transplantacyjnym i pododdziałem chorób wewnętrznych</t>
  </si>
  <si>
    <t>07,43,57</t>
  </si>
  <si>
    <t>Oddział kardiologii dziecięcej z pododdziałem kardiochirurgii dziecięcej i pododdziałem intensywnej opieki medycznej</t>
  </si>
  <si>
    <t>ząbkowicki</t>
  </si>
  <si>
    <t>EMC Szpital Św. Antoniego</t>
  </si>
  <si>
    <t>w Ząbkowicach Śl.</t>
  </si>
  <si>
    <t>ul. B. Chrobrego 5 57-200 Ząbkowice Śl.</t>
  </si>
  <si>
    <t xml:space="preserve">Regionalne Centrum Zdrowia  Sp.  z o. o  </t>
  </si>
  <si>
    <t>w Lubinie</t>
  </si>
  <si>
    <t>ul. Bema 5- 6</t>
  </si>
  <si>
    <t>Oddział chorób wewnętrznych z pododdziałem alergologicznym</t>
  </si>
  <si>
    <t>Oddział chorób wewnętrznych z pododdziałem pulmonologicznym</t>
  </si>
  <si>
    <t>Oddział neonatologiczny z pododdziałem patologii noworodka</t>
  </si>
  <si>
    <t>Oddział ginekologiczno- położniczy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</si>
  <si>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17.</t>
  </si>
  <si>
    <t>NZOZ Miedziowe Centrum Zdrowia  S.A w Lubinie</t>
  </si>
  <si>
    <t>ul. Skłodowskiej-Curie   52-56</t>
  </si>
  <si>
    <t>ul. Marii Skłodowskiej-Curie 54</t>
  </si>
  <si>
    <t>01,,0507,16,23,24,26,31,33,43,47,53</t>
  </si>
  <si>
    <t>NZOZ Łużyckie Centrum Medyczne Sp. z o.o. w Lubaniu</t>
  </si>
  <si>
    <t>Oddział ortopedii i traumatologii ruchu</t>
  </si>
  <si>
    <t>Oddział intensywnej terapii</t>
  </si>
  <si>
    <t>Oddział ginekologiczno – położniczy</t>
  </si>
  <si>
    <t>20,29,49</t>
  </si>
  <si>
    <t>Oddział rehabilitacji</t>
  </si>
  <si>
    <t>Zakład Pielęgnacyjno- Opiekuńczy</t>
  </si>
  <si>
    <t>Niepubliczny Zakład Opieki Zdrowotnej Szpital Powiatowy w Dzierżoniowie Sp. z o.o.</t>
  </si>
  <si>
    <t xml:space="preserve"> 07, 05</t>
  </si>
  <si>
    <t xml:space="preserve">28, 29 </t>
  </si>
  <si>
    <t>Dolnośląskie Centrum Chorób Płuc we Wrocławiu</t>
  </si>
  <si>
    <t>ul. Grabiszyńska 105</t>
  </si>
  <si>
    <t xml:space="preserve">53-439 Wrocław </t>
  </si>
  <si>
    <t>07, 42, 04</t>
  </si>
  <si>
    <t xml:space="preserve">Oddział chirurgii ogólny </t>
  </si>
  <si>
    <t>Oddział gruźlicy i chorób płuc z pododdziałem intensywnego nadzoru pulmonologicznego</t>
  </si>
  <si>
    <t>Oddział gruźlicy i chorób płuc Katedra i Klinika Pulmunologii i Nowotworów Płuc</t>
  </si>
  <si>
    <t>Oddział gruźlicy i chorób płuc</t>
  </si>
  <si>
    <t xml:space="preserve">Oddział onkologii klinicznej </t>
  </si>
  <si>
    <t>Oddział gruźlicy i chorób płuc I z pododdziałem gruźlicy prątkującej</t>
  </si>
  <si>
    <t>Oddział gruźlicy i chorób płuc II</t>
  </si>
  <si>
    <t>Oddział chirurgii klatki piersiowej pn.: Wrocławski Ośrodek Torakochirurgii</t>
  </si>
  <si>
    <t>im. A. Falkiewicza</t>
  </si>
  <si>
    <t>ul. Warszawska 2</t>
  </si>
  <si>
    <t xml:space="preserve">     </t>
  </si>
  <si>
    <t xml:space="preserve">Oddział neonatologiczny </t>
  </si>
  <si>
    <t>29, 49</t>
  </si>
  <si>
    <t>Oddział chorób wewnętrznych i geriatrii</t>
  </si>
  <si>
    <t>01,07, 48</t>
  </si>
  <si>
    <t>Oddział pediatryczno - reumatologiczny</t>
  </si>
  <si>
    <t>28, 67</t>
  </si>
  <si>
    <t>Samodzielny Publiczny Zakład Opieki Zdrowotnej MSWiA</t>
  </si>
  <si>
    <t xml:space="preserve">we Wrocławiu                        </t>
  </si>
  <si>
    <t>ul. Ołbińska 32</t>
  </si>
  <si>
    <t>Oddział Internistyczny z pododdziałem endokrynologicznym</t>
  </si>
  <si>
    <t>Oddział urazowo- ortopedyczny</t>
  </si>
  <si>
    <t>Oddział ginekologiczny</t>
  </si>
  <si>
    <t>Oddział chirurgiczny</t>
  </si>
  <si>
    <t xml:space="preserve">Wrocław </t>
  </si>
  <si>
    <t>"Medinet" Dolnośląskie Centrum Chorób Serca</t>
  </si>
  <si>
    <t xml:space="preserve"> ul. Kamieńskiego 73 a</t>
  </si>
  <si>
    <t>53,01,33,12,</t>
  </si>
  <si>
    <t xml:space="preserve">Oddział kardiochirurgii dziecięcej </t>
  </si>
  <si>
    <t>12,54,01,03</t>
  </si>
  <si>
    <t xml:space="preserve">Oddział anestezjologii i intensywnej terapii </t>
  </si>
  <si>
    <t>12,54,39 05,01,03,53</t>
  </si>
  <si>
    <t>im. J. Gromkowskiego</t>
  </si>
  <si>
    <t>51-149 Wrocław</t>
  </si>
  <si>
    <t>07, 05,22</t>
  </si>
  <si>
    <t>Izba przyjęć oddziałów zakaźnych</t>
  </si>
  <si>
    <t>Izba przyjęć dla dzieci</t>
  </si>
  <si>
    <t>Izba przyjęć psychiatryczna dla dzieci i młodzieży</t>
  </si>
  <si>
    <t>IV oddział anestezjologii i intensywnej terapii</t>
  </si>
  <si>
    <t>XVII Oddział anestezjologii i intensywnej terapii noworodków i dzieci</t>
  </si>
  <si>
    <t>V Oddział chirurgii ogólnej</t>
  </si>
  <si>
    <t>05, 40</t>
  </si>
  <si>
    <t>VI Oddział chorób wewnętrznych, reumatologii i geriatrii</t>
  </si>
  <si>
    <t>07, 67,48</t>
  </si>
  <si>
    <t>IX Oddział chorób wewnętrznych</t>
  </si>
  <si>
    <t>07, 48</t>
  </si>
  <si>
    <t>X Oddział chorób wewnętrznych</t>
  </si>
  <si>
    <t>I Oddział chorób zakaźnych</t>
  </si>
  <si>
    <t>II Oddział chorób zakaźnych</t>
  </si>
  <si>
    <t>XVIII Oddział neonatologiczny</t>
  </si>
  <si>
    <t>III Oddział neurologii</t>
  </si>
  <si>
    <t>Pododdział udarowy</t>
  </si>
  <si>
    <t>XV Oddział pediatryczny – nefrologii</t>
  </si>
  <si>
    <t>Pododdział neurologii</t>
  </si>
  <si>
    <t>XI Oddział pediatryczny</t>
  </si>
  <si>
    <t>28, 118</t>
  </si>
  <si>
    <t>XIV Oddział pediatryczny - pulmonologii i alergologii</t>
  </si>
  <si>
    <t>28, 36,115</t>
  </si>
  <si>
    <t>VII Oddział gastroenterologii, hepatologii i żywienia klinicznego</t>
  </si>
  <si>
    <t>XII Oddział rehabilitacji ogólnoustrojowej</t>
  </si>
  <si>
    <t>XVI Oddział immunologii klinicznej i pediatrii</t>
  </si>
  <si>
    <t>67,28, 52</t>
  </si>
  <si>
    <t>XII Oddział psychiatryczny dla dzieci i młodzieży</t>
  </si>
  <si>
    <t xml:space="preserve">Sp. z o.o. </t>
  </si>
  <si>
    <t xml:space="preserve">Wybrzeże Józefa Conrada Korzeniowskiego 18       </t>
  </si>
  <si>
    <t xml:space="preserve"> 50-226 Wrocław</t>
  </si>
  <si>
    <t>Wybrzeże Józefa Conrada Korzeniowskiego 18   50-226 Wrocław</t>
  </si>
  <si>
    <t>I Oddział psychiatryczny całodobowy</t>
  </si>
  <si>
    <t>II Oddział psychiatryczny całodobowy</t>
  </si>
  <si>
    <t>III Oddział psychiatryczny całodobowy</t>
  </si>
  <si>
    <t>IV Oddział psychiatryczny całodobowy</t>
  </si>
  <si>
    <t>V Oddział psychiatryczny całodobowy</t>
  </si>
  <si>
    <t>VI Oddział psychiatryczny całodobowy</t>
  </si>
  <si>
    <t>Całodobowy oddział leczenia uzależnień</t>
  </si>
  <si>
    <t>Oddział leczenia alkoholowych zespołów abstynencyjnych</t>
  </si>
  <si>
    <t>Pododdział leczenia zespołów abstynenckich po substancjach psychoaktywnych</t>
  </si>
  <si>
    <t>Milickie Centrum Medyczne</t>
  </si>
  <si>
    <t xml:space="preserve">Sp. z o.o.                                             </t>
  </si>
  <si>
    <t>ul. Grzybowa 1</t>
  </si>
  <si>
    <t>56-300 Milicz</t>
  </si>
  <si>
    <t>01, 05, 07, 20, 25, 28, 29, 15</t>
  </si>
  <si>
    <t>05, 34</t>
  </si>
  <si>
    <t>Oddział chirurgii urazowo - ortopedycznej</t>
  </si>
  <si>
    <t>25, 05</t>
  </si>
  <si>
    <t>Oddział ginekologiczno - położniczy</t>
  </si>
  <si>
    <t xml:space="preserve">Oddział psychiatryczny </t>
  </si>
  <si>
    <t xml:space="preserve">Oddział psychiatryczny dla dzieci </t>
  </si>
  <si>
    <t>Powiatowy Zespól Szpitali w Oleśnicy</t>
  </si>
  <si>
    <t>000000002093 </t>
  </si>
  <si>
    <t xml:space="preserve">Oddział chirurgiczny </t>
  </si>
  <si>
    <t>Oddział noworodkowy</t>
  </si>
  <si>
    <t xml:space="preserve"> i intensywnej terapii</t>
  </si>
  <si>
    <t>05,07,28,29</t>
  </si>
  <si>
    <t>Specjalistyczny Szpital Ginekologiczno-Położniczy im. E. Biernackiego</t>
  </si>
  <si>
    <t>Oddział położniczo-ginekologiczny</t>
  </si>
  <si>
    <t xml:space="preserve">20,29 ,49 </t>
  </si>
  <si>
    <t xml:space="preserve">Specjalistyczny Szpital im. dra Alfreda Sokołowskiego </t>
  </si>
  <si>
    <t xml:space="preserve">ul. Sokołowskiego 4       </t>
  </si>
  <si>
    <t xml:space="preserve"> 58-309 Wałbrzych</t>
  </si>
  <si>
    <t>ul. Sokołowskiego 4     58-309 Wałbrzych</t>
  </si>
  <si>
    <t>15, 40, 57, 21, 07, 25 ,42, 22, 24,34 , 53, 05, 01, 28, 26, 06, 23</t>
  </si>
  <si>
    <t>Oddział anestezji i intensywnej terapii</t>
  </si>
  <si>
    <t xml:space="preserve">33,39, 05,40, 47 </t>
  </si>
  <si>
    <t xml:space="preserve">06 , 33 </t>
  </si>
  <si>
    <t>25, 33</t>
  </si>
  <si>
    <t>Oddział chorób wewnętrznych I</t>
  </si>
  <si>
    <t>07,47, 50 , 24,43</t>
  </si>
  <si>
    <t xml:space="preserve">07, 33 </t>
  </si>
  <si>
    <t xml:space="preserve">08, 33 </t>
  </si>
  <si>
    <t>Oddział neonatologii- patologii noworodka i niemowlęcia</t>
  </si>
  <si>
    <t xml:space="preserve">20, 28 </t>
  </si>
  <si>
    <t xml:space="preserve">21, 33 </t>
  </si>
  <si>
    <t xml:space="preserve">33, 22 </t>
  </si>
  <si>
    <t>26, 61</t>
  </si>
  <si>
    <t xml:space="preserve">28, 08, 33, 58, 22 </t>
  </si>
  <si>
    <t xml:space="preserve">Oddział leczenia alkoholowych zespołów abstynencyjnych </t>
  </si>
  <si>
    <t xml:space="preserve">69, 30 </t>
  </si>
  <si>
    <t xml:space="preserve">34, 33 </t>
  </si>
  <si>
    <t>Oddział nefrologiczny</t>
  </si>
  <si>
    <t>Oddział pulmonologiczny</t>
  </si>
  <si>
    <t>42,34,21,47,22,25,01,05,24,07,57,40,53,26,06</t>
  </si>
  <si>
    <t>Oddział onkologiczny</t>
  </si>
  <si>
    <t>33,50,32,24</t>
  </si>
  <si>
    <t>Oddział intensywnego nadzoru kardiologicznego</t>
  </si>
  <si>
    <t>Oddział udarowy</t>
  </si>
  <si>
    <t>Oddział rehabilitacji neurologicznej</t>
  </si>
  <si>
    <t>Oddział radioterapii</t>
  </si>
  <si>
    <t>Powiatowe Centrum Zdrowia NZOZ Szpital Powiatowy w Kamiennej Górze Sp. z o. o.</t>
  </si>
  <si>
    <t>0207011 </t>
  </si>
  <si>
    <t>Oddział anestezjologii i intensywnej terapii </t>
  </si>
  <si>
    <t>Odział pediatryczny</t>
  </si>
  <si>
    <t>05, 07, 20, 28, 29</t>
  </si>
  <si>
    <t>Dolnośląskie Centrum Rehabilitacji</t>
  </si>
  <si>
    <t>ul. Juliusza Korczaka 1</t>
  </si>
  <si>
    <t>ul. Korczaka 1</t>
  </si>
  <si>
    <t>32.</t>
  </si>
  <si>
    <t xml:space="preserve">w Kłodzku                                      </t>
  </si>
  <si>
    <t>ul. Szpitalna 1a</t>
  </si>
  <si>
    <t>Oddział psychiatryczny -psychiatria sądowa podstawowa</t>
  </si>
  <si>
    <t>Oddział psychiatryczny- psychiatria sądowa wzmocniona</t>
  </si>
  <si>
    <t>Zakład opiekuńczo - leczniczy</t>
  </si>
  <si>
    <t>07,22,48</t>
  </si>
  <si>
    <t>ul. Szpitalna 2 Nowa Ruda</t>
  </si>
  <si>
    <t>33.</t>
  </si>
  <si>
    <t>Bystrzyckie Centrum Zdrowia Sp.    z o. o. w Bystrzycy Kłodzkiej</t>
  </si>
  <si>
    <t>ul. Okrzei 49</t>
  </si>
  <si>
    <t>57-500 Bystrzyca Kłodzka</t>
  </si>
  <si>
    <t>Oddział wewnętrzny</t>
  </si>
  <si>
    <t>Odział dziecięcy</t>
  </si>
  <si>
    <t>34.</t>
  </si>
  <si>
    <t>Powiatowe Centrum Medyczne Sp. z o.o.</t>
  </si>
  <si>
    <t>w Wołowie</t>
  </si>
  <si>
    <t>ul. Inwalidów Wojennych 26</t>
  </si>
  <si>
    <t>Aleje Jerozolimskie 26, 56-120 Brzeg Dolny</t>
  </si>
  <si>
    <t>Oddział neonatologii</t>
  </si>
  <si>
    <t>35.</t>
  </si>
  <si>
    <t>Wojewódzki Szpital dla Nerwowo i Psychicznie Chorych w Lubiążu</t>
  </si>
  <si>
    <t xml:space="preserve"> ul .Adama Mickiewicza 1 Lubiąż, 56-100 Wołów</t>
  </si>
  <si>
    <t xml:space="preserve"> ul. Adama Mickiewicza 1 Lubiąż, 56-100 Wołów</t>
  </si>
  <si>
    <t>O222035</t>
  </si>
  <si>
    <t>V-Całodobowy oddział psychiatryczny ogólny</t>
  </si>
  <si>
    <t>VI-Całodobowy oddział psychiatryczny ogólny</t>
  </si>
  <si>
    <t>36.</t>
  </si>
  <si>
    <t>Szpital Powiatowy im. A. Wolańczyka</t>
  </si>
  <si>
    <t>Sp. z o.o. w Złotoryi</t>
  </si>
  <si>
    <t>ul. Hoża 11</t>
  </si>
  <si>
    <t xml:space="preserve">59-500 Złotoryja </t>
  </si>
  <si>
    <t>37.</t>
  </si>
  <si>
    <t>Wojewódzki Szpital Psychiatryczny</t>
  </si>
  <si>
    <t>w Złotoryi</t>
  </si>
  <si>
    <t>Oddział psychiatryczny ogólny I</t>
  </si>
  <si>
    <t>Oddział psychiatryczny ogólny II</t>
  </si>
  <si>
    <t>Oddział psychiatryczny ogólny III</t>
  </si>
  <si>
    <t>Oddział psychiatryczny rehabilitacyjny</t>
  </si>
  <si>
    <t>38.</t>
  </si>
  <si>
    <t>Powiatowe Centrum Zdrowia Sp. z o. o.  Szpital Powiatowy w  Lwówku Śląskim</t>
  </si>
  <si>
    <t>59 - 600 Lwówek Śląski</t>
  </si>
  <si>
    <t>0212034    </t>
  </si>
  <si>
    <t xml:space="preserve">07,05,29 </t>
  </si>
  <si>
    <t>39.</t>
  </si>
  <si>
    <t>ul. Wrocławska 46</t>
  </si>
  <si>
    <t xml:space="preserve">57-100 Strzelin </t>
  </si>
  <si>
    <t>Oddział  chirurgii ogólnej</t>
  </si>
  <si>
    <t>40.</t>
  </si>
  <si>
    <t>Sp. z o.o</t>
  </si>
  <si>
    <t>w Jaworze</t>
  </si>
  <si>
    <t>ul. Szpitalna 3</t>
  </si>
  <si>
    <t>59-400 Jawor</t>
  </si>
  <si>
    <t>41.</t>
  </si>
  <si>
    <t>Szpital Gminny  w Bogatyni</t>
  </si>
  <si>
    <t xml:space="preserve">ul. Szpitalna 16  </t>
  </si>
  <si>
    <t>59-920 Bogatynia</t>
  </si>
  <si>
    <t xml:space="preserve">ul. Szpitalna 16   </t>
  </si>
  <si>
    <t>07,43,44,47,48,37,67,69,36,42,53</t>
  </si>
  <si>
    <t>29,49,24</t>
  </si>
  <si>
    <t>15, 03,05,53,07,28,29,42</t>
  </si>
  <si>
    <t>05,34,44,39,37,57,24,40,47,25,03</t>
  </si>
  <si>
    <t>28,58,44,47,54,36,42,43,34</t>
  </si>
  <si>
    <t>42.</t>
  </si>
  <si>
    <t>NZOZ "Mikulicz"</t>
  </si>
  <si>
    <t>Sp. z o.o w Świebodzicach</t>
  </si>
  <si>
    <t>ul. Marii Skłodowskiej-Curie 3-7</t>
  </si>
  <si>
    <t xml:space="preserve">58-160 Świebodzice </t>
  </si>
  <si>
    <t xml:space="preserve">ul. Marii Skłodowskiej- </t>
  </si>
  <si>
    <t>Curie 3-7</t>
  </si>
  <si>
    <t>07, 20, 29, 05</t>
  </si>
  <si>
    <t xml:space="preserve"> 07, 53, 42 </t>
  </si>
  <si>
    <t>05, 25</t>
  </si>
  <si>
    <t xml:space="preserve">Oddział położniczo-ginekologiczny </t>
  </si>
  <si>
    <t>43.</t>
  </si>
  <si>
    <t>Wielospecjalistyczny Szpital - Samodzielny Publiczny Zespół Opieki Zdrowotnej</t>
  </si>
  <si>
    <t>Oddział chirurgii ogólnej i chirurgii onkologicznej</t>
  </si>
  <si>
    <t>05,  40</t>
  </si>
  <si>
    <t>Oddział onkologii klinicznej</t>
  </si>
  <si>
    <t>ul. Rolnicza 25                              59-920 Sieniawka</t>
  </si>
  <si>
    <t>Szacuje się, ze każdy ze szpitali może rozwinąć 10 – 15 % dodatkowych łóżek w razie zaistnienia nadzwyczajnej konieczności.</t>
  </si>
  <si>
    <t>Adres miejsca, w którym  są zlokalizowane stanowiska  dyspozytorów medycznych</t>
  </si>
  <si>
    <t>Opis terenu działania stanowisk dyspozytorów medycznych dyspozytorów medycznych</t>
  </si>
  <si>
    <t>Liczba stanowisk dyspozytorów medycznych w danej lokalizacji</t>
  </si>
  <si>
    <t>Liczba dyspozytorów medycznych wykonujących zadania w danej lokalizacji</t>
  </si>
  <si>
    <t>Liczba zespołów ratownictwa medycznego obsługujących teren działania stanowisk dyspozytorów medycznych</t>
  </si>
  <si>
    <t>Liczba odebranych połączeń</t>
  </si>
  <si>
    <t xml:space="preserve">Liczba zgłoszeń zakończonych zadysponowaniem zespołu ratownictwa medycznego </t>
  </si>
  <si>
    <t>Liczba zgłoszeń zakończonych odmową zadysponowania zespołu ratownictwa medycznego</t>
  </si>
  <si>
    <t>liczba dyspozytorów medycznych posiadających wykształcenie wymagane dla lekarza systemu, pielęgniarki systemu lub ratownika medycznego</t>
  </si>
  <si>
    <t>w godz. 8:00 -19:59</t>
  </si>
  <si>
    <t>w godz.  20:00 -7:59</t>
  </si>
  <si>
    <t>57-200 Ząbkowice Śląskie</t>
  </si>
  <si>
    <t>liczba dyspozytorów medycznych, o których mowa w art. 58 ust. 3 ustawy z 8 września 2006 r. o Państwowym ratownictwie Medycznym</t>
  </si>
  <si>
    <t xml:space="preserve"> Tabela 13 - Stanowiska dyspozytorów medycznych - dane za rok 2017</t>
  </si>
  <si>
    <t xml:space="preserve">Wyjazdy zespołów ratownictwa medycznego w roku 2017 </t>
  </si>
  <si>
    <t>Liczba pacjentów przywiezionych przez zespoły ratownictwa medycznego do szpitala</t>
  </si>
  <si>
    <t>Wyjazdy do stan nagłego zagrożenia zdrowotnego</t>
  </si>
  <si>
    <t>Pacjenci urazowi - obywatele RP</t>
  </si>
  <si>
    <t>Wyjazdy niezwiązane ze stanem nagłego zagrożenia zdrowotnego - obywatele RP</t>
  </si>
  <si>
    <t>Zgony przed podjęciem lub w trakcie wykonywania medycznych czynności ratunkowych - obywatele RP</t>
  </si>
  <si>
    <t xml:space="preserve"> Wyjazdy niezwiązane ze stanem nagłego zagrożenia zdrowotnego cudzoziemcy (kraj pochodzenia)</t>
  </si>
  <si>
    <t>jeleniogórski                ( Jelenia Góra)</t>
  </si>
  <si>
    <t>górowski</t>
  </si>
  <si>
    <t>legnicki( Chojnów)</t>
  </si>
  <si>
    <t>legnicki (Legnica)</t>
  </si>
  <si>
    <t>polkowicki</t>
  </si>
  <si>
    <t>wałbrzyski                    (Wałbrzych)</t>
  </si>
  <si>
    <t>wrocławski</t>
  </si>
  <si>
    <t>średzki</t>
  </si>
  <si>
    <t>razem</t>
  </si>
  <si>
    <t>ogółem ZRM</t>
  </si>
  <si>
    <t>TABELA 5 - Liczba przyjęć pacjentów w szpitalnym oddziale ratunkowym w roku 2017</t>
  </si>
  <si>
    <t>Liczba zgonów w szpitalnym oddziale ratunkowym</t>
  </si>
  <si>
    <t>Zgony przed podjęciem albo w trakcie udzielania świadczeń opieki zdrowotnej - obywatele RP</t>
  </si>
  <si>
    <t>Liczba pacjentów urazowych - cudzoziemcy      (kraj pochodzenia)</t>
  </si>
  <si>
    <t xml:space="preserve"> cudzoziemcy   (kraj pochodzenia)</t>
  </si>
  <si>
    <t>Zgony przed podjęciem lub w trakcie wykonywania udzielania świadczeń opieki zdrowotnej - cudzoziemcy (kraj pochodzenia)</t>
  </si>
  <si>
    <t>40:                DE-20, GB-5, CZ-1, AT-1, NO-1, ES-1, HR-1, US-10</t>
  </si>
  <si>
    <t>DE-5, US-16</t>
  </si>
  <si>
    <t>legnicki</t>
  </si>
  <si>
    <r>
      <t xml:space="preserve"> </t>
    </r>
    <r>
      <rPr>
        <sz val="11"/>
        <color theme="1"/>
        <rFont val="Calibri"/>
        <family val="2"/>
        <charset val="238"/>
        <scheme val="minor"/>
      </rPr>
      <t>398:</t>
    </r>
  </si>
  <si>
    <t>AT-2, BE-2, BY-5, BG-1, CZ-6, DK-3, FR-3, GR-1,</t>
  </si>
  <si>
    <t>GE-1, ES-1, NL-19, IE-9,</t>
  </si>
  <si>
    <t>CA-1, LT-1, MX-1, MD-1,</t>
  </si>
  <si>
    <t>DE-159, NO-6, RU-2, RO-2, CH-5, SE-6,</t>
  </si>
  <si>
    <t>TN-1,</t>
  </si>
  <si>
    <t>TR-1,</t>
  </si>
  <si>
    <t>UA-113,</t>
  </si>
  <si>
    <t>GB- 38, IT-8</t>
  </si>
  <si>
    <t>LB-1, DE-1</t>
  </si>
  <si>
    <t>Szpital im. Św. Jadwigi Śl. w Trzebnicy,              ul. Prusicka 53-55,        55-100 Trzebnica</t>
  </si>
  <si>
    <r>
      <t>29 :</t>
    </r>
    <r>
      <rPr>
        <sz val="11"/>
        <color rgb="FFFF0000"/>
        <rFont val="Calibri"/>
        <family val="2"/>
        <charset val="238"/>
        <scheme val="minor"/>
      </rPr>
      <t xml:space="preserve">              </t>
    </r>
    <r>
      <rPr>
        <sz val="11"/>
        <color theme="1"/>
        <rFont val="Calibri"/>
        <family val="2"/>
        <charset val="238"/>
        <scheme val="minor"/>
      </rPr>
      <t>UA-11,</t>
    </r>
    <r>
      <rPr>
        <sz val="11"/>
        <color rgb="FFFF0000"/>
        <rFont val="Calibri"/>
        <family val="2"/>
        <charset val="238"/>
        <scheme val="minor"/>
      </rPr>
      <t xml:space="preserve"> </t>
    </r>
    <r>
      <rPr>
        <sz val="11"/>
        <color theme="1"/>
        <rFont val="Calibri"/>
        <family val="2"/>
        <charset val="238"/>
        <scheme val="minor"/>
      </rPr>
      <t>HU-2,</t>
    </r>
    <r>
      <rPr>
        <sz val="11"/>
        <color rgb="FFFF0000"/>
        <rFont val="Calibri"/>
        <family val="2"/>
        <charset val="238"/>
        <scheme val="minor"/>
      </rPr>
      <t xml:space="preserve"> </t>
    </r>
    <r>
      <rPr>
        <sz val="11"/>
        <color theme="1"/>
        <rFont val="Calibri"/>
        <family val="2"/>
        <charset val="238"/>
        <scheme val="minor"/>
      </rPr>
      <t>BY-1, SK-1, CZ-1, DE-8, DK-1, IE- 1, GB-1, AT-1</t>
    </r>
    <r>
      <rPr>
        <sz val="11"/>
        <color rgb="FFFF0000"/>
        <rFont val="Calibri"/>
        <family val="2"/>
        <charset val="238"/>
        <scheme val="minor"/>
      </rPr>
      <t xml:space="preserve"> </t>
    </r>
  </si>
  <si>
    <t>19:                UA-8, HU-2, SK-1, DE-5, DK-1, GB-1, AT-1</t>
  </si>
  <si>
    <t>m. Wrocław</t>
  </si>
  <si>
    <t>UA-400, JP-2,</t>
  </si>
  <si>
    <t>SA-4,SE-2,</t>
  </si>
  <si>
    <t>TR-6,ES-14,</t>
  </si>
  <si>
    <t>DE-38,SK-1,</t>
  </si>
  <si>
    <t>ID-1,KP-11,</t>
  </si>
  <si>
    <t>RO-4,FR-11,</t>
  </si>
  <si>
    <t>BE-3, GB-10,</t>
  </si>
  <si>
    <t>AT-3,KR-4,</t>
  </si>
  <si>
    <t>RU-7, US-13,</t>
  </si>
  <si>
    <t>IL-2,CZ-7,</t>
  </si>
  <si>
    <t>IE-4,IT-11,</t>
  </si>
  <si>
    <t>IN-5,VN-1,</t>
  </si>
  <si>
    <t>BY-7,VE-1,</t>
  </si>
  <si>
    <t>CH-2, PH-1,</t>
  </si>
  <si>
    <t>HU-16,CU-1,</t>
  </si>
  <si>
    <t>MA-1, RS-2,</t>
  </si>
  <si>
    <t>NL-1,PE-1,</t>
  </si>
  <si>
    <t>MD-1, TN-1,</t>
  </si>
  <si>
    <t>PK-1, NO-3,</t>
  </si>
  <si>
    <t>CN-1,ZA-1,</t>
  </si>
  <si>
    <t>CA-3, GE-1,</t>
  </si>
  <si>
    <t>FI-1,DO-1,</t>
  </si>
  <si>
    <t>TM-1, AU-1,</t>
  </si>
  <si>
    <t>LT-1,GR-1</t>
  </si>
  <si>
    <t>BR-3,TH-2,</t>
  </si>
  <si>
    <t>MX-1,</t>
  </si>
  <si>
    <t>UZ- 2,EG-1,</t>
  </si>
  <si>
    <t>KXZ-1,SY-1,</t>
  </si>
  <si>
    <t>PT-3,BG-1</t>
  </si>
  <si>
    <t>wałbrzyski</t>
  </si>
  <si>
    <t>Razem:</t>
  </si>
  <si>
    <t>ZOZ w Bolesławcu   ul. Jeleniogórska 4     59-700 Bolesławiec</t>
  </si>
  <si>
    <t>Głogowski Szpital Powiatowy Sp. z o.o.  ul. Kościuszki 15 67-200 Głogów</t>
  </si>
  <si>
    <t>Wojewódzkie Centrum Szpitalne Kotliny Jeleniogórskiej      ul. Ogińskiego 6    58-506 Jelenia Góra</t>
  </si>
  <si>
    <t>Specjalistyczne Centrum Medyczne S.A. ul. Jana Pawła II 2 57-320 Polanica Zdrój</t>
  </si>
  <si>
    <t>Wojewódzki Szpital Specjalistyczn yw Legnicy ul. Iwaszkiewicza 5    59-220 Legnica</t>
  </si>
  <si>
    <t>Zespół Opieki Zwrotnej w Oławie ul.  Baczyńskiego 1 55-200 Oława</t>
  </si>
  <si>
    <t>SP ZOZ Regionalny Szpital Specjalistyczny w Świdnicy ul Leśna 27-29  58-100 Świdnica</t>
  </si>
  <si>
    <t xml:space="preserve">Dolnośląski Szpital Specjalistyczny im. T. Marciniaka - Centrum Medycyny Ratunkowej             ul. Gen. A.E. Fieldorfa 2 54-049 Wrocław </t>
  </si>
  <si>
    <t xml:space="preserve">4 Wojskowy Szpital Kliniczny z Polikliniką SPZOZ ul. Rudolfa Weigla 550-981 Wrocław </t>
  </si>
  <si>
    <t>2:</t>
  </si>
  <si>
    <t>630:</t>
  </si>
  <si>
    <t>Wojewódzki Szpital Specjalistyczny we Wrocławiu ul. Kamieńskiego 73a 51-124 Wrocław</t>
  </si>
  <si>
    <t xml:space="preserve">260:           AM-2, AZ-2,BE-1,BG-1, BY-4, CA-1, CG-4, CN-4, DE-9,ES-1,FI-1, FR-2, GB-15,IE-1,IN-1,IS-1,IT-2,KP-2, KR-1, LT-2,NL-1,RO-110, RU-7,TR-1,UA-84        </t>
  </si>
  <si>
    <t xml:space="preserve">374:            AT-3, AU-1, AZ-1, BG-4, BR-1, BY-9, CH-2, CN-3, CO-1, CZ-2, DE-52, DK-5, ES-10, FR-7,  GB-30, GR-1,  IE-5,  IN-1, IR-1,  IS-1,  IT-10, JP-1, KP-1, KW-1, KZ-1, LT-2, LV-1, MD-1, MN-1, MX-1, NL-5, NO-7, NP-1, PK-1, PT-1, RO-20, RS-1, RU-3, SA-2, SE-1, SK-1, TR-6, UA-157, US-5, UZ-2, ZA-1            </t>
  </si>
  <si>
    <t>Specjalistyczny Szpital im dra A. Sokołowskiego ul. Sokołowskiego 4 58-309 Wałbrzych</t>
  </si>
  <si>
    <t>108:            CH-3, Cz-10, DE-56, GB-10, IE-5,IT-7, NL-13, NO-1, DK-3</t>
  </si>
  <si>
    <t>71:               CH-1,CZ-10, DE-34, DK-3, GB-5, IE-2, IT-3, NL-12, NO-1</t>
  </si>
  <si>
    <t>Regionalne Centrum Zdrowia Sp. z o.o. ul. Gen. Józefa Bema 5-6    59-300 Lubin</t>
  </si>
  <si>
    <t>21:</t>
  </si>
  <si>
    <t>4:                 DE-1, GB-1, BG-1, UA-1</t>
  </si>
  <si>
    <t xml:space="preserve">280:           UA-214, DE-10, BY-9, ES-6, GB-10, IT-3, BR-2, IE-2, US-2, NO-2, RU-5, IN-2, DZ-1, AL-1, TR-1, RO-1, Nl-1, MN-1, JP-1, FR-1, CZ-1, FI-1, PT-1, LV-1, EG-1, IL-1 </t>
  </si>
  <si>
    <t xml:space="preserve">715:            UA-368, DE-87, ES-36, BY-17, CZ-23, IT-13, IN-10, GB-27, TR-7, PT-9, FR-15, IL-8, IE-6, SE-16, HR-8, RU-15,SA-4, BG-4, MD-3, US-3, RO-10, EG-2, BR-2, JP-2, GR-2, MN-2, NO-2, NL-2, Al.-3, LV-1, IQ-1, FI-1, ID-1, CN-1, MX-1, CA-1, DZ-1, SY-1   </t>
  </si>
  <si>
    <t>Uniwersytecki Szpital Kliniczny im. Jana Mikulicza-Radeckiegowe Wrocławiu                ul. Borowska 213 50-556 Wrocław</t>
  </si>
  <si>
    <t xml:space="preserve">3:                 UA-3  </t>
  </si>
  <si>
    <t>EMC Szpital Św. Antoniego w Ząbkowicach Śl.     ul. B. Chrobrego 5      57-200 Ząbkowice Śl.</t>
  </si>
  <si>
    <t>Wielospecjalistyczny Szpital - Samodzielny Publiczny Zespół Opieki Zdrowotne w Zgorzelcu            ul. Lubańska 11-12      59-900 Zgorzelec</t>
  </si>
  <si>
    <r>
      <t xml:space="preserve">                            LOTNICZE POGOTOWIE RATUNKOWE                                                                                                                                                                                                                                                                                                                                                                                                                                                                       CENTRUM OPERACYJNE </t>
    </r>
    <r>
      <rPr>
        <b/>
        <sz val="14"/>
        <color indexed="10"/>
        <rFont val="Arial"/>
        <family val="2"/>
        <charset val="238"/>
      </rPr>
      <t>LOTNICZEGO POGOTOWIA RATUNKOWEGO</t>
    </r>
    <r>
      <rPr>
        <b/>
        <sz val="14"/>
        <rFont val="Arial"/>
        <family val="2"/>
      </rPr>
      <t xml:space="preserve"> TEL. 22 22 99 999; 22 22 99 998, FAX 22 22 99 993 (NUMERY CAŁODOBOWE)</t>
    </r>
  </si>
  <si>
    <t>lp</t>
  </si>
  <si>
    <t>WOJEWÓDZTWO</t>
  </si>
  <si>
    <t>Baza LPR ADRES</t>
  </si>
  <si>
    <t>WSPÓŁRZĘDNE GEOGRAFICZNE</t>
  </si>
  <si>
    <t>DANE KONTAKTOWE DO DYREKTORA  / KIEROWNIKA FILII</t>
  </si>
  <si>
    <t>TEL DYŻURNY CAŁODOBOWY BAZY</t>
  </si>
  <si>
    <t>CZAS DYŻURÓW BAZY</t>
  </si>
  <si>
    <t>STAN NA DZIEŃ</t>
  </si>
  <si>
    <t xml:space="preserve">OSOBA AKTUALIZUJĄCA ZASOBY, IMIĘ I NAZWISKO ORAZ DANE KONTAKTOWE </t>
  </si>
  <si>
    <t>SZER</t>
  </si>
  <si>
    <t>DŁ</t>
  </si>
  <si>
    <t>telefon</t>
  </si>
  <si>
    <t>fax</t>
  </si>
  <si>
    <t>e-mail</t>
  </si>
  <si>
    <t>Mazowieckie</t>
  </si>
  <si>
    <t>N  52° 16' 21,33"</t>
  </si>
  <si>
    <t>E 020° 54' 33,63"</t>
  </si>
  <si>
    <t>665010470
22 22 77 681</t>
  </si>
  <si>
    <t>22 22 77 612</t>
  </si>
  <si>
    <t>kierownik.epbc@lpr.com.pl</t>
  </si>
  <si>
    <t>22 22 77 612                             605885370</t>
  </si>
  <si>
    <t>24 godziny na dobę</t>
  </si>
  <si>
    <t>01.01.2017</t>
  </si>
  <si>
    <t>Michał Będziak
tel. 22 22 99 940; 509142097
e-mail: m.bedziak@lpr.com.pl</t>
  </si>
  <si>
    <t>HEMS Płock
09-400 Płock, ul. Bielska 60</t>
  </si>
  <si>
    <t>N  52° 33' 42,24"</t>
  </si>
  <si>
    <t>E 019° 42' 45,58"</t>
  </si>
  <si>
    <t>509142245
22 22 77 648</t>
  </si>
  <si>
    <t>22 22 77 618</t>
  </si>
  <si>
    <t>kierownik.eppl@lpr.com.pl</t>
  </si>
  <si>
    <t>22 22 77 618                605885366                               (w czasie trwania dyżuru)</t>
  </si>
  <si>
    <t>od godziny 7.00 lecz nie wcześniej niż od wschodu słońca, do 45 min. przed zachodem słońca lecz nie dłużej niż do godziny 20.00</t>
  </si>
  <si>
    <t>HEMS Sokołów Podlaski                                                           08-300 Sokołów Podlaski, Al. 550-lecia 9</t>
  </si>
  <si>
    <t>N  52° 25' 21,60"</t>
  </si>
  <si>
    <t>E 022° 13' 04,40"</t>
  </si>
  <si>
    <t>22 22 77 619</t>
  </si>
  <si>
    <t>kierownik.epxs@lpr.com.pl</t>
  </si>
  <si>
    <t>22 22 77 619                    721230030                                        (w czasie trwania dyżuru)</t>
  </si>
  <si>
    <r>
      <rPr>
        <b/>
        <sz val="14"/>
        <rFont val="Arial"/>
        <family val="2"/>
        <charset val="238"/>
      </rPr>
      <t>EMS</t>
    </r>
    <r>
      <rPr>
        <sz val="14"/>
        <rFont val="Arial"/>
        <family val="2"/>
      </rPr>
      <t xml:space="preserve"> Warszawa (</t>
    </r>
    <r>
      <rPr>
        <b/>
        <sz val="14"/>
        <rFont val="Arial"/>
        <family val="2"/>
        <charset val="238"/>
      </rPr>
      <t>Samolotowy Zespół Transportowy</t>
    </r>
    <r>
      <rPr>
        <sz val="14"/>
        <rFont val="Arial"/>
        <family val="2"/>
      </rPr>
      <t xml:space="preserve">)
00-909 Warszawa, ul. Żwirki i Wigury 1C, 
Lotnisko Chopina w Warszawie </t>
    </r>
  </si>
  <si>
    <t>N 52° 10' 24,61"</t>
  </si>
  <si>
    <t>E 020° 58' 23,76"</t>
  </si>
  <si>
    <t>665011664
22 22 77 630</t>
  </si>
  <si>
    <t>22 22 77 629</t>
  </si>
  <si>
    <t>kierownik.epwa@lpr.com.pl</t>
  </si>
  <si>
    <t>22 22 99 999                                        22 22 99 998</t>
  </si>
  <si>
    <t>Warmińsko-mazurskie</t>
  </si>
  <si>
    <t xml:space="preserve">HEMS Olsztyn
10-802 Olsztyn, ul. Sielska 34 A, Lotnisko-Dajtki </t>
  </si>
  <si>
    <t>N  53° 46' 32,17"</t>
  </si>
  <si>
    <t>E 020° 25' 06,60"</t>
  </si>
  <si>
    <t>509142201
22 22 77 638</t>
  </si>
  <si>
    <t>22 22 77 608</t>
  </si>
  <si>
    <t>kierownik.epod@lpr.com.pl</t>
  </si>
  <si>
    <t>22 22 77 608                             605885385                                (w czasie trwania dyżuru)</t>
  </si>
  <si>
    <t>od godziny 7.00  do  godziny 20.00</t>
  </si>
  <si>
    <t>Podlaskie</t>
  </si>
  <si>
    <t>HEMS Suwałki  
16-400 Suwałki, ul. Wojczyńskiego 2a</t>
  </si>
  <si>
    <t>N  54° 04' 20,79"</t>
  </si>
  <si>
    <t>E 022° 54' 27,91"</t>
  </si>
  <si>
    <t>509142210
22 22 77 647</t>
  </si>
  <si>
    <t>22 22 77 617</t>
  </si>
  <si>
    <t>kierownik.epsu@lpr.com.pl</t>
  </si>
  <si>
    <t>22 22 77 617               609128211                                  (w czasie trwania dyżuru)</t>
  </si>
  <si>
    <t>HEMS Białystok
15-602 Białystok, ul. Ciołkowskiego 2</t>
  </si>
  <si>
    <t>N  53° 06' 11,25"</t>
  </si>
  <si>
    <t>E 023° 09' 39,63"</t>
  </si>
  <si>
    <t xml:space="preserve">509142161
22 22 77 631 </t>
  </si>
  <si>
    <t>22 22 77 601</t>
  </si>
  <si>
    <t>kierownik.epbk@lpr.com.pl</t>
  </si>
  <si>
    <t>22 22 77 601        605885381                                (w czasie trwania dyżuru)</t>
  </si>
  <si>
    <t>Lubelskie</t>
  </si>
  <si>
    <t>HEMS Lublin
21-030 Motycz, Lotnisko-Radawiec</t>
  </si>
  <si>
    <t>N  51° 13' 04,32"</t>
  </si>
  <si>
    <t>E 022° 23' 51,30"</t>
  </si>
  <si>
    <t>509142194
22 22 77 637</t>
  </si>
  <si>
    <t>22 22 77 607</t>
  </si>
  <si>
    <t>kierownik.eplr@lpr.com.pl</t>
  </si>
  <si>
    <t>22 22 77 607                    605885384                                 (w czasie trwania dyżuru)</t>
  </si>
  <si>
    <t>Świętokrzyskie</t>
  </si>
  <si>
    <t xml:space="preserve">HEMS Kielce
26-001 Masłów, ul. Jana Pawła II 9A, Masłów Pierwszy, Lotnisko-Masłów </t>
  </si>
  <si>
    <t>N  50° 54' 04,68"</t>
  </si>
  <si>
    <t>E 020° 43' 48,15"</t>
  </si>
  <si>
    <t>509142176
22 22 77 635</t>
  </si>
  <si>
    <t>22 22 77 605</t>
  </si>
  <si>
    <t>kierownik.epka@lpr.com.pl</t>
  </si>
  <si>
    <t>22 22 77 605                  605885383                                            (w czasie trwania dyżuru)</t>
  </si>
  <si>
    <t>Podkarpackie</t>
  </si>
  <si>
    <t xml:space="preserve">HEMS Sanok
38-500 Sanok, ul. Biała Góra, Lotnisko-Sanok </t>
  </si>
  <si>
    <t>N  49° 34' 32,80"</t>
  </si>
  <si>
    <t>E 022° 12' 08,44"</t>
  </si>
  <si>
    <t>509142180
22 22 77 640</t>
  </si>
  <si>
    <t>22 22 77 610</t>
  </si>
  <si>
    <t>kierownik.epsa@lpr.com.pl</t>
  </si>
  <si>
    <t>22 22 77 610                         605885387                               (w czasie trwania dyżuru)</t>
  </si>
  <si>
    <t>Małopolskie</t>
  </si>
  <si>
    <t>HEMS Kraków
32-083 Balice, ul. kpt. M. Medweckiego 1A, Lotnisko-Balice</t>
  </si>
  <si>
    <t>N  50° 04' 29,39"</t>
  </si>
  <si>
    <t>E 019° 47' 42,30"</t>
  </si>
  <si>
    <t>605885367
22 22 77 651</t>
  </si>
  <si>
    <t>22 22 77 606</t>
  </si>
  <si>
    <t>kierownik.epkk@lpr.com.pl</t>
  </si>
  <si>
    <t xml:space="preserve">22 22 77 606              605885379                              </t>
  </si>
  <si>
    <t>Śląskie</t>
  </si>
  <si>
    <t>HEMS Gliwice
44-100 Gliwice - Lotnisko, ul. Pilotów</t>
  </si>
  <si>
    <t>N  50° 16' 23,05"</t>
  </si>
  <si>
    <t>E 018° 40' 21,61"</t>
  </si>
  <si>
    <t>509142190
22 22 77 634</t>
  </si>
  <si>
    <t>22 22 77 604</t>
  </si>
  <si>
    <t>kierownik.epgl@lpr.com.pl</t>
  </si>
  <si>
    <t>22 22 77 604           601347801                               (w czasie trwania dyżuru)</t>
  </si>
  <si>
    <t>Opolskie</t>
  </si>
  <si>
    <t>HEMS Opole                                                                              46-070 Polska Nowa Wieś, ul. Lotniskowa 25</t>
  </si>
  <si>
    <t>N  50° 38' 00"</t>
  </si>
  <si>
    <t>E 017° 46' 54"</t>
  </si>
  <si>
    <t>22 22 77 623</t>
  </si>
  <si>
    <t>kierownik.epop@lpr.com.pl</t>
  </si>
  <si>
    <t>22 22 77 623                    785390199                                         (w czasie trwania dyżuru)</t>
  </si>
  <si>
    <t>N  51° 06' 12,95"</t>
  </si>
  <si>
    <t>E 016° 53' 52,27"</t>
  </si>
  <si>
    <t>509142196
22 22 77 643</t>
  </si>
  <si>
    <t>22 22 77 613</t>
  </si>
  <si>
    <t>kierownik.epwr@lpr.com.pl</t>
  </si>
  <si>
    <t xml:space="preserve">22 22 77 613                  605885388                                </t>
  </si>
  <si>
    <t>Wielkopolskie</t>
  </si>
  <si>
    <t xml:space="preserve">HEMS Poznań
60-189 Poznań, ul. Bukowska 283, Lotnisko-Ławica </t>
  </si>
  <si>
    <t>N  52° 25' 10,12"</t>
  </si>
  <si>
    <t>E 016° 50' 35,31"</t>
  </si>
  <si>
    <t>509142177
22 22 77 639</t>
  </si>
  <si>
    <t>22 22 77 609</t>
  </si>
  <si>
    <t>kierownik.eppo@lpr.com.pl</t>
  </si>
  <si>
    <t>22 22 77 609                        605885386                                (w czasie trwania dyżuru)</t>
  </si>
  <si>
    <t>HEMS Ostrów Wielkopolski                                                      63-410 Ostrów Wielkopolski, Michałków 1B</t>
  </si>
  <si>
    <t>N  51° 42' 09"</t>
  </si>
  <si>
    <t>E 017° 50' 49"</t>
  </si>
  <si>
    <t>22 22 77 621</t>
  </si>
  <si>
    <t>kierownik.epom@lpr.com.pl</t>
  </si>
  <si>
    <t>22 22 77 621                    721230503                                                   (w czasie trwania dyżuru)</t>
  </si>
  <si>
    <t>Lubuskie</t>
  </si>
  <si>
    <t xml:space="preserve">HEMS Zielona Góra
66-015 Zielona Góra, Przylep - Skokowa 17 </t>
  </si>
  <si>
    <t>N  51° 58' 27,68"</t>
  </si>
  <si>
    <t>E 015° 27' 44,71"</t>
  </si>
  <si>
    <t>509142178
22 22 77 645</t>
  </si>
  <si>
    <t>22 22 77 615</t>
  </si>
  <si>
    <t>kierownik.epzp@lpr.com.pl</t>
  </si>
  <si>
    <t>22 22 77 615                   605885390                                       (w czasie trwania dyżuru)</t>
  </si>
  <si>
    <t>HEMS Gorzów Wielkopolski                                                     66-400 Gorzów Wielkopolski ul. Dekerta 4</t>
  </si>
  <si>
    <t>N  52° 45' 39"</t>
  </si>
  <si>
    <t>E 015° 14' 08"</t>
  </si>
  <si>
    <t>22 22 77 624</t>
  </si>
  <si>
    <t>kierownik.epxg@lpr.com.pl</t>
  </si>
  <si>
    <t>22 22 77 624                    785390198                              (w czasie trwania dyżuru)</t>
  </si>
  <si>
    <t>Zachodniopomorskie</t>
  </si>
  <si>
    <t xml:space="preserve">HEMS Szczecin
72-100 Goleniów, Lotnisko-Szczecin Goleniów </t>
  </si>
  <si>
    <t>N  53° 35' 16,81"</t>
  </si>
  <si>
    <t>E 014° 54' 21,21"</t>
  </si>
  <si>
    <t>785662310
22 22 77 671</t>
  </si>
  <si>
    <t>22 22 77 611</t>
  </si>
  <si>
    <t>kierownik.epsc@lpr.com.pl</t>
  </si>
  <si>
    <t>22 22 77 611                609106347                              (w czasie trwania dyżuru)</t>
  </si>
  <si>
    <r>
      <t xml:space="preserve">baza sezonowa
</t>
    </r>
    <r>
      <rPr>
        <sz val="14"/>
        <rFont val="Arial"/>
        <family val="2"/>
      </rPr>
      <t>HEMS Koszalin 
76-042 Rosnowo, Lotnisko Zegrze Pomorskie</t>
    </r>
  </si>
  <si>
    <t>N 54° 03' 02,41"</t>
  </si>
  <si>
    <t>E 016° 16' 47,70"</t>
  </si>
  <si>
    <t>665011496
22 22 77 649</t>
  </si>
  <si>
    <t>22 22 77 622</t>
  </si>
  <si>
    <t>kierownik.epkz@lpr.com.pl</t>
  </si>
  <si>
    <t>22 22 77 622              665010477                               (w czasie trwania dyżuru)</t>
  </si>
  <si>
    <t>w okresie od 1 czerwca do 5 września, będzie prowadzona działalność od godziny 7.00 
lecz nie wcześniej niż od wschodu słońca,
do 45 min. przed zachodem słońca
lecz nie dłużej niż do godziny 20.00.</t>
  </si>
  <si>
    <t>Pomorskie</t>
  </si>
  <si>
    <t>HEMS Gdańsk
80-298 Gdańsk, ul. Szybowcowa 37</t>
  </si>
  <si>
    <t>N  54° 22' 23,23"</t>
  </si>
  <si>
    <t>E 018° 29' 47,32"</t>
  </si>
  <si>
    <t>605885375
22 22 77 661</t>
  </si>
  <si>
    <t>22 22 77 603</t>
  </si>
  <si>
    <t>kierownik.epgd@lpr.com.pl</t>
  </si>
  <si>
    <t xml:space="preserve">22 22 77 603              607365565                                      </t>
  </si>
  <si>
    <t>Kujawsko-pomorskie</t>
  </si>
  <si>
    <r>
      <t xml:space="preserve">HEMS Bydgoszcz
</t>
    </r>
    <r>
      <rPr>
        <sz val="14"/>
        <color indexed="10"/>
        <rFont val="Arial"/>
        <family val="2"/>
      </rPr>
      <t>86-005 Białe Błota, ul. Paderewskiego 1</t>
    </r>
  </si>
  <si>
    <t>N  53° 05' 40,04"</t>
  </si>
  <si>
    <t>E 017° 59' 31,84"</t>
  </si>
  <si>
    <t xml:space="preserve">509142211
22 22 77 632 </t>
  </si>
  <si>
    <t>22 22 77 602</t>
  </si>
  <si>
    <t>kierownik.epby@lpr.com.pl</t>
  </si>
  <si>
    <t>22 22 77 602        605885382                                         (w czasie trwania dyżuru)</t>
  </si>
  <si>
    <t>Łódzkie</t>
  </si>
  <si>
    <t xml:space="preserve">HEMS Łódź 
94-328 Łódź, ul. Gen. Maczka 36 C, Lotnisko-Lublinek </t>
  </si>
  <si>
    <t>N  51° 43' 33,08"</t>
  </si>
  <si>
    <t>E 019° 24' 23,22"</t>
  </si>
  <si>
    <t>509142185
22 22 77 646</t>
  </si>
  <si>
    <t>22 22 77 616</t>
  </si>
  <si>
    <t>kierownik.epll@lpr.com.pl</t>
  </si>
  <si>
    <t>22 22 77 616                           603939796                                       (w czasie trwania dyżuru)</t>
  </si>
  <si>
    <t>HEMS Warszawa
01-934 Warszawa,   ul. Księżycowa 5</t>
  </si>
  <si>
    <t>HEMS Wrocław  
54-530 Wrocław,       ul. Skarżyńskiego 19</t>
  </si>
  <si>
    <t>Rodzaj jednostki systemu</t>
  </si>
  <si>
    <t>Liczba wszystkich  lekarzy</t>
  </si>
  <si>
    <t>w tym: liczba  lekarzy systemu</t>
  </si>
  <si>
    <t>Liczba wszystkich  pielęgniarek</t>
  </si>
  <si>
    <t>w tym: liczba  pielęgniarek systemu</t>
  </si>
  <si>
    <t>Liczba  ratowników medycznych</t>
  </si>
  <si>
    <t>2d</t>
  </si>
  <si>
    <t>Kod TERYT</t>
  </si>
  <si>
    <t xml:space="preserve"> z opisem </t>
  </si>
  <si>
    <t>szpitalny oddział ratunkowy</t>
  </si>
  <si>
    <t>zespół ratownictwa medycznego</t>
  </si>
  <si>
    <t>lotniczy zespół ratownictwa medycznego</t>
  </si>
  <si>
    <t>RAZEM</t>
  </si>
  <si>
    <t>SOR</t>
  </si>
  <si>
    <t xml:space="preserve">59-700 Bolesławiec </t>
  </si>
  <si>
    <t>ul. J. Iwaszkiewicza 5</t>
  </si>
  <si>
    <t xml:space="preserve"> w Oławie</t>
  </si>
  <si>
    <t>52-200 Oława</t>
  </si>
  <si>
    <t>ul. K.K. Baczyńskiego 1</t>
  </si>
  <si>
    <t>Specjalistyczne Centrum Medyczne  S.A</t>
  </si>
  <si>
    <t>w Polanicy-Zdroju</t>
  </si>
  <si>
    <t>57-320 Polanica-Zdrój</t>
  </si>
  <si>
    <t>ul. Jana Pawła II 2</t>
  </si>
  <si>
    <t>Samodzielny Publiczny Zespół Opieki Zdrowotnej w Świdnicy</t>
  </si>
  <si>
    <t>SP ZOZ Szpital</t>
  </si>
  <si>
    <t>im. Św. Jadwigi Śląskiej w Trzebnicy</t>
  </si>
  <si>
    <t>54 - 049 Wrocław           ul. Gen. A. E. Fieldorfa 2,</t>
  </si>
  <si>
    <t>ul. Kamieńskiego 73 a  </t>
  </si>
  <si>
    <t>ul. Borowska 213  </t>
  </si>
  <si>
    <t>4 Wojskowy Szpital Kliniczny z Polikliniką SP ZOZ</t>
  </si>
  <si>
    <t>50-981 Wrocław</t>
  </si>
  <si>
    <t>ul. Rudolfa Weigla 5  </t>
  </si>
  <si>
    <t>Specjalistyczny Szpital im. dra</t>
  </si>
  <si>
    <t>A. Sokołowskiego</t>
  </si>
  <si>
    <t>Szpital Św. Antoniego w Ząbkowicach Śląskich</t>
  </si>
  <si>
    <t xml:space="preserve"> ul. B. Chrobrego 5</t>
  </si>
  <si>
    <t>Regionalne Centrum Zdrowia Sp. z o.o.</t>
  </si>
  <si>
    <t>Ul. Gen. Józefa Bema 5-6</t>
  </si>
  <si>
    <t>ZRM</t>
  </si>
  <si>
    <t>NZOZ Szpital Powiatowy w Dzierżoniowie Sp. z o.o.</t>
  </si>
  <si>
    <t>ul. Cicha 1A</t>
  </si>
  <si>
    <t>Nowy Szpital</t>
  </si>
  <si>
    <t>we Wschowie</t>
  </si>
  <si>
    <t>Podstacja w Górze</t>
  </si>
  <si>
    <t xml:space="preserve"> Pogotowie Ratunkowe</t>
  </si>
  <si>
    <t xml:space="preserve"> ul. Cieplicka 126A 58-570 Jelenia Góra</t>
  </si>
  <si>
    <t>SP ZOZ Kłodzko</t>
  </si>
  <si>
    <t>Powiatowy Zespół Szpitali w Oleśnicy</t>
  </si>
  <si>
    <t>SP ZOZ Powiatowe Pogotowie Ratunkowe</t>
  </si>
  <si>
    <t>w Świdnicy</t>
  </si>
  <si>
    <t>ul. Leśna 31, 58-100 Świdnica</t>
  </si>
  <si>
    <t>50-507 Wrocław,</t>
  </si>
  <si>
    <t>w Ząbkowicach Śląskie</t>
  </si>
  <si>
    <t xml:space="preserve">57-200 Ząbkowice Śląskie     </t>
  </si>
  <si>
    <t>ul. Sienkiewicza 15A</t>
  </si>
  <si>
    <t>Wielospecjalistyczny Szpital-Samodzielny Publiczny Zespół Opieki Zdrowotnej w Zgorzelcu</t>
  </si>
  <si>
    <t>Razem </t>
  </si>
  <si>
    <t>LZRM HEMES Wrocław</t>
  </si>
  <si>
    <t>HEMES Wrocław Samodzielny Publiczny Zakład Opieki Zdrowotnej Lotnicze Pogotowie Ratunkowe Filia Wrocław</t>
  </si>
  <si>
    <t xml:space="preserve">54-530 Wrocław            ul. Skarżyńskiego 19        </t>
  </si>
  <si>
    <t>LZRM</t>
  </si>
  <si>
    <t>000000001274</t>
  </si>
  <si>
    <t>000000001704</t>
  </si>
  <si>
    <t>000000001953</t>
  </si>
  <si>
    <t>000000001273</t>
  </si>
  <si>
    <t>000000019866</t>
  </si>
  <si>
    <t>000000001735</t>
  </si>
  <si>
    <t>000000001084</t>
  </si>
  <si>
    <t>000000001344</t>
  </si>
  <si>
    <t>000000001316</t>
  </si>
  <si>
    <t>000000018589</t>
  </si>
  <si>
    <t>000000018521</t>
  </si>
  <si>
    <t>000000001389</t>
  </si>
  <si>
    <t>000000001717</t>
  </si>
  <si>
    <t>000000025802</t>
  </si>
  <si>
    <t>000000018716</t>
  </si>
  <si>
    <t>0208051</t>
  </si>
  <si>
    <t xml:space="preserve">                                                            Tabela 14 - Personel zatrudniony w jednostkach systemu-  stan na dzień 31 grudnia 2017 r.</t>
  </si>
  <si>
    <t>59-900 Zgorzelec ul. Lubańska 11-12</t>
  </si>
  <si>
    <t>000000002123</t>
  </si>
  <si>
    <t>000000001834</t>
  </si>
  <si>
    <t>000000002115</t>
  </si>
  <si>
    <t>00000001717</t>
  </si>
  <si>
    <t>000000001213</t>
  </si>
  <si>
    <t>000000001276</t>
  </si>
  <si>
    <t>000000001127</t>
  </si>
  <si>
    <t>000000018669</t>
  </si>
  <si>
    <t>000000001474</t>
  </si>
  <si>
    <t>000000001264</t>
  </si>
  <si>
    <t>000000024238</t>
  </si>
  <si>
    <t>000000025429</t>
  </si>
  <si>
    <t>000000001314</t>
  </si>
  <si>
    <t>000000002068</t>
  </si>
  <si>
    <t>000000001150</t>
  </si>
  <si>
    <t>000000022469</t>
  </si>
  <si>
    <t>000000001266</t>
  </si>
  <si>
    <t>000000183970</t>
  </si>
  <si>
    <t>000000001037</t>
  </si>
  <si>
    <t>000000022771</t>
  </si>
  <si>
    <t>000000021943</t>
  </si>
  <si>
    <t>000000020828</t>
  </si>
  <si>
    <t>000000001265</t>
  </si>
  <si>
    <t>000000002136</t>
  </si>
  <si>
    <t>0265011205</t>
  </si>
  <si>
    <t>Nazwa zakładu</t>
  </si>
  <si>
    <t>Miejscowość</t>
  </si>
  <si>
    <t>PCC "ROKITA" S.A</t>
  </si>
  <si>
    <t xml:space="preserve">56-120 Brzeg Dolny, </t>
  </si>
  <si>
    <t>ul. H. Sienkiewicza 4</t>
  </si>
  <si>
    <t>Brzeg Dolny</t>
  </si>
  <si>
    <t xml:space="preserve"> „ADAMA Manufacturing   Poland Spółka Akcyjna”</t>
  </si>
  <si>
    <t xml:space="preserve">Vita Polymers Poland Sp. z o.o. </t>
  </si>
  <si>
    <t>ul. H. Sienkiewicza 31/33</t>
  </si>
  <si>
    <t xml:space="preserve">ZM SILESIA S.A. ul. Konduktorska 8, Katowice Oddział HUTA OŁAWA w Oławie </t>
  </si>
  <si>
    <t xml:space="preserve">55-200 Oława, </t>
  </si>
  <si>
    <t>ul. gen. Wł. Sikorskiego 2</t>
  </si>
  <si>
    <t>Oława</t>
  </si>
  <si>
    <t>3M Wrocław Sp. z o.o.</t>
  </si>
  <si>
    <t>51-424 Wrocław,</t>
  </si>
  <si>
    <t>ul. Kowalska 143, Wrocław</t>
  </si>
  <si>
    <t xml:space="preserve">PCC MCAA Sp. z o.o. </t>
  </si>
  <si>
    <t>56-120 Brzeg Dolny,</t>
  </si>
  <si>
    <t>PGNiG S.A. w Warszawie Oddział w Zielonej Górze,</t>
  </si>
  <si>
    <t xml:space="preserve">PMG Wierzchowice Czarnogoździce </t>
  </si>
  <si>
    <t>56-320 Krośnice,</t>
  </si>
  <si>
    <t>Czarnogoździce 28</t>
  </si>
  <si>
    <t>Wierzchowice</t>
  </si>
  <si>
    <t>Terminal Paliw we Wrocławiu BP 111 PKN ORLEN S.A.</t>
  </si>
  <si>
    <t>50-501 Wrocław,</t>
  </si>
  <si>
    <t>ul. Swojczycka 44</t>
  </si>
  <si>
    <r>
      <t>PCC Exol</t>
    </r>
    <r>
      <rPr>
        <b/>
        <sz val="11"/>
        <color rgb="FF000000"/>
        <rFont val="Calibri"/>
        <family val="2"/>
        <charset val="238"/>
        <scheme val="minor"/>
      </rPr>
      <t xml:space="preserve"> </t>
    </r>
    <r>
      <rPr>
        <sz val="11"/>
        <color rgb="FF000000"/>
        <rFont val="Calibri"/>
        <family val="2"/>
        <charset val="238"/>
        <scheme val="minor"/>
      </rPr>
      <t>S.A.</t>
    </r>
  </si>
  <si>
    <t>Operator Logistyczny Paliw Płynnych Sp. z o.o. w Płocku - Baza Paliw Nr 10 w Kawicach</t>
  </si>
  <si>
    <t>59-230 Kawice</t>
  </si>
  <si>
    <t>Kawice</t>
  </si>
  <si>
    <t>KGHM POLSKA MIEDŹ S.A. w Lubinie Oddział Huta Miedzi "GŁOGÓW" w Głogowie</t>
  </si>
  <si>
    <t>67-200 Głogów,</t>
  </si>
  <si>
    <t>ul. Żukowicka 1</t>
  </si>
  <si>
    <t>Głogów</t>
  </si>
  <si>
    <t>MAXAM POLSKA Sp. z o.o.</t>
  </si>
  <si>
    <t>59-140 Chocianów,</t>
  </si>
  <si>
    <t>Duninów 3</t>
  </si>
  <si>
    <t xml:space="preserve">Duninów </t>
  </si>
  <si>
    <t>"Energetyka" Sp. z o.o. w Lubinie, Wydział W - 4 Legnica</t>
  </si>
  <si>
    <t>59-220 Legnica, ul.Złotoryjska194a</t>
  </si>
  <si>
    <t xml:space="preserve"> 14.</t>
  </si>
  <si>
    <t xml:space="preserve">KGHM POLSKA MIEDŹ S.A. w Lubinie, Oddział Huta Miedzi "Legnica" w Legnicy </t>
  </si>
  <si>
    <t xml:space="preserve">59-220 Legnica, </t>
  </si>
  <si>
    <t>ul. Złotoryjska 194</t>
  </si>
  <si>
    <t>"ORION"PU Sp. z o.o. - Zakład Nr 2 w Nowej Rudzie</t>
  </si>
  <si>
    <t>ORION PU Sp. z o.o. w Dzierżoniowie</t>
  </si>
  <si>
    <t>ul. Pieszycka 4</t>
  </si>
  <si>
    <t xml:space="preserve">Linpac Packaging Production Sp. z o. o. </t>
  </si>
  <si>
    <t>56-120 Brzeg Dolny, Bukowice 39</t>
  </si>
  <si>
    <t>Malborskie Zakłady Chemiczne „ORGANIKA” S.A.  w Malborku Zakład</t>
  </si>
  <si>
    <t>w Pogalewie Wielkim</t>
  </si>
  <si>
    <t>56-120 Brzeg Dolny, Pogalewo Wielkie</t>
  </si>
  <si>
    <t>SSE Polska Sp. z o.o. Skład Materiałów Wybuchowych w Rogowie Sobóckim</t>
  </si>
  <si>
    <t xml:space="preserve">55-050 Sobótka, </t>
  </si>
  <si>
    <t>Rogów Sobócki</t>
  </si>
  <si>
    <t>ul. Wrocławska 58</t>
  </si>
  <si>
    <t xml:space="preserve">WRATISLAVIA – BIODIESEL S.A. </t>
  </si>
  <si>
    <t xml:space="preserve">51-501 Wrocław, </t>
  </si>
  <si>
    <t>ul. Monopolowa 4</t>
  </si>
  <si>
    <t>DOSER Sp. z o.o.</t>
  </si>
  <si>
    <t>56-400 Oleśnica, Poniatowice 98G</t>
  </si>
  <si>
    <t>Poniatowice</t>
  </si>
  <si>
    <t>Miejskie Przedsiębiorstwo Wodociągów i Kanalizacji Sp. z o.o. Zakład Produkcji Wody nr 1- Mokry Dwór, ul. Sarodworska</t>
  </si>
  <si>
    <t>50-421 Wrocław, ul. Na Grobli 14/16</t>
  </si>
  <si>
    <t>PPG Deco Polska Sp. z o. o.</t>
  </si>
  <si>
    <t>51-416 Wrocław, ul Kwidzyńska 8</t>
  </si>
  <si>
    <t xml:space="preserve">Faurecia - Wałbrzych Sp. z o.o. Zakład w Jelczu -Laskowicach </t>
  </si>
  <si>
    <t>55-220 Jelcz-Laskowice,</t>
  </si>
  <si>
    <t>ul. Europejska 6</t>
  </si>
  <si>
    <t>Jelcz-Laskowice</t>
  </si>
  <si>
    <t>"GAZELA" Andrzej Cichy,  Rozlewnia Gazu Propan-Butan</t>
  </si>
  <si>
    <t>55-335 Wilkszyn,</t>
  </si>
  <si>
    <t>ul. Marszowicka 12</t>
  </si>
  <si>
    <t>Wilkszyn</t>
  </si>
  <si>
    <t>Linde Gaz Polska Sp. z o.o., Zakład Separacji Powietrza (ASU Kobierzyce)</t>
  </si>
  <si>
    <t xml:space="preserve">55-040 Kobierzyce, </t>
  </si>
  <si>
    <t>Biskupice Podgórne LG 2</t>
  </si>
  <si>
    <t>Biskupice Podgórne</t>
  </si>
  <si>
    <t>PERN S.A. ,</t>
  </si>
  <si>
    <t>ul. Wyszogrodzka 133, 09-410 Płock- Baza Paliw nr 19 Grabowno Wielkie</t>
  </si>
  <si>
    <t>56-413 Grabowno Wielkie</t>
  </si>
  <si>
    <t>Grabowno Wielkie</t>
  </si>
  <si>
    <t>Wal-Mar Sp. z o.o.</t>
  </si>
  <si>
    <t>ul. Sienkiewicza 35</t>
  </si>
  <si>
    <t>DeLaval Operations Sp. z o. o.</t>
  </si>
  <si>
    <t xml:space="preserve">Polski Koncern Naftowy  „Orlen” S.A. w Płocku – Terminal Paliw PKN”ORLEN” S.A. w Bolesławcu  (BP 112) </t>
  </si>
  <si>
    <t xml:space="preserve">BAŁTYKGAZ, Spółka z o.o. w Rumii, Centrum Regionalne Zachód, Magazyn i Rozlewnia Gazu w Rakowicach Małych </t>
  </si>
  <si>
    <t>59-600 Lwówek Śląski,</t>
  </si>
  <si>
    <t>Rakowice Małe 50</t>
  </si>
  <si>
    <t>Rakowice Małe</t>
  </si>
  <si>
    <t>AIR PRODUCTS Sp. z o.o. ul. Pory 59, 02-757 Warszawa – Oddział w Głogowie</t>
  </si>
  <si>
    <t xml:space="preserve">67-231 Głogów, </t>
  </si>
  <si>
    <t>ul Żukowicka 1</t>
  </si>
  <si>
    <t>AIR PRODUCTS Sp. z o.o.  – Oddział Brzeg Dolny</t>
  </si>
  <si>
    <t xml:space="preserve">NITROERG SERWIS Sp. z o.o. </t>
  </si>
  <si>
    <t>59-500 Wilków</t>
  </si>
  <si>
    <t>Wilków</t>
  </si>
  <si>
    <t>Zespół Elektrociepłowni Wrocławskich Kogeneracja S.A.</t>
  </si>
  <si>
    <t>P.W. EKSTRA-GAZ S.C. Krystyna Pijarowska i Danuta Kraus - rozlewnia gazu płynnego</t>
  </si>
  <si>
    <t>57-402 Nowa Ruda,</t>
  </si>
  <si>
    <t>ul. Kłodzka 31/33</t>
  </si>
  <si>
    <t>Daicel Safety Systems Europe Sp. z o.o.</t>
  </si>
  <si>
    <t>58-130 Żarów,</t>
  </si>
  <si>
    <t xml:space="preserve"> ul. Strefowa 6</t>
  </si>
  <si>
    <t>Żarów</t>
  </si>
  <si>
    <t>MINEX Invest Sp. z o.o.- Huta Szkła „Violetta”</t>
  </si>
  <si>
    <t>57-550 Stronie Śląskie,</t>
  </si>
  <si>
    <t xml:space="preserve"> ul. Hutnicza 12 </t>
  </si>
  <si>
    <t>Stronie Śląskie</t>
  </si>
  <si>
    <t>Wałbrzyskie Zakłady Koksownicze „Victoria” S.A.</t>
  </si>
  <si>
    <t>58-305 Wałbrzych,</t>
  </si>
  <si>
    <t>ul. Kosteckiego 9</t>
  </si>
  <si>
    <t>„PROCHEMIST” Sp. z o.o.</t>
  </si>
  <si>
    <t>57-250 Chwalisław 1</t>
  </si>
  <si>
    <t>Chwalisław</t>
  </si>
  <si>
    <t>PGE Górnictwo i Energetyka Konwencjonalna S.A. w Bełchatowie – Oddział Elektrownia TURÓW w Bogatyni</t>
  </si>
  <si>
    <t>ul. Młodych Energetyków 12</t>
  </si>
  <si>
    <t>AIR LIQUIDE Polska Sp.z o.o.- Oddział w Głogowie</t>
  </si>
  <si>
    <t xml:space="preserve"> Zakłady o dużym ryzyku wystąpienia poważnej awarii przemysłowej</t>
  </si>
  <si>
    <t>Zakłady o zwiększonym ryzyku wystąpienia poważnej awarii przemysłowej</t>
  </si>
  <si>
    <t>Powiaty</t>
  </si>
  <si>
    <t>Powierzchnia</t>
  </si>
  <si>
    <r>
      <t>w km</t>
    </r>
    <r>
      <rPr>
        <vertAlign val="superscript"/>
        <sz val="11"/>
        <color theme="1"/>
        <rFont val="Calibri"/>
        <family val="2"/>
        <charset val="238"/>
        <scheme val="minor"/>
      </rPr>
      <t>2</t>
    </r>
  </si>
  <si>
    <t>ludność ogółem*</t>
  </si>
  <si>
    <t>mężczyźni*</t>
  </si>
  <si>
    <t>kobiety*</t>
  </si>
  <si>
    <r>
      <t>ludność na 1km</t>
    </r>
    <r>
      <rPr>
        <vertAlign val="superscript"/>
        <sz val="11"/>
        <color theme="1"/>
        <rFont val="Calibri"/>
        <family val="2"/>
        <charset val="238"/>
        <scheme val="minor"/>
      </rPr>
      <t>2*</t>
    </r>
  </si>
  <si>
    <t>SUMA</t>
  </si>
  <si>
    <t xml:space="preserve">             *Dane GUS na dzień 31 grudzień 2016 r.</t>
  </si>
  <si>
    <t>Powiat/miasto na prawach powiatu</t>
  </si>
  <si>
    <t>Miejscowości/miejsca</t>
  </si>
  <si>
    <t>- Bory Dolnośląskie</t>
  </si>
  <si>
    <t>- Bielawa,</t>
  </si>
  <si>
    <t>- Dzierżoniów</t>
  </si>
  <si>
    <t>- Głogów</t>
  </si>
  <si>
    <t>- Wąsosz</t>
  </si>
  <si>
    <t>- Jawor</t>
  </si>
  <si>
    <t>- Park Krajobrazowy Chełmy</t>
  </si>
  <si>
    <t>- Jelenia Góra</t>
  </si>
  <si>
    <t>- Karpacz</t>
  </si>
  <si>
    <t>- Karkonoski Park Narodowy</t>
  </si>
  <si>
    <t>- Góra Śnieżka</t>
  </si>
  <si>
    <t>- Szklarska Poręba</t>
  </si>
  <si>
    <t>- Lubawka</t>
  </si>
  <si>
    <t>- Kłodzko – Twierdza Kłodzka</t>
  </si>
  <si>
    <t>- uzdrowiska (Bystrzyca Kłodzka, Lądek Zdrój, Polonica Zdrój, Duszniki  Zdrój)</t>
  </si>
  <si>
    <t>- Śnieżnicki Park Krajobrazowy</t>
  </si>
  <si>
    <t>- Legnica</t>
  </si>
  <si>
    <t>- Legnickie Pole</t>
  </si>
  <si>
    <t>- Lubań</t>
  </si>
  <si>
    <t>- wody zdrojowe Świeradowa i Czerniawy</t>
  </si>
  <si>
    <t>- Lubin</t>
  </si>
  <si>
    <t>- Góry Izerskie</t>
  </si>
  <si>
    <t>- Pogórze Izerskie</t>
  </si>
  <si>
    <t>- Lwówek Śląski</t>
  </si>
  <si>
    <t>- Stawy Milickie</t>
  </si>
  <si>
    <t>- Ruda Sułowska</t>
  </si>
  <si>
    <t>- Milicz</t>
  </si>
  <si>
    <t>- linia kolei wąskotorowej</t>
  </si>
  <si>
    <t>- Oleśnica</t>
  </si>
  <si>
    <t>- Syców</t>
  </si>
  <si>
    <t>- szlak wodny z Bierutowa do przedmieścia Wrocławia</t>
  </si>
  <si>
    <t>- Oława</t>
  </si>
  <si>
    <t>- rezerwaty przyrody Zwierzyniec</t>
  </si>
  <si>
    <t>- Polkowice</t>
  </si>
  <si>
    <t>- Przemków</t>
  </si>
  <si>
    <t>- Strzelin</t>
  </si>
  <si>
    <t>- Wzgórza Strzelińskie</t>
  </si>
  <si>
    <t>- Środa Śląska</t>
  </si>
  <si>
    <t>- Kocie Góry – Wzgórza Trzebnickie</t>
  </si>
  <si>
    <t xml:space="preserve">- Podzamcze </t>
  </si>
  <si>
    <t>- Zamek Książ</t>
  </si>
  <si>
    <t>- Szczawno Zdrój</t>
  </si>
  <si>
    <t>- Pocysterski Klasztor w Lubiążu</t>
  </si>
  <si>
    <t>- Wołów</t>
  </si>
  <si>
    <t>- Brzeg Dolny</t>
  </si>
  <si>
    <t>- Wrocław</t>
  </si>
  <si>
    <t>- Zbiornik wodny Mietków</t>
  </si>
  <si>
    <t>- Ślężański Park Krajobrazowy</t>
  </si>
  <si>
    <t>- Kamieniec Ząbkowicki</t>
  </si>
  <si>
    <t>- Ząbkowice Śląskie</t>
  </si>
  <si>
    <t>- Zgorzelec, Bogatynia</t>
  </si>
  <si>
    <t>- Wilcza Góra</t>
  </si>
  <si>
    <t>- Zamek Grodziec</t>
  </si>
  <si>
    <t>- Złotoryja – Baszta Kowalska, Muzeum Złota</t>
  </si>
  <si>
    <t>Czasowe skupiska ludzkie na obszarze województwa dolnośląskiego</t>
  </si>
  <si>
    <t>Dysponent</t>
  </si>
  <si>
    <t>Systemy teleinformatyczne, rodzaje łączności radiowej</t>
  </si>
  <si>
    <t>ZOZ Bolesławiec</t>
  </si>
  <si>
    <t>NZOZ „Nowy Szpital we Wschowie”</t>
  </si>
  <si>
    <t>SP ZOZ – Pogotowie Ratunkowe w Jeleniej Górze</t>
  </si>
  <si>
    <t>SP ZOZ „Powiatowe Pogotowie Ratunkowe w Świdnicy”</t>
  </si>
  <si>
    <t xml:space="preserve">System teleinformatyczny:
SWD PRM 
Łączność radiowa:
System cyfrowy.
1 stacja przekaźnikowa. 
Radiotelefon Motorola GM 360.
Rodzaj łączności: simpleks.
</t>
  </si>
  <si>
    <t xml:space="preserve">NZOZ Szpital Powiatowy 
w Dzierżoniowie
</t>
  </si>
  <si>
    <t xml:space="preserve">SWD PRM 
Łączność radiowa:
System analogowy.
Brak stacji przekaźnikowych.
Radiotelefon Motorola GM 360.
Rodzaj łączności: simpleks.
</t>
  </si>
  <si>
    <t xml:space="preserve">System teleinformatyczny:
SWD PRM 
Łączność radiowa:
System analogowy.
Brak stacji przekaźnikowych.
Radiotelefony: HYT SM 11R1 Science Technology, HYT TM 620, Motorola GM 360.
Rodzaj łączności: simpleks.
</t>
  </si>
  <si>
    <t xml:space="preserve">System teleinformatyczny:
SWD PRM 
Łączność radiowa:
System analogowy.
3 stacje przekaźnikowe:
- Kamienna Góra, 
- Góra Szybowcowa,
- Gryfów Śląski.
Radiotelefony Motorola GM360, DM3600, DM4600, GP360.
Rodzaj łączności: simpleks.
</t>
  </si>
  <si>
    <t xml:space="preserve">SP ZOZ „Zespół Opieki Zdrowotnej 
w Kłodzku”
</t>
  </si>
  <si>
    <t xml:space="preserve">System teleinformatyczny:
SWD PRM 
Łączność radiowa:
System analogowy.
Brak stacji przekaźnikowych.
Radiotelefony: Motorola GM 360.
Rodzaj łączności: simpleks.
</t>
  </si>
  <si>
    <t xml:space="preserve">Pogotowie Ratunkowe
w Legnicy
</t>
  </si>
  <si>
    <t xml:space="preserve">System teleinformatyczny:
SWD PRM 
Łączność radiowa:
System analogowy.
Brak stacji przekaźnikowych.
Radiotelefony: Motorola GM-360, DM-3601, GP-360, DP-3601.
Rodzaj łączności: simpleks.
</t>
  </si>
  <si>
    <t xml:space="preserve">Powiatowy Zespół Szpitali „Pogotowie Ratunkowe 
w Oleśnicy” 
</t>
  </si>
  <si>
    <t xml:space="preserve">System teleinformatyczny:
SWD PRM 
Łączność radiowa:
System analogowy.
2 stacje przekaźnikowe: Oleśnica i Syców.
Radiotelefony: Motorola CM 360, CM 350, CM 160, GP 360.
Rodzaj łączności: simpleks.
</t>
  </si>
  <si>
    <t xml:space="preserve">System teleinformatyczny:
SWD PRM 
Łączność radiowa:
System analogowy.
Brak stacji przekaźnikowych.
Radiotelefony: Motorola GM 360, GP 360, DM 4601, DP 460, DM 3801, DP 3801.
Rodzaj łączności: simpleks.
</t>
  </si>
  <si>
    <t xml:space="preserve">System teleinformatyczny:
SWD PRM 
Łączność radiowa:
System cyfrowy.
3 stacje przekaźnikowe:
- wieża CZK Wrocław,
- TP Emitel – RTCN Wrocław / g. Ślęża,
- TP Emitel – RON Trzebnica / g. Farna.
Radiotelefony: Motorola DM4601, DM3601, DP4600.
Rodzaj łączności: simpleks.
</t>
  </si>
  <si>
    <t xml:space="preserve">SP ZOZ „Pomoc Doraźna” 
w Ząbkowicach Śląskich
</t>
  </si>
  <si>
    <t xml:space="preserve">System teleinformatyczny:
SWD PRM 
Łączność radiowa:
System analogowy.
Brak stacji przekaźnikowych.
Radiotelefony: Vertex Standard VX-4200E, Motorola MR304B.
Rodzaj łączności: simpleks.
</t>
  </si>
  <si>
    <t xml:space="preserve">Wielospecjalistyczny Szpital – SP ZOZ 
w Zgorzelcu
</t>
  </si>
  <si>
    <r>
      <t>S</t>
    </r>
    <r>
      <rPr>
        <sz val="11"/>
        <color theme="1"/>
        <rFont val="Calibri"/>
        <family val="2"/>
        <charset val="238"/>
        <scheme val="minor"/>
      </rPr>
      <t xml:space="preserve">ystem informatyczny:
SWD PRM 
Łączność radiowa:
System analogowy.
1 stacja przekaźnikowa.
Radiotelefony: HYT TM-800V, HYT MD 785 VHF, HYT TC-700V.
Rodzaj łączności: simpleks. </t>
    </r>
    <r>
      <rPr>
        <b/>
        <sz val="11"/>
        <color theme="1"/>
        <rFont val="Calibri"/>
        <family val="2"/>
        <charset val="238"/>
        <scheme val="minor"/>
      </rPr>
      <t xml:space="preserve">
</t>
    </r>
  </si>
  <si>
    <t>województwo lubuskie</t>
  </si>
  <si>
    <t>Opis rejonu operacyjnego</t>
  </si>
  <si>
    <t>Dysponent ZRM</t>
  </si>
  <si>
    <t>Rodzaj ZRM</t>
  </si>
  <si>
    <t>Miejsce stacjonowania ZRM</t>
  </si>
  <si>
    <t>Rejon żarski:</t>
  </si>
  <si>
    <t>0811021 m. Żary; 0811102 gm.w. Żary;</t>
  </si>
  <si>
    <t>0811044 m. Jasień; 0811045 gm. w. Jasień;</t>
  </si>
  <si>
    <t>0811064 m. Lubsko; 0811065 gm. w. Lubsko</t>
  </si>
  <si>
    <t xml:space="preserve">0811052 gm.w. Lipinki Łużyckie; </t>
  </si>
  <si>
    <t>0811072 gm.w. Przewóz;</t>
  </si>
  <si>
    <t>0811082 gm.w. Trzebiel;</t>
  </si>
  <si>
    <t>0811092 gm.w. Tuplice; 0811011 m. Łęknica;</t>
  </si>
  <si>
    <t>0811032 gm. w. Brody</t>
  </si>
  <si>
    <t>Pogotowie Żarskie –</t>
  </si>
  <si>
    <t>Krystyna Gretkierewicz</t>
  </si>
  <si>
    <t>ul. Serbska 58,</t>
  </si>
  <si>
    <t>68-200 Żary</t>
  </si>
  <si>
    <t>ul. Strażacka 1,</t>
  </si>
  <si>
    <t>68-300 Lubsko</t>
  </si>
  <si>
    <t>ul. Strzelecka 1,</t>
  </si>
  <si>
    <t>68-212 Trzebiel</t>
  </si>
  <si>
    <t>Rejon żagański:</t>
  </si>
  <si>
    <t>0810021 m. Żagań; 0810092 gm.w. Żagań;</t>
  </si>
  <si>
    <t>0810011 m. Gozdnica;</t>
  </si>
  <si>
    <t>0810032 gm.w. Brzeźnica;</t>
  </si>
  <si>
    <t>0810044 m. Iłowa; 0810045 gm. w. Iłowa;</t>
  </si>
  <si>
    <t>0810082 gm.w. Wymiarki;</t>
  </si>
  <si>
    <t>0810054 m. Małomice; 0810055 gm. w. Małomice;</t>
  </si>
  <si>
    <t>0810062 gm.w. Niegosławice;</t>
  </si>
  <si>
    <t>0810074 m. Szprotawa; 0810075 gm. w. Szprotawa</t>
  </si>
  <si>
    <t>105. Kresowy Szpital Wojskowy z Przychodnią SP ZOZ w Żarach</t>
  </si>
  <si>
    <t>ul. Domańskiego 2,</t>
  </si>
  <si>
    <t>ul. Żelazna 1,</t>
  </si>
  <si>
    <t>68-100 Żagań</t>
  </si>
  <si>
    <t>ul. Podgórna 1,</t>
  </si>
  <si>
    <t>67-300 Szprotawa</t>
  </si>
  <si>
    <t>ul. Żagańska 80,</t>
  </si>
  <si>
    <t>68-120 Iłowa</t>
  </si>
  <si>
    <t>Rejon nowosolski</t>
  </si>
  <si>
    <t>0804011 m. Nowa Sól; 0804052 gm.w. Nowa Sól;</t>
  </si>
  <si>
    <t>0804024 m. Bytom Odrzański; 0804025 gm. w. Bytom Odrzański;</t>
  </si>
  <si>
    <t>0804032 gm.w. Kolsko;</t>
  </si>
  <si>
    <t>0804064 m. Nowe Miasteczko; 0804065 gm. w. Nowe Miasteczko;</t>
  </si>
  <si>
    <t>0804072 gm.w. Otyń;</t>
  </si>
  <si>
    <t>0804082 gm.w. Siedlisko</t>
  </si>
  <si>
    <t>0804044 m. Kożuchów; 0804045 gm. w. Kożuchów</t>
  </si>
  <si>
    <t>Wielospecjalistyczny Szpital SP ZOZ w Nowej Soli</t>
  </si>
  <si>
    <t>ul. Chałubińskiego 7</t>
  </si>
  <si>
    <t>67-100 Nowa Sól</t>
  </si>
  <si>
    <t>ul. Szprotawska 21</t>
  </si>
  <si>
    <t>67-120 Kożuchów</t>
  </si>
  <si>
    <t>0812014 m. Sława; 0812015 gm. w. Sława; 0812034 m. Wschowa;  0812035 gm. w. Wschowa;</t>
  </si>
  <si>
    <t>0812024 m. Szlichtyngowa; 0812025 gm. w. Szlichtyngowa</t>
  </si>
  <si>
    <t>ul. Polna 1/3</t>
  </si>
  <si>
    <t>67-410 Sława</t>
  </si>
  <si>
    <t>województwo opolskie</t>
  </si>
  <si>
    <t>nysko-prudnicki</t>
  </si>
  <si>
    <t>Zespół Opieki Zdrowotnej w Nysie                            ul. Boh. Warszawy 34, 48-300 Nysa</t>
  </si>
  <si>
    <t xml:space="preserve"> - </t>
  </si>
  <si>
    <t>48-370 Paczków                                                                   ul. Staszica 3</t>
  </si>
  <si>
    <t>brzesko-namysłowski</t>
  </si>
  <si>
    <t>Falck Medycyna Sp. z o.o Region Opolski Biuro Regionalne w Opolu                                           ul. Gosławicka 2, 45- 446 Opole</t>
  </si>
  <si>
    <t>49-200 Grodków                                                                     ul. Krakowska 10</t>
  </si>
  <si>
    <t>wojewółdztwo wielkopolskie</t>
  </si>
  <si>
    <t>leszczyński</t>
  </si>
  <si>
    <t>Wojewódzki Szpital Zespolony w Lesznie</t>
  </si>
  <si>
    <t>ul. Kiepury 45</t>
  </si>
  <si>
    <t>64-100 Leszno</t>
  </si>
  <si>
    <t>ul. Okrężna 19</t>
  </si>
  <si>
    <t>Pl. Kurpińskiego 29</t>
  </si>
  <si>
    <t>64-122 Włoszakowice</t>
  </si>
  <si>
    <t>ul. Krzywińska 12</t>
  </si>
  <si>
    <t>64-113 Kąkolewo</t>
  </si>
  <si>
    <t>rawicki</t>
  </si>
  <si>
    <t>Szpital Powiatowy w Rawiczu</t>
  </si>
  <si>
    <t>Sp. z o. o.</t>
  </si>
  <si>
    <t>ul. Grota Roweckiego 6</t>
  </si>
  <si>
    <t>63-900 Rawicz</t>
  </si>
  <si>
    <t>krotoszyński</t>
  </si>
  <si>
    <t>Samodzielny Publiczny Zakład Opieki Zdrowotnej</t>
  </si>
  <si>
    <t>ul. Młyńska 2</t>
  </si>
  <si>
    <t>63-700 Krotoszyn</t>
  </si>
  <si>
    <t>ul. Mickiewicza 21</t>
  </si>
  <si>
    <t>ul. Stęszewskiego 9 - 10</t>
  </si>
  <si>
    <t xml:space="preserve"> 63-720 Koźmin Wlkp.</t>
  </si>
  <si>
    <t>al. Powstańców Wlkp. 47</t>
  </si>
  <si>
    <t>63-740 Kobylin</t>
  </si>
  <si>
    <t>ostrowski</t>
  </si>
  <si>
    <t>Zespół Zakładów Opieki Zdrowotnej</t>
  </si>
  <si>
    <t>ul Limanowskiego 20/22</t>
  </si>
  <si>
    <t>63-400 Ostrów Wlkp.</t>
  </si>
  <si>
    <t>ul. Szkolna 7</t>
  </si>
  <si>
    <t>63-421 Przygodzice</t>
  </si>
  <si>
    <t>ul Batorego 21</t>
  </si>
  <si>
    <t>ul. Gimnazjalna 6</t>
  </si>
  <si>
    <t>63-430 Odolanów</t>
  </si>
  <si>
    <t>ostrzeszowski</t>
  </si>
  <si>
    <t>NZOZ Ratownictwo Medyczne "Wawrzyniak" s.c.</t>
  </si>
  <si>
    <t>Al. Wolności 1A</t>
  </si>
  <si>
    <t>63-500 Ostrzeszów</t>
  </si>
  <si>
    <t>Grabów Wójtostwo 1D</t>
  </si>
  <si>
    <t>63-520 Grabów n/Prosną</t>
  </si>
  <si>
    <t>kępiński</t>
  </si>
  <si>
    <t>ul. Szpitalna 7</t>
  </si>
  <si>
    <t>63-600 Kępno</t>
  </si>
  <si>
    <t>ul. Wawrzyniaka 36</t>
  </si>
  <si>
    <t>Dysponent szpitalnego oddziału ratunkowego (nazwa i adres)</t>
  </si>
  <si>
    <t>Dane kontaktowe szpitalnego oddziału ratunkowego</t>
  </si>
  <si>
    <t>(telefon, fax, e-mail)</t>
  </si>
  <si>
    <t xml:space="preserve"> nowosolski</t>
  </si>
  <si>
    <t>Wielospecjalistyczny Szpital SP ZOZ w Nowej Soli</t>
  </si>
  <si>
    <t>ul. Chałubińskiego 7, 67-100 Nowa Sól</t>
  </si>
  <si>
    <t>68 388 23 10, 68 388 23 27, Centrala szpital – 68 388 21 00  / 68 387 70 03</t>
  </si>
  <si>
    <t>sekretariat@szpital-nowasol.pl</t>
  </si>
  <si>
    <t>żarski</t>
  </si>
  <si>
    <t>105. Kresowy Szpital Wojskowy z Przychodnią SP ZOZ w Żarach, ul. Domańskiego 2, 68-200 Żary</t>
  </si>
  <si>
    <t>68 470 78 88</t>
  </si>
  <si>
    <t>sor@105szpital.pl</t>
  </si>
  <si>
    <t>nyski</t>
  </si>
  <si>
    <t>Zespół Opieki Zdrowotnej w Nysie</t>
  </si>
  <si>
    <t>ul. Boh. Warszawy 34, 48-300 Nysa</t>
  </si>
  <si>
    <t>tel.: 77 408 78 65, 77 408 78 66, fax: 77 433 29 00</t>
  </si>
  <si>
    <t>brzeski</t>
  </si>
  <si>
    <t xml:space="preserve">Brzeskie Centrum Medyczne w Brzegu                                    </t>
  </si>
  <si>
    <t xml:space="preserve">  ul. Mossora 1, 49-301 Brzeg</t>
  </si>
  <si>
    <t>tel.: 77 444 65 33, fax: 77 444 65 33</t>
  </si>
  <si>
    <t>województwo wielkopolskie</t>
  </si>
  <si>
    <t>Wojewódzki Szpital Zespolony</t>
  </si>
  <si>
    <t>w Lesznie</t>
  </si>
  <si>
    <t>tel. 65 525 35 00</t>
  </si>
  <si>
    <t>fax 65 525 35 09</t>
  </si>
  <si>
    <t>mail: sor@wsz.leszno.pl</t>
  </si>
  <si>
    <t>tel. 62 588 04 04</t>
  </si>
  <si>
    <t>fax 62 582 14 39</t>
  </si>
  <si>
    <t>mail: sor@spzoz-krotoszyn.pl</t>
  </si>
  <si>
    <t>tel. 625 951 311</t>
  </si>
  <si>
    <t>fax 625 951 312</t>
  </si>
  <si>
    <t>mail: szpital@szpital.osw.pl</t>
  </si>
  <si>
    <r>
      <t xml:space="preserve">tel. </t>
    </r>
    <r>
      <rPr>
        <sz val="11"/>
        <color rgb="FF000000"/>
        <rFont val="Calibri"/>
        <family val="2"/>
        <charset val="238"/>
        <scheme val="minor"/>
      </rPr>
      <t>62 78 27 337</t>
    </r>
  </si>
  <si>
    <r>
      <t xml:space="preserve">fax </t>
    </r>
    <r>
      <rPr>
        <sz val="11"/>
        <color rgb="FF000000"/>
        <rFont val="Calibri"/>
        <family val="2"/>
        <charset val="238"/>
        <scheme val="minor"/>
      </rPr>
      <t>62 78 27 401</t>
    </r>
  </si>
  <si>
    <r>
      <t xml:space="preserve">mail: </t>
    </r>
    <r>
      <rPr>
        <sz val="11"/>
        <color rgb="FF000000"/>
        <rFont val="Calibri"/>
        <family val="2"/>
        <charset val="238"/>
        <scheme val="minor"/>
      </rPr>
      <t>sor@szpital.kepnp.pl</t>
    </r>
  </si>
  <si>
    <t>Województwo</t>
  </si>
  <si>
    <t>Lokalizacja</t>
  </si>
  <si>
    <t>stanowiska lkrm</t>
  </si>
  <si>
    <t>nr telefonu</t>
  </si>
  <si>
    <t>nr fax</t>
  </si>
  <si>
    <t>Lubuski Urząd Wojewódzki</t>
  </si>
  <si>
    <t>ul. Jagiellończyka 8</t>
  </si>
  <si>
    <t xml:space="preserve"> 66-400 Gorzów Wlkp.</t>
  </si>
  <si>
    <t>95 711 55 61</t>
  </si>
  <si>
    <t>95 711 55 89</t>
  </si>
  <si>
    <t>opolskie</t>
  </si>
  <si>
    <t>ul. Oleska 123</t>
  </si>
  <si>
    <t>45-233 Opole</t>
  </si>
  <si>
    <t>77 435 10 96</t>
  </si>
  <si>
    <t>77 421 68 31</t>
  </si>
  <si>
    <t>wielkopolskie</t>
  </si>
  <si>
    <t>Wielkopolski Urząd Wojewódzki w Poznaniu</t>
  </si>
  <si>
    <t>Al. Niepodległości 16/18</t>
  </si>
  <si>
    <t>61-713 Poznań</t>
  </si>
  <si>
    <t>722 323 036</t>
  </si>
  <si>
    <t>61 845 99 99</t>
  </si>
  <si>
    <t>61 852 73 27 lub</t>
  </si>
  <si>
    <t>61 854 99 20</t>
  </si>
  <si>
    <t>53-658 Wrocław</t>
  </si>
  <si>
    <t>Fundacja Ratownictwa POSEJDON</t>
  </si>
  <si>
    <t>poczta@fundacjaposejdon.org</t>
  </si>
  <si>
    <t>ul. Legnicka 65</t>
  </si>
  <si>
    <t>54-206 Wrocław</t>
  </si>
  <si>
    <t>Fundacja Tobie Polsko Ratownicy</t>
  </si>
  <si>
    <t>Wykaz podmiotów, którym zatwierdzono program kursu  w zakresie kwalifikowanej pierwszej pomocy (kpp)</t>
  </si>
  <si>
    <t>Nazwa podmiotu</t>
  </si>
  <si>
    <t>Nr telefonu</t>
  </si>
  <si>
    <t>Mediator Group S.A</t>
  </si>
  <si>
    <t>Małgorzata Wierzęć</t>
  </si>
  <si>
    <t>Ul. Kazimierza WLK. 22/7</t>
  </si>
  <si>
    <t>74/856 11 20,</t>
  </si>
  <si>
    <t>530 686 683</t>
  </si>
  <si>
    <t>mediator@mediator.pl</t>
  </si>
  <si>
    <t>Centrum Ratownictwa Sp. z o.o.</t>
  </si>
  <si>
    <t>ul. Długa 16 lok. 93</t>
  </si>
  <si>
    <t>71/782 09 01</t>
  </si>
  <si>
    <t>fax 71/782 09 07</t>
  </si>
  <si>
    <t>biuro@centrumratownictwa.com</t>
  </si>
  <si>
    <t xml:space="preserve">TRIAGE Sp. z o. o. </t>
  </si>
  <si>
    <t>53-033 Wrocław</t>
  </si>
  <si>
    <t>ul. Zwycięska 35/20</t>
  </si>
  <si>
    <t>biuro@centrumtriage.pl</t>
  </si>
  <si>
    <t>Ośrodek Szkolenia Wojewódzkiej  Państwowej Straży Pożarnej we Wrocławiu</t>
  </si>
  <si>
    <t>50-552 Wrocław</t>
  </si>
  <si>
    <t>ul. Borowska 138</t>
  </si>
  <si>
    <t>71/368 22 90</t>
  </si>
  <si>
    <t>woszp@kwpsp.wroc.pl</t>
  </si>
  <si>
    <t>SCOLA  Wiesław Wargocki</t>
  </si>
  <si>
    <t>53- 434 Wrocław</t>
  </si>
  <si>
    <t>ul. Oporowska 3/6</t>
  </si>
  <si>
    <t>71/ 785 10 90,</t>
  </si>
  <si>
    <t>ww.wargocki@gmail.com</t>
  </si>
  <si>
    <t>LIBRA” Centrum Usług Medycznych</t>
  </si>
  <si>
    <t>i Szkoleniowych Rafał Kasperczyk</t>
  </si>
  <si>
    <t>Gęsiniec ul. Jodłowa 2</t>
  </si>
  <si>
    <t>600 888 670</t>
  </si>
  <si>
    <t>biuro@libramedical.pl</t>
  </si>
  <si>
    <t>Life Guard   Szetelnicki Piotr</t>
  </si>
  <si>
    <t>52-235 Wrocław</t>
  </si>
  <si>
    <t>ul. Pawia 14b/7</t>
  </si>
  <si>
    <t xml:space="preserve"> 600 235 045</t>
  </si>
  <si>
    <t> rescueman@wp.pl</t>
  </si>
  <si>
    <t>Wyższa Szkoła Medyczna w Legnicy</t>
  </si>
  <si>
    <t xml:space="preserve">59-220 Legnica </t>
  </si>
  <si>
    <t>ul. Powstańców Śl. 3</t>
  </si>
  <si>
    <t xml:space="preserve"> 76/854 99 41</t>
  </si>
  <si>
    <t>kanclerz@wsmlegnica.pl</t>
  </si>
  <si>
    <t>Prywatne Medyczne Studium Zawodowe w Kłodzku</t>
  </si>
  <si>
    <t>ul. Jagiełły 6</t>
  </si>
  <si>
    <t xml:space="preserve"> 74/867 70 93</t>
  </si>
  <si>
    <t>monika.centrumedukacja@gmail.com.</t>
  </si>
  <si>
    <t xml:space="preserve">Ośrodek Szkoleń Medycznych RESCUER </t>
  </si>
  <si>
    <t>57-530 Międzylesie</t>
  </si>
  <si>
    <t>ul. Wojska Polskiego 19</t>
  </si>
  <si>
    <t>csm@gopr.pl; lipinskitoma@gmail.com</t>
  </si>
  <si>
    <t xml:space="preserve">Divemed    Jarosław Przybylski </t>
  </si>
  <si>
    <t>ul. Chełmońskiego 16/1</t>
  </si>
  <si>
    <t>office@divemed.pl</t>
  </si>
  <si>
    <t xml:space="preserve">Art-Med  Łukasz Wasilewski </t>
  </si>
  <si>
    <t>ul. Wyszyńskiego 50/2</t>
  </si>
  <si>
    <t>Hups@interia.pl</t>
  </si>
  <si>
    <t xml:space="preserve"> EAGLE – SYSTEM  Robert Jędrych</t>
  </si>
  <si>
    <t>50-314 Wrocław</t>
  </si>
  <si>
    <t>ul. Nowowiejska 12/9</t>
  </si>
  <si>
    <t xml:space="preserve">502 989 893 </t>
  </si>
  <si>
    <t>biuro@e-m-s.pl</t>
  </si>
  <si>
    <t xml:space="preserve">Team 4 Life  Patryk Wajszczak </t>
  </si>
  <si>
    <t xml:space="preserve"> 54-206 Wrocław</t>
  </si>
  <si>
    <t>ul. Legnicka 140/7</t>
  </si>
  <si>
    <t>team4life@wp.pl</t>
  </si>
  <si>
    <t>AD-MED  Adrian Książek</t>
  </si>
  <si>
    <t>58-405 Krzeszów</t>
  </si>
  <si>
    <t>ul. Opata Bernarda Rosy 15</t>
  </si>
  <si>
    <t>510 297 781</t>
  </si>
  <si>
    <t>adrian-ksiazek@wp.pl</t>
  </si>
  <si>
    <t xml:space="preserve">Mountain Team Sp. z o. o </t>
  </si>
  <si>
    <t xml:space="preserve"> Mniszków 31</t>
  </si>
  <si>
    <t>58-520 Janowice Wielkie</t>
  </si>
  <si>
    <t>669 760 227</t>
  </si>
  <si>
    <t>marta.gajda@mountainteam.eu</t>
  </si>
  <si>
    <t xml:space="preserve">Grupa 3 Med  </t>
  </si>
  <si>
    <t xml:space="preserve">Grzegorz Kurzeja </t>
  </si>
  <si>
    <t xml:space="preserve"> 50-357 Wrocław</t>
  </si>
  <si>
    <t>ul. Grunwaldzka 52/2</t>
  </si>
  <si>
    <t>500 011 085</t>
  </si>
  <si>
    <t>poczta@grupa3med.pl</t>
  </si>
  <si>
    <t>504 146 907</t>
  </si>
  <si>
    <t>Specjalistyczny Ośrodek Szkoleniowy</t>
  </si>
  <si>
    <t>SOS Sp. z o.o.</t>
  </si>
  <si>
    <t>53-312 Wrocław</t>
  </si>
  <si>
    <t>ul. Aleja Piastów 39/2</t>
  </si>
  <si>
    <t>604 783 729</t>
  </si>
  <si>
    <t>biuro@sos-kursy.pl</t>
  </si>
  <si>
    <t>Centrum Kształcenia Medycznego LUKMED</t>
  </si>
  <si>
    <t>Łukasz Blaźniak</t>
  </si>
  <si>
    <t>51-314 Wrocław</t>
  </si>
  <si>
    <t>ul. Gorlicka 74/28</t>
  </si>
  <si>
    <t>kontakt@lukmed.eu</t>
  </si>
  <si>
    <t>Państwowa Wyższa Szkoła Zawodowa</t>
  </si>
  <si>
    <t>im. Witelona w Legnicy</t>
  </si>
  <si>
    <t xml:space="preserve">59-220 Legnica  </t>
  </si>
  <si>
    <t>ul. Sejmowa 5 A</t>
  </si>
  <si>
    <t>76/723 21 50/51</t>
  </si>
  <si>
    <t>pwsz@pwsz.legnica.edu.pl</t>
  </si>
  <si>
    <t>730 997 999,</t>
  </si>
  <si>
    <t>biuro@fundacjatpr.pl</t>
  </si>
  <si>
    <t>Wyższa Szkoła Medyczna w Kłodzku</t>
  </si>
  <si>
    <t>ul. Okrzei 8</t>
  </si>
  <si>
    <t xml:space="preserve"> 74/867 13 02</t>
  </si>
  <si>
    <t>dziekanat@wsm.klodzko.pl</t>
  </si>
  <si>
    <t>T.R.S. Mądracki Artur</t>
  </si>
  <si>
    <t>ul. Okrzei 5/7</t>
  </si>
  <si>
    <t>artur.madracki@o2.pl</t>
  </si>
  <si>
    <t>Komenda Wojewódzka Policji</t>
  </si>
  <si>
    <t>50-040 Wrocław</t>
  </si>
  <si>
    <t>ul. Podwale 31-33</t>
  </si>
  <si>
    <t>71/340 48 47</t>
  </si>
  <si>
    <t>artur.niewiadomski@wr.policja.gov.pl</t>
  </si>
  <si>
    <t>Wyszczególnienie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</si>
  <si>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</si>
  <si>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</si>
  <si>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</si>
  <si>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</si>
  <si>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</si>
  <si>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</si>
  <si>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</si>
  <si>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</si>
  <si>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</si>
  <si>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</si>
  <si>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</si>
  <si>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</si>
  <si>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Kontrakty zawarte przez DOW NFZ z dysponentami zespołów ratownictwa medycznego w 2017 r.</t>
  </si>
  <si>
    <t>Kwoty dotacji otrzymane z Dolnośląskiego Urzędu Wojewódzkiego w 2017r.</t>
  </si>
  <si>
    <t>Kwoty wypłacone świadczeniodawcom, w tym:</t>
  </si>
  <si>
    <t>Zespół Opieki Zdrowotnej w Kłodzku</t>
  </si>
  <si>
    <t>Samodzielny Publiczny Zakład Opieki Zdrowotnej Powiatowe Pogotowie Ratunkowe w Świdnicy</t>
  </si>
  <si>
    <t>Samodzielny Publiczny Zakład Opieki Zdrowotnej Pomoc Doraźna w Ząbkowicach Śląskich</t>
  </si>
  <si>
    <t xml:space="preserve">Niepubliczny Zakład Opieki Zdrowotnej Szpital Powiatowy w Dzierżoniowie Spółka z ograniczoną odpowiedzialnością </t>
  </si>
  <si>
    <t>Wielospecjalistyczny Szpital -Samodzielny Publiczny Zespół Opieki Zdrowotnej w Zgorzelcu</t>
  </si>
  <si>
    <t>Pogotowie Ratunkowe w Jeleniej Górze</t>
  </si>
  <si>
    <t xml:space="preserve">Nowy Szpital we Wschowie Spółka z ograniczoną odpowiedzialnością </t>
  </si>
  <si>
    <t>Kwoty dotacji zwrócone przez świadczeniodawców</t>
  </si>
  <si>
    <t>Różnica [5=2-3+4]</t>
  </si>
  <si>
    <t>Sprawozdanie z wykorzystania dotacji na realizację celów Państwowego Ratownictwa Medycznego w 2017 roku</t>
  </si>
  <si>
    <t>Liczba i rodzaj oraz miejsce stacjonowania zespołów ratownictwa medycznego</t>
  </si>
  <si>
    <t>miejsce stacjonowania  zespołów ratownictwa medycznego</t>
  </si>
  <si>
    <t>59-700 Bolesławiec ul. Jeleniogórska 4</t>
  </si>
  <si>
    <t xml:space="preserve">59-900 Zgorzelec
ul. Lubańska 11-12 
</t>
  </si>
  <si>
    <t xml:space="preserve">59-900 Zgorzelec
ul. Lubańska 11-12 ( 1 zrm)
59-920 Bogatynia
ul.II Armii Wojska polskiego ( 1 zrm),
59-940 Węgliniec
ul. Sikorskiego 40 ( 1 zrm)
</t>
  </si>
  <si>
    <t xml:space="preserve">58-506 Jelenia Góra
ul. Ogińskiego 6 ( 1 zrm),58-570  Jelenia Góra
ul. Cieplicka 126 A ( 1 zrm)
</t>
  </si>
  <si>
    <t xml:space="preserve">58-400 Kamienna Góra
ul. Wałbrzyska 2c
</t>
  </si>
  <si>
    <t xml:space="preserve">59-800 Lubań
ul. Zawidowska 4
</t>
  </si>
  <si>
    <t xml:space="preserve">59-800 Leśna
ul. Sienkiewicza 40 ( 1 zrm),
59-850 Świeradów Zdrój
ul. Piłsudskiego 35 ( 1 zrm)
</t>
  </si>
  <si>
    <t xml:space="preserve">59-600 Lwówek Śl.
ul. Gryfowska 1a
</t>
  </si>
  <si>
    <t xml:space="preserve">59-620 Gryfów Śl. 
ul. Rzeczna 25
</t>
  </si>
  <si>
    <t xml:space="preserve">56-200 Góra
os. Kazimierza Wielkiego 8F 
</t>
  </si>
  <si>
    <t xml:space="preserve">59-220 Legnica
ul. Bracka11
</t>
  </si>
  <si>
    <t xml:space="preserve">67-200 Głogów
ul. Kościuszki 15a
</t>
  </si>
  <si>
    <t xml:space="preserve">59-400 Jawor
ul. Kościuszki 6
</t>
  </si>
  <si>
    <t xml:space="preserve">59-400 Jawor
ul. Kościuszki 6 ( 1 zrm)
59-420 Bolków
ul. Rycerska 28 ( 0,5 zrm)
</t>
  </si>
  <si>
    <t xml:space="preserve">59-300 Lubin
ul. Bema 5B
</t>
  </si>
  <si>
    <t xml:space="preserve">59-100 Polkowice
ul. Polna 3
</t>
  </si>
  <si>
    <t xml:space="preserve">59-500 Złotoryja
ul. Legnicka 49
</t>
  </si>
  <si>
    <t xml:space="preserve">58-306 Wałbrzych
ul. Ogrodowa 20 ( 1 zrm),  58-300 Wałbrzych
ul. B. Chrobrego 39
(1 zrm)
</t>
  </si>
  <si>
    <t xml:space="preserve">58-306 Wałbrzych
ul. Ogrodowa 20 (1 zrm),58-300 Wałbrzych
ul. B. Chrobrego 39
(3 zrm)
</t>
  </si>
  <si>
    <t xml:space="preserve">58-100 Świdnica
ul. Leśna 31 (1 zrm),58-160 Świebodzice
ul. Wiejska 22a
(1 zrm)
</t>
  </si>
  <si>
    <t xml:space="preserve">58-100 Świdnica
ul. Leśna 31 ( 1 zrm), 58-140 Jaworzyna Śląska
ul. 1-go Maja 7
( 1 zrm),58-150 Strzegom
ul. Armii Krajowej 23
(1 zrm)
</t>
  </si>
  <si>
    <t xml:space="preserve">58-200 Dzierżoniów
 ul. Cicha 1
</t>
  </si>
  <si>
    <t xml:space="preserve">58-200 Dzierżoniów
 ul. Cicha 1 (1,5 zrm),
58-260 Bielawa
ul. Piastowska 7 (1 zrm)
</t>
  </si>
  <si>
    <t xml:space="preserve">57-200 Ząbkowice Śl.
ul. H. Sienkiewicza 15A
</t>
  </si>
  <si>
    <t xml:space="preserve">57-200 Ząbkowice Śl.
ul. H. Sienkiewicza 15A ( 1 zrm)
57-220 Ziębice
Pl. Strażacki 8 ( 1 zrm)
</t>
  </si>
  <si>
    <t xml:space="preserve">57-300 Kłodzko
ul. Szpitalna 1 ( 1 zrm), 57-400 Nowa Ruda
ul. Szpitalna 2 ( 1 zrm),57-500 Bystrzyca Kłodzka
ul. Strażacka 13 ( 1 zrm)
</t>
  </si>
  <si>
    <t xml:space="preserve">56-400 Oleśnica
ul. Ludwikowska 10
</t>
  </si>
  <si>
    <t xml:space="preserve">56-400 Oleśnica
ul. Ludwikowska 10
( 1zrm),56-416 Twardogóra
ul. Wojska Polskiego 3
( 1zrm), 56-500 Syców
ul. Oleśnicka 25 ( 1 zrm)
</t>
  </si>
  <si>
    <t xml:space="preserve">53-330 Wrocław
ul. Jantarowa 20 ( 1 zrm),
50-334 Wrocław
ul. Ukryta 10 ( 1 zrm),
53-654 Wrocław
ul. Inowrocławska 2 ( 1 zrm),
54-429 Wrocław
ul. Strzegomska 148 ( 1 zrm)
51-317 Wrocław
ul. Bierutowska 59( 1 zrm)
</t>
  </si>
  <si>
    <t xml:space="preserve">50-420 Wrocław
ul. Traugutta 112 ( 2 zrm), 50-507 Wrocław
ul. Ziębicka 34-38
( 2,5 zrm),
53-330 Wrocław
ul. Jantarowa 20 ( 3 zrm),
50-334 Wrocław
ul. Ukryta 10 ( 4,5 zrm),
53-654 Wrocław
ul. Inowrocławska 2 ( 2,5 zrm),
54-429 Wrocław
ul. Strzegomska 148 ( 2,5  zrm)
51-317 Wrocław
ul. Bierutowska 59( 1 zrm)
</t>
  </si>
  <si>
    <t xml:space="preserve">55-042 Gniechowice
ul. Kątecka 49
</t>
  </si>
  <si>
    <t xml:space="preserve">55-050 Sobótka
ul. Strzelców 2
</t>
  </si>
  <si>
    <t xml:space="preserve">55-200 Oława
ul. Baczyńskiego 1
</t>
  </si>
  <si>
    <t>55-200 Oława
ul. Baczyńskiego 1
( 0,5 zrm),55-230 Jelcz Laskowice
ul. Techników 2
( 1 zrm)</t>
  </si>
  <si>
    <t xml:space="preserve">56-300 Milicz
ul.Grzybowa 1
</t>
  </si>
  <si>
    <t>56-300 Milicz
ul.Grzybowa 1</t>
  </si>
  <si>
    <t xml:space="preserve">55-100 Trzebnica ul. Milicka 20a </t>
  </si>
  <si>
    <t xml:space="preserve">57-100 Strzelin
ul. Mickiewicza 18
</t>
  </si>
  <si>
    <t xml:space="preserve">55-300 Środa Śl.
al. Konstytucji 3 Maja 7a
</t>
  </si>
  <si>
    <t xml:space="preserve">56-100 Wołów
ul. Inwalidów Wojennych 24
</t>
  </si>
  <si>
    <t>Powyższe dane są generowane z wprowadzonego w 2017 r. systemu SWD PRM</t>
  </si>
  <si>
    <t>Tabela 2 - Wyjazdy zespołów ratownictwa medycznego w roku 2017 r.</t>
  </si>
  <si>
    <t>Wyjazdy zespołów ratownictwa medycznego licząc od chwili przyjęcia zgłoszenia przez dyspozytora medycznego do przybycia zespołu ratownictwa medycznego na miejsce zdarzenia</t>
  </si>
  <si>
    <t>Liczba wyjazdów przekraczających maksymalny czas dotarcia na miejsce zdarzenia</t>
  </si>
  <si>
    <t>rejon operacyjny bolesławiecki (powiat bolesławiecki, Bolesławiec)</t>
  </si>
  <si>
    <t>Miasta powyżej</t>
  </si>
  <si>
    <t>10 tys. mieszk.</t>
  </si>
  <si>
    <t>Poza miastem powyżej</t>
  </si>
  <si>
    <t>rejon operacyjny zgorzelecki( powiat zgorzelecki)</t>
  </si>
  <si>
    <t>rejon operacyjny  jeleniogórski (Jelenia Góra ,powiat jeleniogórski, powiat lwówecki, powiat lubański, powiat kamiennogórski)</t>
  </si>
  <si>
    <t>rejon operacyjny górowski (powiat górowski, Góra)</t>
  </si>
  <si>
    <t>rejon operacyjny legnicki</t>
  </si>
  <si>
    <t xml:space="preserve"> (Legnica, powiat legnicki, powiat lubiński, powiat polkowicki, powiat jaworski, powiat głogowski, powiat złotoryjski)</t>
  </si>
  <si>
    <t>rejon operacyjny wałbrzyski( Wałbrzych, powiat wałbrzyski)</t>
  </si>
  <si>
    <t>rejon operacyjny dzierżoniowski ( powiat dzierżoniowski, Dzierżoniów)</t>
  </si>
  <si>
    <t>rejon operacyjny świdnicki ( powiat świdnicki)</t>
  </si>
  <si>
    <t>rejon operacyjny ząbkowicki ( powiat ząbkowicki)</t>
  </si>
  <si>
    <t>rejon operacyjny kłodzki ( powiat kłodzki, Kłodzko)</t>
  </si>
  <si>
    <t>rejon operacyjny oleśnicki ( powiat oleśnicki)</t>
  </si>
  <si>
    <t>rejon operacyjny wrocławski</t>
  </si>
  <si>
    <t>( Wrocław, powiat wrocławski, powiat milicki, powiat oławski, powiat strzeliński, powiat średzki, powiat trzebnicki,   powiat wołowski</t>
  </si>
  <si>
    <t>Średni czas obsługi zgłoszenia licząc od chwili odebrania połączenia do chwili zadysponowania zespołu ratownictwa medycznego      ( w min. i sek. 00:00)</t>
  </si>
  <si>
    <t xml:space="preserve">67-200 Głogów
ul. Kościuszki 15a ( 1 zrm) ,    67-200 Głogów
ul. Sikorskiego 55 ( 1 zrm)
</t>
  </si>
  <si>
    <t>HEMES Wrocław                                               SP ZOZ LPR Filia we Wrocławiu                            ul. Skarżyńskiego 19,                                          54-530 Wrocław</t>
  </si>
  <si>
    <t>Dysponent jednostki (nazwa i adres)</t>
  </si>
  <si>
    <t>Maksymalny czas uruchomienia      ( minuty)</t>
  </si>
  <si>
    <t>Specjalistyczne Centrum Medyczne S.A      w Polanicy Zdroju</t>
  </si>
  <si>
    <t>ul. Leśna 27-29 58-100 Świdnica</t>
  </si>
  <si>
    <t>ul. Leśna 27-29  58-100 Świdnica</t>
  </si>
  <si>
    <t>ul.  Baczyńskiego 1 55-200 Oława</t>
  </si>
  <si>
    <t>SPZOZ Szpital im. Św. Jadwigi Śląskiej w Trzebnicy  </t>
  </si>
  <si>
    <t>ul. Gen. A. E. Fieldorfa 2,54-049 Wrocław</t>
  </si>
  <si>
    <t>Wojewódzki Szpital Specjalistyczny we Wrocławiu  </t>
  </si>
  <si>
    <t>ul. Sokołowskiego 458-309 Wałbrzych</t>
  </si>
  <si>
    <t>ul. B. Chrobrego 5         57-200 Ząbkowice Śl.</t>
  </si>
  <si>
    <t>Wielospecjalistyczny Szpital SP ZOZ w Zgorzelcu</t>
  </si>
  <si>
    <t>59-900 Zgorzelec             ul. Lubańska 11-12</t>
  </si>
  <si>
    <t>59-900 Zgorzelec    ul. Lubańska 11-12</t>
  </si>
  <si>
    <t>59-300 Lubin                    ul. Gen. Józefa Bema 5-6</t>
  </si>
  <si>
    <t>59-300 Lubin ul. Gen. Józefa Bema 5-6</t>
  </si>
  <si>
    <t>Głogowski Szpital Powiatowy Sp. z o.o.</t>
  </si>
  <si>
    <t>ul. Ogińskiego 6    58-506 Jelenia Góra</t>
  </si>
  <si>
    <t xml:space="preserve">Wojewódzki Szpital Specjalistyczny im. A. Falkiewicza w Legnicy </t>
  </si>
  <si>
    <t>Wojewódzki Szpital Specjalistyczny  im. A. Falkiewicza w Legnicy</t>
  </si>
  <si>
    <t xml:space="preserve"> TABELA 1 -Wyjazdy zespołów ratownictwa medycznego  w roku 2017</t>
  </si>
  <si>
    <t xml:space="preserve"> N ZOZ Szpital Powiatowy w Dzierżoniowie Sp. z o. o ul. Cicha 1, 58-200 Dzierżoniów</t>
  </si>
  <si>
    <t>53:               IT-5, GB-12, DE-16, BG-2, IE-3, NL-3, AT-2, CZ-5, ES-1, UA-4</t>
  </si>
  <si>
    <t>SP ZOZ MSWiA we Wrocławiu ul. Ołbińska 32, 50-233 Wrocław</t>
  </si>
  <si>
    <t>23:        UA-13, RU-2, NL-1, VN-1, BG-1, KZ-1, IQ-1, SY-1, CM-1, GE-1</t>
  </si>
  <si>
    <t>im. J. Gromkowskiego                 51-149 Wrocław                               ul. Koszarowa 5</t>
  </si>
  <si>
    <t>Dolnośląskie Centrum Zdrowia Psychicznego Sp. z o.o ul. Wyb. Józefa Conrada- Korzeniowskiego 18, 50-226 Wrocław</t>
  </si>
  <si>
    <t>11:                    GB-1,    IT-1,IN-1, FR-1,IE-4,  DE-1,  NL-1,UA-1</t>
  </si>
  <si>
    <t>7:            DE-4,IE-1,GB-2</t>
  </si>
  <si>
    <r>
      <t>SE-1</t>
    </r>
    <r>
      <rPr>
        <sz val="11"/>
        <color rgb="FFFF0000"/>
        <rFont val="Calibri"/>
        <family val="2"/>
        <charset val="238"/>
      </rPr>
      <t xml:space="preserve">                      </t>
    </r>
  </si>
  <si>
    <r>
      <t>SE-1</t>
    </r>
    <r>
      <rPr>
        <sz val="11"/>
        <color rgb="FFFF0000"/>
        <rFont val="Calibri"/>
        <family val="2"/>
        <charset val="238"/>
      </rPr>
      <t xml:space="preserve">                                      </t>
    </r>
  </si>
  <si>
    <t>Załącznik nr 1</t>
  </si>
  <si>
    <t>Załącznik nr 2</t>
  </si>
  <si>
    <t>Załącznik nr 3</t>
  </si>
  <si>
    <t>Załącznik nr 4</t>
  </si>
  <si>
    <t>Załącznik nr 5</t>
  </si>
  <si>
    <t>Załącznik nr 6</t>
  </si>
  <si>
    <t>Załącznik nr 7</t>
  </si>
  <si>
    <t>Załącznik nr 8</t>
  </si>
  <si>
    <t>Załącznik nr 9</t>
  </si>
  <si>
    <t xml:space="preserve">ul. Lubańska 11-1259-900 Zgorzelec </t>
  </si>
  <si>
    <t>Załącznik nr 10</t>
  </si>
  <si>
    <t>Załącznik nr 11</t>
  </si>
  <si>
    <t>Załącznik nr 12</t>
  </si>
  <si>
    <t>Załącznik nr 13</t>
  </si>
  <si>
    <t>Załącznik nr 14</t>
  </si>
  <si>
    <t>Załącznik nr 15-   Tabela 15 PRM-LPR</t>
  </si>
  <si>
    <t>Załącznik nr 16- Tabela 16</t>
  </si>
  <si>
    <t>57-400 Nowa Ruda, ul. Spacerowa 26</t>
  </si>
  <si>
    <t>53-608 Wrocław, ul. Robotnicza 72</t>
  </si>
  <si>
    <t>56-120 Brzeg Dolny, ul. Sienkiewicza 29</t>
  </si>
  <si>
    <t>59-700 Bolesławiec, ul. Kościuszki 24</t>
  </si>
  <si>
    <t>50-220 Wrocław ,ul. Łowiecka 24</t>
  </si>
  <si>
    <t>Załącznik nr 17 - Tabela 17</t>
  </si>
  <si>
    <t>Załącznik nr 18 - Tabela 18</t>
  </si>
  <si>
    <t xml:space="preserve">System teleinformatyczny:
SWD PRM 
Łączność radiowa:
System analogowy.
Brak stacji przekaźnikowych.
Radiotelefon Motorola GM 360.
Rodzaj łączności: simpleks.
</t>
  </si>
  <si>
    <t>Nowy Szpital we Wschowie Sp. z o.o.ul. Ks. A. Kostki 33  67-400 Wschowa</t>
  </si>
  <si>
    <t>Rejon wschowski</t>
  </si>
  <si>
    <t>Załącznik nr 24 - Tabela 24</t>
  </si>
  <si>
    <t>Załącznik Nr 25 Tabela 25</t>
  </si>
  <si>
    <t>ZAŁĄCZNIKI                                                                                                            DO WOJEWÓDZKIEGO PLANU DZIAŁANIA SYSTEMU               PAŃSTWOWE RATOWNICTWO MEDYCZNE                                                                                                          DLA WOJEWÓDZTWA DOLNOŚLĄSKIEGO</t>
  </si>
  <si>
    <t>Załącznik nr 19 - Tabela 19    Systemy teleinformatyczne, rodzaje łączności radiowej</t>
  </si>
  <si>
    <t>000000002000</t>
  </si>
  <si>
    <t>0225021401</t>
  </si>
  <si>
    <t>074</t>
  </si>
  <si>
    <t>01.07.2018</t>
  </si>
  <si>
    <t>Załącznik nr 13a</t>
  </si>
  <si>
    <t>Tabela 13a - Stanowiska dyspozytorów medycznych - dane za rok 2017</t>
  </si>
  <si>
    <t>Góra, powiat górowski</t>
  </si>
  <si>
    <t>Kłodzko, powiat kłodzki</t>
  </si>
  <si>
    <t>powiat świdnicki</t>
  </si>
  <si>
    <t>powiat oleśnicki</t>
  </si>
  <si>
    <t>liczba dyspozytorów medycznych,            o których mowa     w art. 58 ust. 3 ustawy z 8 września 2006 r.    o Państwowym ratownictwie Medycznym</t>
  </si>
  <si>
    <t>ul. B. Chrobrego 39 58-300 Wałbrzych</t>
  </si>
  <si>
    <t>Wałbrzych, powiat wałbrzyski</t>
  </si>
  <si>
    <t>ul. Wittelona 2    59-220 Legnica</t>
  </si>
  <si>
    <t xml:space="preserve"> ul. Henryka Sienkiewicza 15A 57-200 Ząbkowice Śląskie</t>
  </si>
  <si>
    <t>ul. Osiedle Kazimierza Wielkiego 8F,56-200 Góra</t>
  </si>
  <si>
    <t>Dzierżoniów, powiat dzierżoniowski</t>
  </si>
  <si>
    <t>ul. Szpitalna 1 57-300 Kłodzko</t>
  </si>
  <si>
    <t>ul. Sudecka 2        58-500 Jelenia Góra</t>
  </si>
  <si>
    <t>Jelenia Góra powiaty: jeleniogórski, lubański, lwówecki, kamienno-górski</t>
  </si>
  <si>
    <t>Al. Niepodległości 8                                58-100 Świdnica</t>
  </si>
  <si>
    <t>ul. Strzegomska 14   854-429 Wrocław</t>
  </si>
  <si>
    <t>ul. Ludwikowska 10    56-400 Oleśnica</t>
  </si>
  <si>
    <t>ul. Lubańska 11-12      59-900 Zgorzelec</t>
  </si>
  <si>
    <t>ul. Kamieńskiego 73a                 51-124 Wrocław</t>
  </si>
  <si>
    <t xml:space="preserve"> ul. Kamieńskiego 73 a </t>
  </si>
  <si>
    <t>Al. Tysiąclecia 30                                                        59-700 Bolesławiec</t>
  </si>
  <si>
    <t xml:space="preserve">        Szpital Powiatowy                      " Bukowiec "</t>
  </si>
  <si>
    <t xml:space="preserve">Legnica, powiat legnicki, powiat jaworski, powiat złotoryjski, powiat lubiński, powiat polkowicki, powiat głogowski </t>
  </si>
  <si>
    <t>14 216</t>
  </si>
  <si>
    <t>Bolesławiec, powiat bolesławiecki</t>
  </si>
  <si>
    <t>ul. Cicha 1                       58-200 Dzierżoniów</t>
  </si>
  <si>
    <t>ul. Jeleniogórska 4     59-700 Bolesławiec</t>
  </si>
  <si>
    <t>Zgony przed podjęciem lub w trakcie wykonywania medycznych czynności ratunkowych - cudzoziemcy ( kraj pochodzenia)</t>
  </si>
  <si>
    <t xml:space="preserve">57-300 Kłodzko
ul. Szpitalna 1( 1 zrm),57-400 Nowa Ruda
ul. Szpitalna 2
( 1 zrm),57-350 Kudowa Zdrój
ul. Zdrojowa 36c
( 1 zrm), 57-540 Lądek Zdrój
ul. Strażacka 2
( 1 zrm),57-340 Duszniki Zdrój
ul. Sprzymierzonych 11
( 1zrm)
</t>
  </si>
  <si>
    <t xml:space="preserve">55-100 Trzebnica ul. Milicka 20a    ( 1 zrm), 55-140 Żmigród
ul. Lipowa 4 ( 1 zrm)
</t>
  </si>
  <si>
    <t xml:space="preserve">Mediana czasu dotarcia zespołów na miejsce zdarzenia </t>
  </si>
  <si>
    <t xml:space="preserve">Maksymalny czas dotarcia zespołów na miejsce zdarzenia </t>
  </si>
  <si>
    <t xml:space="preserve">Średni czas interwencji zespołu ratownictwa medycznego od przyjęcia zgłoszenia o zdarzeniu do przekazania pacjenta do szpitala </t>
  </si>
  <si>
    <t xml:space="preserve">Maksymalny czas interwencji zespołu ratownictwa medycznego od przyjęcia zgłoszenia o zdarzeniu do przekazania pacjenta do szpitala </t>
  </si>
  <si>
    <t xml:space="preserve">58-506 Jelenia Góra
ul. Ogińskiego 6 ( 2 zrm),  
58-530 Kowary
ul. Zamkowa 2a (1 zrm)                                    58-580 Szklarska Poręba
ul. Jedności Narodowej 32               ( 1zrm)
</t>
  </si>
  <si>
    <t xml:space="preserve">Wrocław;  powiaty: wrocławski, oławski, milicki, średzki, strzeliński, trzebnicki, wołowski </t>
  </si>
  <si>
    <t>Powyższe dotyczą okresu przed wprowadzeniem systemu SWD PRM</t>
  </si>
  <si>
    <t>Dyspozytornia Medyczna Legnica (DM01 02),            ul. Witelona 2,          Legnica 59-220</t>
  </si>
  <si>
    <t>Dyspozytornia Medyczna Wrocław (DM01 01),         ul. Strzegomska 148, Wrocław 54-429</t>
  </si>
  <si>
    <t>11:32</t>
  </si>
  <si>
    <t>07:43</t>
  </si>
  <si>
    <t>02:00</t>
  </si>
  <si>
    <t>08:43</t>
  </si>
  <si>
    <t>01:02</t>
  </si>
  <si>
    <t>02:15</t>
  </si>
  <si>
    <t>02:33</t>
  </si>
  <si>
    <t>01:16</t>
  </si>
  <si>
    <t>01:50</t>
  </si>
  <si>
    <t>06:19</t>
  </si>
  <si>
    <t>02:05</t>
  </si>
  <si>
    <t>rejon wrocławski (02/08), oleśnicki (02/07), ząbkowicki (02/11), świdnicki (02/09), dzierżoniowski (02/04), wałbrzyski (02/10), kłodzki (02/05)</t>
  </si>
  <si>
    <t xml:space="preserve">rejon legnicki (02/06), górowski (02/03), bolesławiecki (02/01), zgorzelecki (02/12), jeleniogórski (02/04) </t>
  </si>
  <si>
    <t>57-400 Nowa Ruda
ul. Szpitalna 8</t>
  </si>
  <si>
    <r>
      <t xml:space="preserve">Tabela 7. Rejony operacyjne i miejsca stacjonowania zespołów ratownictwa medycznego stan na dzień </t>
    </r>
    <r>
      <rPr>
        <b/>
        <sz val="16"/>
        <rFont val="Times New Roman"/>
        <family val="1"/>
        <charset val="238"/>
      </rPr>
      <t>01.08.2018 r.</t>
    </r>
  </si>
  <si>
    <r>
      <t xml:space="preserve">TABELA 8 - zespoły ratownictwa medycznego włączone do systemu Państwowe Ratownictwo Medyczne - stan na dzień </t>
    </r>
    <r>
      <rPr>
        <b/>
        <sz val="12"/>
        <rFont val="Times New Roman"/>
        <family val="1"/>
        <charset val="238"/>
      </rPr>
      <t>01.08.2018 r.</t>
    </r>
  </si>
  <si>
    <t>04-wkrm@lubuskie.uw.gov.pl</t>
  </si>
  <si>
    <t>08-wkrm@opole.uw.gov.pl</t>
  </si>
  <si>
    <t>15-wkrm@poznan.uw.gov.pl</t>
  </si>
  <si>
    <t>Milickie Centrum Medyczne Sp. z o.o.                ul. Grzybowa 1 56-300 Milicz</t>
  </si>
  <si>
    <t>Oddział chorób wewnętrznych II</t>
  </si>
  <si>
    <t xml:space="preserve">ul. Szpitalna 3 </t>
  </si>
  <si>
    <t>48-300 Nysa                                                       ul. Boh. Warszawy 23</t>
  </si>
  <si>
    <t>49-301 Brzeg                                                     ul. Trzech Kotwic 11i</t>
  </si>
  <si>
    <t>46-100 Namysłów                                            Pl. Powstańców Śląskich 3</t>
  </si>
  <si>
    <t xml:space="preserve"> Tabela 21 - Rozmieszczenie zespołów ratownictwa medycznego  wzdłuż wojewódzkich granic administracyjnych</t>
  </si>
  <si>
    <t xml:space="preserve">Załącznik nr 21 </t>
  </si>
  <si>
    <t>Tabela 22- Szpitalne Oddziały Ratunkowe wzdłuż wojewódzkich granic administracyjnych</t>
  </si>
  <si>
    <t xml:space="preserve">Załącznik nr 22 </t>
  </si>
  <si>
    <t>Tabela 23- Dane kontaktowe dotyczące stanowiska wojewódzkiego koordynatora ratownictwa medycznego (wkrm)</t>
  </si>
  <si>
    <t xml:space="preserve">Załącznik nr 23 </t>
  </si>
  <si>
    <t xml:space="preserve">Załącznik nr 20 </t>
  </si>
  <si>
    <t>D01 01</t>
  </si>
  <si>
    <t>D01 02</t>
  </si>
  <si>
    <t>D01 04</t>
  </si>
  <si>
    <t>D01 06</t>
  </si>
  <si>
    <t>D02 01</t>
  </si>
  <si>
    <t>D02 02</t>
  </si>
  <si>
    <t>D02 04</t>
  </si>
  <si>
    <t>D02 06</t>
  </si>
  <si>
    <t>D03 01</t>
  </si>
  <si>
    <t>D03 02</t>
  </si>
  <si>
    <t>D04 01</t>
  </si>
  <si>
    <t>D04 02</t>
  </si>
  <si>
    <t>D04 06</t>
  </si>
  <si>
    <t>D04 03</t>
  </si>
  <si>
    <t>D04 08</t>
  </si>
  <si>
    <t>D04 05</t>
  </si>
  <si>
    <t>D04 10</t>
  </si>
  <si>
    <t>D04 07</t>
  </si>
  <si>
    <t>D04 12</t>
  </si>
  <si>
    <t>D04 14</t>
  </si>
  <si>
    <t>D04 09</t>
  </si>
  <si>
    <t>D04 16</t>
  </si>
  <si>
    <t>D04 18</t>
  </si>
  <si>
    <t>D05 01</t>
  </si>
  <si>
    <t>D05 02</t>
  </si>
  <si>
    <t>D05 03</t>
  </si>
  <si>
    <t>D05 04</t>
  </si>
  <si>
    <t>D05 05</t>
  </si>
  <si>
    <t>D05 06</t>
  </si>
  <si>
    <t>D05 08</t>
  </si>
  <si>
    <t>D05 10</t>
  </si>
  <si>
    <t>D06 01</t>
  </si>
  <si>
    <t>D06 02</t>
  </si>
  <si>
    <t>D06 04</t>
  </si>
  <si>
    <t>D06 06</t>
  </si>
  <si>
    <t>D06 08</t>
  </si>
  <si>
    <t>D06 03</t>
  </si>
  <si>
    <t>D06 05</t>
  </si>
  <si>
    <t>D06 10</t>
  </si>
  <si>
    <t>D06 12</t>
  </si>
  <si>
    <t>D06 14</t>
  </si>
  <si>
    <t>D06 07</t>
  </si>
  <si>
    <t>D06 16</t>
  </si>
  <si>
    <t>D06 18</t>
  </si>
  <si>
    <t>D06 09</t>
  </si>
  <si>
    <t>D06 20</t>
  </si>
  <si>
    <t>D06 22</t>
  </si>
  <si>
    <t>D06 11</t>
  </si>
  <si>
    <t>D06 24</t>
  </si>
  <si>
    <t>D06 26</t>
  </si>
  <si>
    <t>D06 13</t>
  </si>
  <si>
    <t>D06 28</t>
  </si>
  <si>
    <t>D07 01</t>
  </si>
  <si>
    <t>D07 02</t>
  </si>
  <si>
    <t>D07 04</t>
  </si>
  <si>
    <t>D07 06</t>
  </si>
  <si>
    <t>D08 02</t>
  </si>
  <si>
    <t>D08 06</t>
  </si>
  <si>
    <t>D08 08</t>
  </si>
  <si>
    <t>D08 10</t>
  </si>
  <si>
    <t>D08 01</t>
  </si>
  <si>
    <t>D08 04</t>
  </si>
  <si>
    <t>D08 12</t>
  </si>
  <si>
    <t>D08 14</t>
  </si>
  <si>
    <t>D08 16</t>
  </si>
  <si>
    <t>D08 18</t>
  </si>
  <si>
    <t>D08 03</t>
  </si>
  <si>
    <t>D08 20</t>
  </si>
  <si>
    <t>D08 22</t>
  </si>
  <si>
    <t>D08 24</t>
  </si>
  <si>
    <t>D08 26</t>
  </si>
  <si>
    <t>D08 28</t>
  </si>
  <si>
    <t>D08 30</t>
  </si>
  <si>
    <t>D08 62</t>
  </si>
  <si>
    <t>D08 07</t>
  </si>
  <si>
    <t>D08 32</t>
  </si>
  <si>
    <t>D08 34</t>
  </si>
  <si>
    <t>D08 36</t>
  </si>
  <si>
    <t>D08 38</t>
  </si>
  <si>
    <t>D08 64</t>
  </si>
  <si>
    <t>D08 40</t>
  </si>
  <si>
    <t>D08 42</t>
  </si>
  <si>
    <t>D08 11</t>
  </si>
  <si>
    <t>D08 44</t>
  </si>
  <si>
    <t>D08 13</t>
  </si>
  <si>
    <t>D08 46</t>
  </si>
  <si>
    <t>D08 15</t>
  </si>
  <si>
    <t>D08 48</t>
  </si>
  <si>
    <t>D08 50</t>
  </si>
  <si>
    <t>D08 17</t>
  </si>
  <si>
    <t>D08 52</t>
  </si>
  <si>
    <t>D08 19</t>
  </si>
  <si>
    <t>D08 54</t>
  </si>
  <si>
    <t>D08 21</t>
  </si>
  <si>
    <t>D08 56</t>
  </si>
  <si>
    <t>D08 58</t>
  </si>
  <si>
    <t>D08 23</t>
  </si>
  <si>
    <t>D08 60</t>
  </si>
  <si>
    <t>D09 01</t>
  </si>
  <si>
    <t>D09 02</t>
  </si>
  <si>
    <t>D09 03</t>
  </si>
  <si>
    <t>D09 04</t>
  </si>
  <si>
    <t>D09 06</t>
  </si>
  <si>
    <t>D10 02</t>
  </si>
  <si>
    <t>D10 10</t>
  </si>
  <si>
    <t>D10 03</t>
  </si>
  <si>
    <t>D10 04</t>
  </si>
  <si>
    <t>D10 06</t>
  </si>
  <si>
    <t>D10 08</t>
  </si>
  <si>
    <t>D11 02</t>
  </si>
  <si>
    <t>D11 06</t>
  </si>
  <si>
    <t>D11 04</t>
  </si>
  <si>
    <t>D12 01</t>
  </si>
  <si>
    <t>D12 02</t>
  </si>
  <si>
    <t>D12 04</t>
  </si>
  <si>
    <t>D12 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</si>
</sst>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zł&quot;_-;\-* #,##0.00\ &quot;zł&quot;_-;_-* &quot;-&quot;??\ &quot;zł&quot;_-;_-@_-"/>
    <numFmt numFmtId="164" formatCode="\h\h\:mm:ss"/>
    <numFmt numFmtId="165" formatCode="[$-415]General"/>
    <numFmt numFmtId="166" formatCode="0.0"/>
  </numFmts>
  <fonts count="103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1"/>
      <color rgb="FF000000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i/>
      <sz val="11"/>
      <color rgb="FF000000"/>
      <name val="Calibri"/>
      <family val="2"/>
      <charset val="238"/>
      <scheme val="minor"/>
    </font>
    <font>
      <sz val="9"/>
      <color rgb="FF000000"/>
      <name val="Calibri"/>
      <family val="2"/>
      <charset val="238"/>
      <scheme val="minor"/>
    </font>
    <font>
      <sz val="9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b/>
      <sz val="18"/>
      <color theme="1"/>
      <name val="Calibri"/>
      <family val="2"/>
      <charset val="238"/>
      <scheme val="minor"/>
    </font>
    <font>
      <b/>
      <sz val="12"/>
      <color indexed="8"/>
      <name val="Times New Roman"/>
      <family val="1"/>
      <charset val="238"/>
    </font>
    <font>
      <sz val="8"/>
      <color indexed="8"/>
      <name val="Times New Roman"/>
      <family val="1"/>
      <charset val="238"/>
    </font>
    <font>
      <sz val="8"/>
      <color rgb="FFFF0000"/>
      <name val="Times New Roman"/>
      <family val="1"/>
      <charset val="238"/>
    </font>
    <font>
      <b/>
      <sz val="12"/>
      <color theme="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indexed="8"/>
      <name val="Times New Roman"/>
      <family val="1"/>
      <charset val="238"/>
    </font>
    <font>
      <b/>
      <sz val="11"/>
      <color indexed="8"/>
      <name val="Times New Roman"/>
      <family val="1"/>
      <charset val="238"/>
    </font>
    <font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1"/>
      <color rgb="FF000000"/>
      <name val="Calibri"/>
      <family val="2"/>
      <charset val="238"/>
    </font>
    <font>
      <strike/>
      <sz val="11"/>
      <name val="Times New Roman"/>
      <family val="1"/>
      <charset val="238"/>
    </font>
    <font>
      <sz val="11"/>
      <color indexed="1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Calibri"/>
      <family val="2"/>
      <charset val="1"/>
    </font>
    <font>
      <b/>
      <sz val="12"/>
      <color theme="1"/>
      <name val="Calibri"/>
      <family val="2"/>
      <charset val="238"/>
      <scheme val="minor"/>
    </font>
    <font>
      <b/>
      <sz val="10"/>
      <color rgb="FF000000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10"/>
      <color theme="1"/>
      <name val="Times New Roman"/>
      <family val="1"/>
      <charset val="238"/>
    </font>
    <font>
      <b/>
      <sz val="10"/>
      <color theme="1"/>
      <name val="Calibri"/>
      <family val="2"/>
      <charset val="238"/>
      <scheme val="minor"/>
    </font>
    <font>
      <b/>
      <sz val="13"/>
      <color theme="1"/>
      <name val="Calibri"/>
      <family val="2"/>
      <charset val="238"/>
      <scheme val="minor"/>
    </font>
    <font>
      <b/>
      <sz val="14"/>
      <name val="Arial"/>
      <family val="2"/>
    </font>
    <font>
      <b/>
      <sz val="14"/>
      <color indexed="10"/>
      <name val="Arial"/>
      <family val="2"/>
      <charset val="238"/>
    </font>
    <font>
      <sz val="10"/>
      <name val="Arial"/>
      <family val="2"/>
    </font>
    <font>
      <sz val="12"/>
      <name val="Arial"/>
      <family val="2"/>
    </font>
    <font>
      <sz val="12"/>
      <name val="Czcionka tekstu podstawowego"/>
      <family val="2"/>
    </font>
    <font>
      <sz val="15"/>
      <name val="Arial"/>
      <family val="2"/>
    </font>
    <font>
      <sz val="14"/>
      <name val="Arial"/>
      <family val="2"/>
    </font>
    <font>
      <sz val="15"/>
      <color indexed="10"/>
      <name val="Arial"/>
      <family val="2"/>
    </font>
    <font>
      <sz val="14"/>
      <color indexed="10"/>
      <name val="Arial"/>
      <family val="2"/>
    </font>
    <font>
      <sz val="12"/>
      <color indexed="10"/>
      <name val="Arial"/>
      <family val="2"/>
    </font>
    <font>
      <sz val="14"/>
      <name val="Arial"/>
      <family val="2"/>
      <charset val="238"/>
    </font>
    <font>
      <b/>
      <sz val="14"/>
      <name val="Arial"/>
      <family val="2"/>
      <charset val="238"/>
    </font>
    <font>
      <b/>
      <sz val="11"/>
      <color rgb="FFFF0000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vertAlign val="superscript"/>
      <sz val="11"/>
      <color theme="1"/>
      <name val="Calibri"/>
      <family val="2"/>
      <charset val="238"/>
      <scheme val="minor"/>
    </font>
    <font>
      <sz val="8"/>
      <color theme="1"/>
      <name val="Times New Roman"/>
      <family val="1"/>
      <charset val="238"/>
    </font>
    <font>
      <i/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scheme val="minor"/>
    </font>
    <font>
      <b/>
      <sz val="14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b/>
      <sz val="12"/>
      <color theme="1"/>
      <name val="Arial Narrow"/>
      <family val="2"/>
      <charset val="238"/>
    </font>
    <font>
      <i/>
      <sz val="9"/>
      <color rgb="FF000000"/>
      <name val="Calibri"/>
      <family val="2"/>
      <charset val="238"/>
      <scheme val="minor"/>
    </font>
    <font>
      <b/>
      <sz val="9"/>
      <color rgb="FF000000"/>
      <name val="Calibri"/>
      <family val="2"/>
      <charset val="238"/>
      <scheme val="minor"/>
    </font>
    <font>
      <sz val="10"/>
      <name val="Arial CE"/>
      <charset val="238"/>
    </font>
    <font>
      <b/>
      <sz val="48"/>
      <color theme="1"/>
      <name val="Times New Roman"/>
      <family val="1"/>
      <charset val="238"/>
    </font>
    <font>
      <b/>
      <sz val="36"/>
      <color theme="1"/>
      <name val="Times New Roman"/>
      <family val="1"/>
      <charset val="238"/>
    </font>
    <font>
      <sz val="16"/>
      <color theme="1"/>
      <name val="Calibri"/>
      <family val="2"/>
      <scheme val="minor"/>
    </font>
    <font>
      <b/>
      <sz val="16"/>
      <color rgb="FF000000"/>
      <name val="Calibri"/>
      <family val="2"/>
      <charset val="238"/>
      <scheme val="minor"/>
    </font>
    <font>
      <b/>
      <sz val="16"/>
      <color rgb="FF00000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theme="1"/>
      <name val="Calibri"/>
      <family val="2"/>
      <charset val="238"/>
    </font>
    <font>
      <b/>
      <sz val="11"/>
      <color rgb="FF000000"/>
      <name val="Calibri"/>
      <family val="2"/>
      <charset val="238"/>
    </font>
    <font>
      <sz val="11"/>
      <color rgb="FFFF0000"/>
      <name val="Calibri"/>
      <family val="2"/>
      <charset val="238"/>
    </font>
    <font>
      <b/>
      <sz val="16"/>
      <color indexed="8"/>
      <name val="Times New Roman"/>
      <family val="1"/>
      <charset val="238"/>
    </font>
    <font>
      <sz val="12"/>
      <color indexed="8"/>
      <name val="Times New Roman"/>
      <family val="1"/>
      <charset val="238"/>
    </font>
    <font>
      <sz val="12"/>
      <name val="Times New Roman"/>
      <family val="1"/>
      <charset val="238"/>
    </font>
    <font>
      <sz val="12"/>
      <color indexed="10"/>
      <name val="Times New Roman"/>
      <family val="1"/>
      <charset val="238"/>
    </font>
    <font>
      <b/>
      <sz val="12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theme="1"/>
      <name val="Calibri"/>
      <family val="2"/>
    </font>
    <font>
      <sz val="16"/>
      <color rgb="FF000000"/>
      <name val="Calibri"/>
      <family val="2"/>
      <scheme val="minor"/>
    </font>
    <font>
      <sz val="16"/>
      <color rgb="FFFF0000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b/>
      <sz val="16"/>
      <color rgb="FFFF0000"/>
      <name val="Arial"/>
      <family val="2"/>
      <charset val="238"/>
    </font>
    <font>
      <sz val="11"/>
      <color indexed="8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0"/>
      <color rgb="FF000000"/>
      <name val="Calibri"/>
      <family val="2"/>
      <scheme val="minor"/>
    </font>
    <font>
      <sz val="20"/>
      <color rgb="FF000000"/>
      <name val="Calibri"/>
      <family val="2"/>
      <scheme val="minor"/>
    </font>
    <font>
      <sz val="2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6"/>
      <name val="Calibri"/>
      <family val="2"/>
      <scheme val="minor"/>
    </font>
    <font>
      <b/>
      <sz val="16"/>
      <name val="Times New Roman"/>
      <family val="1"/>
      <charset val="238"/>
    </font>
    <font>
      <sz val="14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</fills>
  <borders count="10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medium">
        <color indexed="64"/>
      </left>
      <right style="medium">
        <color rgb="FF000000"/>
      </right>
      <top/>
      <bottom/>
      <diagonal/>
    </border>
    <border>
      <left style="medium">
        <color indexed="64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rgb="FF000000"/>
      </left>
      <right style="medium">
        <color indexed="64"/>
      </right>
      <top/>
      <bottom/>
      <diagonal/>
    </border>
    <border>
      <left style="medium">
        <color rgb="FF000000"/>
      </left>
      <right style="medium">
        <color indexed="64"/>
      </right>
      <top/>
      <bottom style="medium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indexed="64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/>
      <top style="medium">
        <color rgb="FF000000"/>
      </top>
      <bottom style="medium">
        <color indexed="64"/>
      </bottom>
      <diagonal/>
    </border>
    <border>
      <left/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rgb="FF000000"/>
      </top>
      <bottom/>
      <diagonal/>
    </border>
    <border>
      <left/>
      <right style="medium">
        <color indexed="64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ck">
        <color indexed="8"/>
      </left>
      <right style="thin">
        <color indexed="8"/>
      </right>
      <top style="thick">
        <color indexed="8"/>
      </top>
      <bottom style="thick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 style="thick">
        <color indexed="8"/>
      </bottom>
      <diagonal/>
    </border>
    <border>
      <left style="thin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/>
      <right/>
      <top/>
      <bottom style="thin">
        <color indexed="8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ck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ck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/>
      <diagonal/>
    </border>
  </borders>
  <cellStyleXfs count="11">
    <xf numFmtId="0" fontId="0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165" fontId="38" fillId="0" borderId="0"/>
    <xf numFmtId="0" fontId="42" fillId="0" borderId="0"/>
    <xf numFmtId="0" fontId="66" fillId="0" borderId="0" applyNumberFormat="0" applyFill="0" applyBorder="0" applyAlignment="0" applyProtection="0"/>
    <xf numFmtId="44" fontId="16" fillId="0" borderId="0" applyFont="0" applyFill="0" applyBorder="0" applyAlignment="0" applyProtection="0"/>
    <xf numFmtId="0" fontId="73" fillId="0" borderId="0"/>
    <xf numFmtId="0" fontId="94" fillId="0" borderId="0"/>
  </cellStyleXfs>
  <cellXfs count="1586">
    <xf numFmtId="0" fontId="0" fillId="0" borderId="0" xfId="0"/>
    <xf numFmtId="0" fontId="20" fillId="0" borderId="0" xfId="0" applyFont="1" applyAlignment="1">
      <alignment vertical="center"/>
    </xf>
    <xf numFmtId="0" fontId="21" fillId="2" borderId="4" xfId="0" applyFont="1" applyFill="1" applyBorder="1" applyAlignment="1">
      <alignment horizontal="center" vertical="center" wrapText="1"/>
    </xf>
    <xf numFmtId="0" fontId="21" fillId="2" borderId="5" xfId="0" applyFont="1" applyFill="1" applyBorder="1" applyAlignment="1">
      <alignment horizontal="center" vertical="center" wrapText="1"/>
    </xf>
    <xf numFmtId="0" fontId="22" fillId="2" borderId="4" xfId="0" applyFont="1" applyFill="1" applyBorder="1" applyAlignment="1">
      <alignment horizontal="center" vertical="center"/>
    </xf>
    <xf numFmtId="0" fontId="22" fillId="2" borderId="5" xfId="0" applyFont="1" applyFill="1" applyBorder="1" applyAlignment="1">
      <alignment horizontal="center" vertical="center"/>
    </xf>
    <xf numFmtId="0" fontId="21" fillId="3" borderId="4" xfId="0" applyFont="1" applyFill="1" applyBorder="1" applyAlignment="1">
      <alignment vertical="center" wrapText="1"/>
    </xf>
    <xf numFmtId="0" fontId="21" fillId="3" borderId="5" xfId="0" applyFont="1" applyFill="1" applyBorder="1" applyAlignment="1">
      <alignment horizontal="center" vertical="center"/>
    </xf>
    <xf numFmtId="20" fontId="21" fillId="3" borderId="5" xfId="0" applyNumberFormat="1" applyFont="1" applyFill="1" applyBorder="1" applyAlignment="1">
      <alignment horizontal="center" vertical="center"/>
    </xf>
    <xf numFmtId="0" fontId="19" fillId="0" borderId="0" xfId="0" applyFont="1"/>
    <xf numFmtId="0" fontId="19" fillId="0" borderId="0" xfId="0" applyFont="1" applyAlignment="1">
      <alignment vertical="center"/>
    </xf>
    <xf numFmtId="0" fontId="19" fillId="0" borderId="0" xfId="0" applyFont="1" applyAlignment="1">
      <alignment vertical="center" wrapText="1"/>
    </xf>
    <xf numFmtId="0" fontId="23" fillId="2" borderId="5" xfId="0" applyFont="1" applyFill="1" applyBorder="1" applyAlignment="1">
      <alignment horizontal="center" vertical="center"/>
    </xf>
    <xf numFmtId="0" fontId="21" fillId="2" borderId="13" xfId="0" applyFont="1" applyFill="1" applyBorder="1" applyAlignment="1">
      <alignment horizontal="center" vertical="center" wrapText="1"/>
    </xf>
    <xf numFmtId="0" fontId="21" fillId="2" borderId="5" xfId="0" applyFont="1" applyFill="1" applyBorder="1" applyAlignment="1">
      <alignment horizontal="center" vertical="center"/>
    </xf>
    <xf numFmtId="0" fontId="21" fillId="2" borderId="13" xfId="0" applyFont="1" applyFill="1" applyBorder="1" applyAlignment="1">
      <alignment horizontal="center" vertical="center" textRotation="90" wrapText="1"/>
    </xf>
    <xf numFmtId="0" fontId="0" fillId="2" borderId="13" xfId="0" applyFill="1" applyBorder="1" applyAlignment="1">
      <alignment vertical="center" textRotation="90" wrapText="1"/>
    </xf>
    <xf numFmtId="0" fontId="0" fillId="2" borderId="5" xfId="0" applyFill="1" applyBorder="1" applyAlignment="1">
      <alignment vertical="center" textRotation="90" wrapText="1"/>
    </xf>
    <xf numFmtId="0" fontId="21" fillId="2" borderId="5" xfId="0" applyFont="1" applyFill="1" applyBorder="1" applyAlignment="1">
      <alignment horizontal="center" vertical="center" textRotation="90"/>
    </xf>
    <xf numFmtId="0" fontId="15" fillId="0" borderId="13" xfId="0" applyFont="1" applyBorder="1" applyAlignment="1">
      <alignment vertical="center" wrapText="1"/>
    </xf>
    <xf numFmtId="0" fontId="15" fillId="0" borderId="13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0" fontId="0" fillId="0" borderId="5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3" fontId="15" fillId="0" borderId="13" xfId="0" applyNumberFormat="1" applyFont="1" applyBorder="1" applyAlignment="1">
      <alignment horizontal="center" vertical="center" wrapText="1"/>
    </xf>
    <xf numFmtId="0" fontId="0" fillId="0" borderId="17" xfId="0" applyBorder="1" applyAlignment="1">
      <alignment vertical="center" wrapText="1"/>
    </xf>
    <xf numFmtId="0" fontId="26" fillId="0" borderId="0" xfId="0" applyFont="1" applyAlignment="1">
      <alignment vertical="center"/>
    </xf>
    <xf numFmtId="0" fontId="32" fillId="0" borderId="37" xfId="0" applyFont="1" applyBorder="1" applyAlignment="1">
      <alignment horizontal="center" vertical="center" wrapText="1"/>
    </xf>
    <xf numFmtId="0" fontId="32" fillId="9" borderId="37" xfId="0" applyFont="1" applyFill="1" applyBorder="1" applyAlignment="1">
      <alignment horizontal="center" vertical="center" wrapText="1"/>
    </xf>
    <xf numFmtId="0" fontId="33" fillId="10" borderId="37" xfId="0" applyFont="1" applyFill="1" applyBorder="1" applyAlignment="1">
      <alignment horizontal="center" vertical="center" wrapText="1"/>
    </xf>
    <xf numFmtId="0" fontId="33" fillId="10" borderId="34" xfId="0" applyFont="1" applyFill="1" applyBorder="1" applyAlignment="1">
      <alignment horizontal="center" vertical="center" wrapText="1"/>
    </xf>
    <xf numFmtId="0" fontId="34" fillId="10" borderId="37" xfId="0" applyFont="1" applyFill="1" applyBorder="1" applyAlignment="1">
      <alignment horizontal="center" vertical="center" wrapText="1"/>
    </xf>
    <xf numFmtId="0" fontId="35" fillId="10" borderId="35" xfId="2" applyFont="1" applyFill="1" applyBorder="1" applyAlignment="1">
      <alignment horizontal="center" vertical="center"/>
    </xf>
    <xf numFmtId="0" fontId="35" fillId="10" borderId="36" xfId="2" applyFont="1" applyFill="1" applyBorder="1" applyAlignment="1">
      <alignment horizontal="center" vertical="center"/>
    </xf>
    <xf numFmtId="0" fontId="33" fillId="0" borderId="37" xfId="0" applyFont="1" applyBorder="1" applyAlignment="1">
      <alignment horizontal="center" vertical="center" wrapText="1"/>
    </xf>
    <xf numFmtId="0" fontId="33" fillId="0" borderId="34" xfId="0" quotePrefix="1" applyFont="1" applyFill="1" applyBorder="1" applyAlignment="1">
      <alignment horizontal="center" vertical="center" wrapText="1"/>
    </xf>
    <xf numFmtId="0" fontId="32" fillId="0" borderId="37" xfId="0" applyFont="1" applyBorder="1" applyAlignment="1">
      <alignment horizontal="center" vertical="center"/>
    </xf>
    <xf numFmtId="49" fontId="35" fillId="0" borderId="37" xfId="2" applyNumberFormat="1" applyFont="1" applyFill="1" applyBorder="1" applyAlignment="1">
      <alignment horizontal="center" vertical="center"/>
    </xf>
    <xf numFmtId="0" fontId="33" fillId="0" borderId="37" xfId="0" applyFont="1" applyFill="1" applyBorder="1" applyAlignment="1">
      <alignment horizontal="center" vertical="center" wrapText="1"/>
    </xf>
    <xf numFmtId="0" fontId="32" fillId="0" borderId="37" xfId="0" applyFont="1" applyFill="1" applyBorder="1" applyAlignment="1">
      <alignment horizontal="center" vertical="center"/>
    </xf>
    <xf numFmtId="0" fontId="35" fillId="10" borderId="35" xfId="2" applyFont="1" applyFill="1" applyBorder="1" applyAlignment="1">
      <alignment horizontal="center" vertical="center" wrapText="1"/>
    </xf>
    <xf numFmtId="0" fontId="35" fillId="10" borderId="36" xfId="2" applyFont="1" applyFill="1" applyBorder="1" applyAlignment="1">
      <alignment horizontal="center" vertical="center" wrapText="1"/>
    </xf>
    <xf numFmtId="0" fontId="33" fillId="7" borderId="37" xfId="0" applyFont="1" applyFill="1" applyBorder="1" applyAlignment="1">
      <alignment horizontal="center" vertical="center" wrapText="1"/>
    </xf>
    <xf numFmtId="0" fontId="33" fillId="7" borderId="34" xfId="0" quotePrefix="1" applyFont="1" applyFill="1" applyBorder="1" applyAlignment="1">
      <alignment horizontal="center" vertical="center" wrapText="1"/>
    </xf>
    <xf numFmtId="49" fontId="35" fillId="0" borderId="37" xfId="2" applyNumberFormat="1" applyFont="1" applyFill="1" applyBorder="1" applyAlignment="1">
      <alignment horizontal="center" vertical="center" wrapText="1"/>
    </xf>
    <xf numFmtId="49" fontId="33" fillId="7" borderId="36" xfId="0" applyNumberFormat="1" applyFont="1" applyFill="1" applyBorder="1" applyAlignment="1">
      <alignment horizontal="center" vertical="center" wrapText="1"/>
    </xf>
    <xf numFmtId="0" fontId="33" fillId="0" borderId="34" xfId="0" quotePrefix="1" applyFont="1" applyBorder="1" applyAlignment="1">
      <alignment horizontal="center" vertical="center" wrapText="1"/>
    </xf>
    <xf numFmtId="0" fontId="34" fillId="10" borderId="38" xfId="0" applyFont="1" applyFill="1" applyBorder="1" applyAlignment="1">
      <alignment horizontal="center" vertical="center" wrapText="1"/>
    </xf>
    <xf numFmtId="0" fontId="36" fillId="10" borderId="38" xfId="0" applyFont="1" applyFill="1" applyBorder="1" applyAlignment="1">
      <alignment horizontal="center" vertical="center" wrapText="1"/>
    </xf>
    <xf numFmtId="49" fontId="33" fillId="10" borderId="38" xfId="0" applyNumberFormat="1" applyFont="1" applyFill="1" applyBorder="1" applyAlignment="1">
      <alignment horizontal="center" vertical="center" wrapText="1"/>
    </xf>
    <xf numFmtId="0" fontId="35" fillId="6" borderId="37" xfId="0" applyFont="1" applyFill="1" applyBorder="1" applyAlignment="1">
      <alignment horizontal="center" vertical="center" wrapText="1"/>
    </xf>
    <xf numFmtId="49" fontId="35" fillId="6" borderId="34" xfId="0" applyNumberFormat="1" applyFont="1" applyFill="1" applyBorder="1" applyAlignment="1">
      <alignment horizontal="center" vertical="center" wrapText="1"/>
    </xf>
    <xf numFmtId="49" fontId="35" fillId="0" borderId="37" xfId="3" applyNumberFormat="1" applyFont="1" applyFill="1" applyBorder="1" applyAlignment="1">
      <alignment horizontal="center" vertical="center" wrapText="1"/>
    </xf>
    <xf numFmtId="0" fontId="35" fillId="0" borderId="37" xfId="0" applyFont="1" applyFill="1" applyBorder="1" applyAlignment="1">
      <alignment horizontal="center" vertical="center" wrapText="1"/>
    </xf>
    <xf numFmtId="49" fontId="35" fillId="0" borderId="34" xfId="0" applyNumberFormat="1" applyFont="1" applyFill="1" applyBorder="1" applyAlignment="1">
      <alignment horizontal="center" vertical="center" wrapText="1"/>
    </xf>
    <xf numFmtId="49" fontId="35" fillId="6" borderId="36" xfId="0" applyNumberFormat="1" applyFont="1" applyFill="1" applyBorder="1" applyAlignment="1">
      <alignment horizontal="center" vertical="center" wrapText="1"/>
    </xf>
    <xf numFmtId="0" fontId="35" fillId="7" borderId="37" xfId="0" applyFont="1" applyFill="1" applyBorder="1" applyAlignment="1">
      <alignment horizontal="center" vertical="center" wrapText="1"/>
    </xf>
    <xf numFmtId="49" fontId="35" fillId="7" borderId="34" xfId="0" applyNumberFormat="1" applyFont="1" applyFill="1" applyBorder="1" applyAlignment="1">
      <alignment horizontal="center" vertical="center" wrapText="1"/>
    </xf>
    <xf numFmtId="0" fontId="32" fillId="7" borderId="37" xfId="0" applyFont="1" applyFill="1" applyBorder="1" applyAlignment="1">
      <alignment horizontal="center" vertical="center"/>
    </xf>
    <xf numFmtId="49" fontId="35" fillId="7" borderId="36" xfId="0" applyNumberFormat="1" applyFont="1" applyFill="1" applyBorder="1" applyAlignment="1">
      <alignment horizontal="center" vertical="center" wrapText="1"/>
    </xf>
    <xf numFmtId="49" fontId="33" fillId="0" borderId="41" xfId="0" applyNumberFormat="1" applyFont="1" applyFill="1" applyBorder="1" applyAlignment="1">
      <alignment horizontal="center" vertical="center" wrapText="1"/>
    </xf>
    <xf numFmtId="49" fontId="33" fillId="0" borderId="42" xfId="0" applyNumberFormat="1" applyFont="1" applyFill="1" applyBorder="1" applyAlignment="1">
      <alignment horizontal="center" vertical="center" wrapText="1"/>
    </xf>
    <xf numFmtId="49" fontId="35" fillId="0" borderId="36" xfId="0" applyNumberFormat="1" applyFont="1" applyFill="1" applyBorder="1" applyAlignment="1">
      <alignment horizontal="center" vertical="center" wrapText="1"/>
    </xf>
    <xf numFmtId="0" fontId="35" fillId="0" borderId="34" xfId="3" applyFont="1" applyFill="1" applyBorder="1" applyAlignment="1">
      <alignment vertical="center" wrapText="1"/>
    </xf>
    <xf numFmtId="0" fontId="35" fillId="0" borderId="35" xfId="3" applyFont="1" applyFill="1" applyBorder="1" applyAlignment="1">
      <alignment vertical="center" wrapText="1"/>
    </xf>
    <xf numFmtId="0" fontId="34" fillId="10" borderId="34" xfId="0" applyFont="1" applyFill="1" applyBorder="1" applyAlignment="1">
      <alignment horizontal="center" vertical="center" wrapText="1"/>
    </xf>
    <xf numFmtId="0" fontId="37" fillId="0" borderId="37" xfId="0" applyFont="1" applyBorder="1" applyAlignment="1">
      <alignment horizontal="center" vertical="center" wrapText="1"/>
    </xf>
    <xf numFmtId="0" fontId="37" fillId="0" borderId="34" xfId="0" applyFont="1" applyBorder="1" applyAlignment="1">
      <alignment horizontal="center" vertical="center" wrapText="1"/>
    </xf>
    <xf numFmtId="0" fontId="35" fillId="0" borderId="37" xfId="0" applyFont="1" applyFill="1" applyBorder="1" applyAlignment="1">
      <alignment horizontal="center" vertical="center"/>
    </xf>
    <xf numFmtId="49" fontId="35" fillId="0" borderId="37" xfId="0" applyNumberFormat="1" applyFont="1" applyFill="1" applyBorder="1" applyAlignment="1">
      <alignment horizontal="center" vertical="center" wrapText="1"/>
    </xf>
    <xf numFmtId="49" fontId="37" fillId="0" borderId="36" xfId="0" applyNumberFormat="1" applyFont="1" applyBorder="1" applyAlignment="1">
      <alignment horizontal="center" vertical="center" wrapText="1"/>
    </xf>
    <xf numFmtId="0" fontId="32" fillId="0" borderId="37" xfId="0" applyFont="1" applyFill="1" applyBorder="1" applyAlignment="1">
      <alignment horizontal="center" vertical="center" wrapText="1"/>
    </xf>
    <xf numFmtId="49" fontId="37" fillId="10" borderId="37" xfId="0" applyNumberFormat="1" applyFont="1" applyFill="1" applyBorder="1" applyAlignment="1">
      <alignment horizontal="center" vertical="center" wrapText="1"/>
    </xf>
    <xf numFmtId="0" fontId="35" fillId="0" borderId="37" xfId="1" applyFont="1" applyBorder="1" applyAlignment="1">
      <alignment horizontal="center" vertical="center" wrapText="1"/>
    </xf>
    <xf numFmtId="0" fontId="35" fillId="7" borderId="38" xfId="1" applyFont="1" applyFill="1" applyBorder="1" applyAlignment="1">
      <alignment horizontal="center" vertical="center" wrapText="1"/>
    </xf>
    <xf numFmtId="49" fontId="35" fillId="7" borderId="39" xfId="1" applyNumberFormat="1" applyFont="1" applyFill="1" applyBorder="1" applyAlignment="1">
      <alignment horizontal="center" vertical="center" wrapText="1"/>
    </xf>
    <xf numFmtId="49" fontId="35" fillId="0" borderId="37" xfId="4" applyNumberFormat="1" applyFont="1" applyFill="1" applyBorder="1" applyAlignment="1">
      <alignment horizontal="center" vertical="center" wrapText="1"/>
    </xf>
    <xf numFmtId="0" fontId="35" fillId="0" borderId="44" xfId="1" applyFont="1" applyBorder="1" applyAlignment="1">
      <alignment horizontal="center" vertical="center" wrapText="1"/>
    </xf>
    <xf numFmtId="0" fontId="35" fillId="7" borderId="37" xfId="1" applyFont="1" applyFill="1" applyBorder="1" applyAlignment="1">
      <alignment horizontal="center" vertical="center"/>
    </xf>
    <xf numFmtId="49" fontId="35" fillId="7" borderId="34" xfId="1" applyNumberFormat="1" applyFont="1" applyFill="1" applyBorder="1" applyAlignment="1">
      <alignment horizontal="center" vertical="center" wrapText="1"/>
    </xf>
    <xf numFmtId="0" fontId="35" fillId="0" borderId="38" xfId="1" applyFont="1" applyBorder="1" applyAlignment="1">
      <alignment horizontal="center" vertical="center" wrapText="1"/>
    </xf>
    <xf numFmtId="49" fontId="35" fillId="7" borderId="47" xfId="1" applyNumberFormat="1" applyFont="1" applyFill="1" applyBorder="1" applyAlignment="1">
      <alignment horizontal="center" vertical="center" wrapText="1"/>
    </xf>
    <xf numFmtId="0" fontId="35" fillId="7" borderId="41" xfId="1" applyFont="1" applyFill="1" applyBorder="1" applyAlignment="1">
      <alignment horizontal="center" vertical="center"/>
    </xf>
    <xf numFmtId="49" fontId="35" fillId="7" borderId="35" xfId="1" applyNumberFormat="1" applyFont="1" applyFill="1" applyBorder="1" applyAlignment="1">
      <alignment horizontal="center" vertical="center" wrapText="1"/>
    </xf>
    <xf numFmtId="0" fontId="35" fillId="0" borderId="41" xfId="1" applyFont="1" applyBorder="1" applyAlignment="1">
      <alignment horizontal="center" vertical="center" wrapText="1"/>
    </xf>
    <xf numFmtId="0" fontId="35" fillId="7" borderId="37" xfId="1" applyFont="1" applyFill="1" applyBorder="1" applyAlignment="1">
      <alignment horizontal="center" vertical="center" wrapText="1"/>
    </xf>
    <xf numFmtId="49" fontId="35" fillId="7" borderId="36" xfId="1" applyNumberFormat="1" applyFont="1" applyFill="1" applyBorder="1" applyAlignment="1">
      <alignment horizontal="center" vertical="center" wrapText="1"/>
    </xf>
    <xf numFmtId="0" fontId="35" fillId="7" borderId="41" xfId="1" applyFont="1" applyFill="1" applyBorder="1" applyAlignment="1">
      <alignment horizontal="center" vertical="center" wrapText="1"/>
    </xf>
    <xf numFmtId="0" fontId="35" fillId="0" borderId="37" xfId="1" applyFont="1" applyFill="1" applyBorder="1" applyAlignment="1">
      <alignment horizontal="center" vertical="center" wrapText="1"/>
    </xf>
    <xf numFmtId="49" fontId="35" fillId="0" borderId="34" xfId="1" applyNumberFormat="1" applyFont="1" applyBorder="1" applyAlignment="1">
      <alignment horizontal="center" vertical="center" wrapText="1"/>
    </xf>
    <xf numFmtId="49" fontId="35" fillId="0" borderId="36" xfId="1" applyNumberFormat="1" applyFont="1" applyBorder="1" applyAlignment="1">
      <alignment horizontal="center" vertical="center" wrapText="1"/>
    </xf>
    <xf numFmtId="0" fontId="35" fillId="0" borderId="41" xfId="1" applyFont="1" applyFill="1" applyBorder="1" applyAlignment="1">
      <alignment horizontal="center" vertical="center" wrapText="1"/>
    </xf>
    <xf numFmtId="49" fontId="35" fillId="0" borderId="34" xfId="1" applyNumberFormat="1" applyFont="1" applyFill="1" applyBorder="1" applyAlignment="1">
      <alignment horizontal="center" vertical="center" wrapText="1"/>
    </xf>
    <xf numFmtId="0" fontId="35" fillId="0" borderId="44" xfId="1" applyFont="1" applyFill="1" applyBorder="1" applyAlignment="1">
      <alignment horizontal="center" vertical="center" wrapText="1"/>
    </xf>
    <xf numFmtId="165" fontId="37" fillId="0" borderId="48" xfId="5" applyFont="1" applyBorder="1" applyAlignment="1">
      <alignment horizontal="center" vertical="center" wrapText="1"/>
    </xf>
    <xf numFmtId="165" fontId="37" fillId="0" borderId="49" xfId="5" applyFont="1" applyBorder="1" applyAlignment="1">
      <alignment horizontal="center" vertical="center" wrapText="1"/>
    </xf>
    <xf numFmtId="165" fontId="37" fillId="0" borderId="50" xfId="5" applyFont="1" applyFill="1" applyBorder="1" applyAlignment="1">
      <alignment horizontal="center" vertical="center" wrapText="1"/>
    </xf>
    <xf numFmtId="165" fontId="37" fillId="0" borderId="37" xfId="5" applyFont="1" applyBorder="1" applyAlignment="1">
      <alignment horizontal="center" vertical="center"/>
    </xf>
    <xf numFmtId="49" fontId="37" fillId="0" borderId="49" xfId="2" applyNumberFormat="1" applyFont="1" applyFill="1" applyBorder="1" applyAlignment="1">
      <alignment horizontal="center" vertical="center" wrapText="1"/>
    </xf>
    <xf numFmtId="165" fontId="37" fillId="0" borderId="58" xfId="5" applyFont="1" applyBorder="1" applyAlignment="1">
      <alignment horizontal="center" vertical="center" wrapText="1"/>
    </xf>
    <xf numFmtId="165" fontId="37" fillId="0" borderId="52" xfId="5" applyFont="1" applyBorder="1" applyAlignment="1">
      <alignment horizontal="center" vertical="center" wrapText="1"/>
    </xf>
    <xf numFmtId="165" fontId="37" fillId="0" borderId="59" xfId="5" applyFont="1" applyFill="1" applyBorder="1" applyAlignment="1">
      <alignment horizontal="center" vertical="center" wrapText="1"/>
    </xf>
    <xf numFmtId="165" fontId="37" fillId="0" borderId="38" xfId="5" applyFont="1" applyBorder="1" applyAlignment="1">
      <alignment horizontal="center" vertical="center"/>
    </xf>
    <xf numFmtId="165" fontId="37" fillId="0" borderId="60" xfId="5" applyFont="1" applyBorder="1" applyAlignment="1">
      <alignment horizontal="center" vertical="center" wrapText="1"/>
    </xf>
    <xf numFmtId="165" fontId="37" fillId="0" borderId="38" xfId="5" applyFont="1" applyBorder="1" applyAlignment="1">
      <alignment horizontal="center" vertical="center" wrapText="1" shrinkToFit="1"/>
    </xf>
    <xf numFmtId="49" fontId="37" fillId="0" borderId="52" xfId="2" applyNumberFormat="1" applyFont="1" applyFill="1" applyBorder="1" applyAlignment="1">
      <alignment horizontal="center" vertical="center" wrapText="1"/>
    </xf>
    <xf numFmtId="165" fontId="37" fillId="0" borderId="37" xfId="5" applyFont="1" applyBorder="1" applyAlignment="1">
      <alignment horizontal="center" vertical="center" wrapText="1"/>
    </xf>
    <xf numFmtId="165" fontId="37" fillId="0" borderId="37" xfId="5" applyFont="1" applyFill="1" applyBorder="1" applyAlignment="1">
      <alignment horizontal="center" vertical="center" wrapText="1"/>
    </xf>
    <xf numFmtId="49" fontId="37" fillId="0" borderId="50" xfId="5" applyNumberFormat="1" applyFont="1" applyFill="1" applyBorder="1" applyAlignment="1">
      <alignment horizontal="center" vertical="center" wrapText="1"/>
    </xf>
    <xf numFmtId="165" fontId="37" fillId="0" borderId="37" xfId="5" applyFont="1" applyFill="1" applyBorder="1" applyAlignment="1">
      <alignment horizontal="center" vertical="center"/>
    </xf>
    <xf numFmtId="49" fontId="37" fillId="0" borderId="61" xfId="5" applyNumberFormat="1" applyFont="1" applyFill="1" applyBorder="1" applyAlignment="1">
      <alignment horizontal="center" vertical="center" wrapText="1"/>
    </xf>
    <xf numFmtId="49" fontId="37" fillId="0" borderId="37" xfId="2" applyNumberFormat="1" applyFont="1" applyFill="1" applyBorder="1" applyAlignment="1">
      <alignment horizontal="center" vertical="center" wrapText="1"/>
    </xf>
    <xf numFmtId="0" fontId="33" fillId="10" borderId="38" xfId="0" applyFont="1" applyFill="1" applyBorder="1" applyAlignment="1">
      <alignment horizontal="center" vertical="center" wrapText="1"/>
    </xf>
    <xf numFmtId="0" fontId="35" fillId="10" borderId="37" xfId="2" applyFont="1" applyFill="1" applyBorder="1" applyAlignment="1">
      <alignment horizontal="center" vertical="center"/>
    </xf>
    <xf numFmtId="49" fontId="35" fillId="0" borderId="37" xfId="0" applyNumberFormat="1" applyFont="1" applyFill="1" applyBorder="1" applyAlignment="1">
      <alignment horizontal="center" vertical="center"/>
    </xf>
    <xf numFmtId="0" fontId="35" fillId="0" borderId="38" xfId="0" applyFont="1" applyFill="1" applyBorder="1" applyAlignment="1">
      <alignment horizontal="center" vertical="center" wrapText="1"/>
    </xf>
    <xf numFmtId="0" fontId="35" fillId="0" borderId="41" xfId="0" applyFont="1" applyFill="1" applyBorder="1" applyAlignment="1">
      <alignment horizontal="center" vertical="center" wrapText="1"/>
    </xf>
    <xf numFmtId="49" fontId="35" fillId="0" borderId="38" xfId="0" applyNumberFormat="1" applyFont="1" applyFill="1" applyBorder="1" applyAlignment="1">
      <alignment horizontal="center" vertical="center"/>
    </xf>
    <xf numFmtId="0" fontId="35" fillId="0" borderId="37" xfId="0" applyNumberFormat="1" applyFont="1" applyFill="1" applyBorder="1" applyAlignment="1">
      <alignment horizontal="center" vertical="center" wrapText="1"/>
    </xf>
    <xf numFmtId="0" fontId="35" fillId="0" borderId="38" xfId="0" quotePrefix="1" applyFont="1" applyFill="1" applyBorder="1" applyAlignment="1">
      <alignment horizontal="center" vertical="center" wrapText="1"/>
    </xf>
    <xf numFmtId="49" fontId="35" fillId="0" borderId="38" xfId="0" applyNumberFormat="1" applyFont="1" applyFill="1" applyBorder="1" applyAlignment="1">
      <alignment horizontal="center" vertical="center" wrapText="1"/>
    </xf>
    <xf numFmtId="0" fontId="35" fillId="0" borderId="37" xfId="0" quotePrefix="1" applyFont="1" applyFill="1" applyBorder="1" applyAlignment="1">
      <alignment horizontal="center" vertical="center" wrapText="1"/>
    </xf>
    <xf numFmtId="0" fontId="40" fillId="10" borderId="37" xfId="0" applyFont="1" applyFill="1" applyBorder="1" applyAlignment="1">
      <alignment horizontal="center" vertical="center" wrapText="1"/>
    </xf>
    <xf numFmtId="0" fontId="40" fillId="10" borderId="34" xfId="0" applyFont="1" applyFill="1" applyBorder="1" applyAlignment="1">
      <alignment horizontal="center" vertical="center" wrapText="1"/>
    </xf>
    <xf numFmtId="0" fontId="36" fillId="10" borderId="37" xfId="0" applyFont="1" applyFill="1" applyBorder="1" applyAlignment="1">
      <alignment horizontal="center" vertical="center" wrapText="1"/>
    </xf>
    <xf numFmtId="0" fontId="35" fillId="10" borderId="62" xfId="2" applyFont="1" applyFill="1" applyBorder="1" applyAlignment="1">
      <alignment horizontal="center" vertical="center" wrapText="1"/>
    </xf>
    <xf numFmtId="0" fontId="35" fillId="10" borderId="43" xfId="2" applyFont="1" applyFill="1" applyBorder="1" applyAlignment="1">
      <alignment horizontal="center" vertical="center" wrapText="1"/>
    </xf>
    <xf numFmtId="0" fontId="35" fillId="0" borderId="37" xfId="0" applyFont="1" applyBorder="1" applyAlignment="1">
      <alignment horizontal="center" vertical="center" wrapText="1"/>
    </xf>
    <xf numFmtId="0" fontId="35" fillId="0" borderId="34" xfId="0" quotePrefix="1" applyFont="1" applyFill="1" applyBorder="1" applyAlignment="1">
      <alignment horizontal="center" vertical="center" wrapText="1"/>
    </xf>
    <xf numFmtId="49" fontId="35" fillId="0" borderId="37" xfId="2" applyNumberFormat="1" applyFont="1" applyBorder="1" applyAlignment="1">
      <alignment horizontal="center" vertical="center"/>
    </xf>
    <xf numFmtId="49" fontId="35" fillId="0" borderId="36" xfId="0" applyNumberFormat="1" applyFont="1" applyBorder="1" applyAlignment="1">
      <alignment horizontal="center" vertical="center" wrapText="1"/>
    </xf>
    <xf numFmtId="0" fontId="41" fillId="10" borderId="38" xfId="0" applyFont="1" applyFill="1" applyBorder="1" applyAlignment="1">
      <alignment horizontal="center" vertical="center" wrapText="1"/>
    </xf>
    <xf numFmtId="49" fontId="37" fillId="10" borderId="38" xfId="0" applyNumberFormat="1" applyFont="1" applyFill="1" applyBorder="1" applyAlignment="1">
      <alignment horizontal="center" vertical="center" wrapText="1"/>
    </xf>
    <xf numFmtId="49" fontId="35" fillId="7" borderId="34" xfId="1" quotePrefix="1" applyNumberFormat="1" applyFont="1" applyFill="1" applyBorder="1" applyAlignment="1">
      <alignment horizontal="center" vertical="center" wrapText="1"/>
    </xf>
    <xf numFmtId="0" fontId="35" fillId="7" borderId="38" xfId="1" applyFont="1" applyFill="1" applyBorder="1" applyAlignment="1">
      <alignment horizontal="center" vertical="center"/>
    </xf>
    <xf numFmtId="49" fontId="35" fillId="7" borderId="37" xfId="2" applyNumberFormat="1" applyFont="1" applyFill="1" applyBorder="1" applyAlignment="1">
      <alignment horizontal="center" vertical="center"/>
    </xf>
    <xf numFmtId="0" fontId="35" fillId="0" borderId="37" xfId="1" applyFont="1" applyFill="1" applyBorder="1" applyAlignment="1">
      <alignment horizontal="center" vertical="center"/>
    </xf>
    <xf numFmtId="49" fontId="35" fillId="0" borderId="34" xfId="1" quotePrefix="1" applyNumberFormat="1" applyFont="1" applyFill="1" applyBorder="1" applyAlignment="1">
      <alignment horizontal="center" vertical="center" wrapText="1"/>
    </xf>
    <xf numFmtId="49" fontId="35" fillId="0" borderId="37" xfId="6" applyNumberFormat="1" applyFont="1" applyBorder="1" applyAlignment="1">
      <alignment horizontal="center" vertical="center"/>
    </xf>
    <xf numFmtId="0" fontId="37" fillId="0" borderId="37" xfId="0" applyFont="1" applyFill="1" applyBorder="1" applyAlignment="1">
      <alignment horizontal="center" vertical="center" wrapText="1"/>
    </xf>
    <xf numFmtId="0" fontId="37" fillId="0" borderId="34" xfId="0" applyFont="1" applyFill="1" applyBorder="1" applyAlignment="1">
      <alignment horizontal="center" vertical="center" wrapText="1"/>
    </xf>
    <xf numFmtId="49" fontId="35" fillId="0" borderId="37" xfId="6" applyNumberFormat="1" applyFont="1" applyFill="1" applyBorder="1" applyAlignment="1">
      <alignment horizontal="center" vertical="center"/>
    </xf>
    <xf numFmtId="49" fontId="33" fillId="0" borderId="36" xfId="0" applyNumberFormat="1" applyFont="1" applyBorder="1" applyAlignment="1">
      <alignment horizontal="center" vertical="center" wrapText="1"/>
    </xf>
    <xf numFmtId="1" fontId="36" fillId="11" borderId="37" xfId="0" applyNumberFormat="1" applyFont="1" applyFill="1" applyBorder="1" applyAlignment="1">
      <alignment horizontal="center" vertical="center" wrapText="1"/>
    </xf>
    <xf numFmtId="166" fontId="36" fillId="11" borderId="37" xfId="0" applyNumberFormat="1" applyFont="1" applyFill="1" applyBorder="1" applyAlignment="1">
      <alignment horizontal="center" vertical="center" wrapText="1"/>
    </xf>
    <xf numFmtId="0" fontId="28" fillId="10" borderId="34" xfId="0" applyFont="1" applyFill="1" applyBorder="1" applyAlignment="1">
      <alignment horizontal="center" vertical="center" wrapText="1"/>
    </xf>
    <xf numFmtId="0" fontId="28" fillId="10" borderId="35" xfId="0" applyFont="1" applyFill="1" applyBorder="1" applyAlignment="1">
      <alignment horizontal="center" vertical="center" wrapText="1"/>
    </xf>
    <xf numFmtId="0" fontId="28" fillId="10" borderId="36" xfId="0" applyFont="1" applyFill="1" applyBorder="1" applyAlignment="1">
      <alignment horizontal="center" vertical="center" wrapText="1"/>
    </xf>
    <xf numFmtId="0" fontId="41" fillId="2" borderId="5" xfId="0" applyFont="1" applyFill="1" applyBorder="1" applyAlignment="1">
      <alignment horizontal="center" vertical="center"/>
    </xf>
    <xf numFmtId="0" fontId="0" fillId="0" borderId="20" xfId="0" applyBorder="1" applyAlignment="1">
      <alignment vertical="center" wrapText="1"/>
    </xf>
    <xf numFmtId="0" fontId="15" fillId="0" borderId="20" xfId="0" applyFont="1" applyBorder="1" applyAlignment="1">
      <alignment horizontal="center" vertical="center" wrapText="1"/>
    </xf>
    <xf numFmtId="3" fontId="15" fillId="0" borderId="20" xfId="0" applyNumberFormat="1" applyFont="1" applyBorder="1" applyAlignment="1">
      <alignment horizontal="center" vertical="center" wrapText="1"/>
    </xf>
    <xf numFmtId="0" fontId="19" fillId="0" borderId="5" xfId="0" applyFont="1" applyBorder="1" applyAlignment="1">
      <alignment vertical="center" wrapText="1"/>
    </xf>
    <xf numFmtId="0" fontId="17" fillId="0" borderId="5" xfId="0" applyFont="1" applyBorder="1" applyAlignment="1">
      <alignment horizontal="center" vertical="center" wrapText="1"/>
    </xf>
    <xf numFmtId="0" fontId="43" fillId="0" borderId="0" xfId="0" applyFont="1" applyAlignment="1">
      <alignment vertical="center"/>
    </xf>
    <xf numFmtId="0" fontId="25" fillId="2" borderId="4" xfId="0" applyFont="1" applyFill="1" applyBorder="1" applyAlignment="1">
      <alignment vertical="center"/>
    </xf>
    <xf numFmtId="0" fontId="21" fillId="2" borderId="11" xfId="0" applyFont="1" applyFill="1" applyBorder="1" applyAlignment="1">
      <alignment horizontal="center" vertical="center" wrapText="1"/>
    </xf>
    <xf numFmtId="0" fontId="45" fillId="0" borderId="11" xfId="0" applyFont="1" applyBorder="1" applyAlignment="1">
      <alignment horizontal="center" vertical="center"/>
    </xf>
    <xf numFmtId="0" fontId="45" fillId="0" borderId="12" xfId="0" applyFont="1" applyBorder="1" applyAlignment="1">
      <alignment horizontal="center" vertical="center"/>
    </xf>
    <xf numFmtId="0" fontId="45" fillId="0" borderId="5" xfId="0" applyFont="1" applyBorder="1" applyAlignment="1">
      <alignment horizontal="center" vertical="center"/>
    </xf>
    <xf numFmtId="0" fontId="45" fillId="0" borderId="5" xfId="0" applyFont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/>
    </xf>
    <xf numFmtId="0" fontId="43" fillId="0" borderId="0" xfId="0" applyFont="1" applyAlignment="1">
      <alignment horizontal="left" vertical="center" indent="3"/>
    </xf>
    <xf numFmtId="0" fontId="45" fillId="2" borderId="11" xfId="0" applyFont="1" applyFill="1" applyBorder="1" applyAlignment="1">
      <alignment horizontal="center" vertical="center"/>
    </xf>
    <xf numFmtId="0" fontId="45" fillId="2" borderId="12" xfId="0" applyFont="1" applyFill="1" applyBorder="1" applyAlignment="1">
      <alignment horizontal="center" vertical="center"/>
    </xf>
    <xf numFmtId="0" fontId="45" fillId="2" borderId="5" xfId="0" applyFont="1" applyFill="1" applyBorder="1" applyAlignment="1">
      <alignment vertical="center" wrapText="1"/>
    </xf>
    <xf numFmtId="0" fontId="21" fillId="2" borderId="5" xfId="0" applyFont="1" applyFill="1" applyBorder="1" applyAlignment="1">
      <alignment vertical="center"/>
    </xf>
    <xf numFmtId="0" fontId="21" fillId="2" borderId="13" xfId="0" applyFont="1" applyFill="1" applyBorder="1" applyAlignment="1">
      <alignment horizontal="center" vertical="center" wrapText="1"/>
    </xf>
    <xf numFmtId="0" fontId="21" fillId="2" borderId="5" xfId="0" applyFont="1" applyFill="1" applyBorder="1" applyAlignment="1">
      <alignment horizontal="center" vertical="center"/>
    </xf>
    <xf numFmtId="0" fontId="19" fillId="0" borderId="0" xfId="0" applyFont="1" applyAlignment="1">
      <alignment vertical="center" wrapText="1"/>
    </xf>
    <xf numFmtId="0" fontId="48" fillId="0" borderId="0" xfId="0" applyFont="1" applyAlignment="1">
      <alignment vertical="center"/>
    </xf>
    <xf numFmtId="0" fontId="43" fillId="0" borderId="0" xfId="0" applyFont="1" applyAlignment="1">
      <alignment horizontal="justify" vertical="center"/>
    </xf>
    <xf numFmtId="0" fontId="0" fillId="2" borderId="5" xfId="0" applyFill="1" applyBorder="1" applyAlignment="1">
      <alignment vertical="center" wrapText="1"/>
    </xf>
    <xf numFmtId="0" fontId="14" fillId="0" borderId="13" xfId="0" applyFont="1" applyBorder="1" applyAlignment="1">
      <alignment horizontal="center" vertical="center"/>
    </xf>
    <xf numFmtId="0" fontId="0" fillId="0" borderId="5" xfId="0" applyBorder="1" applyAlignment="1">
      <alignment vertical="center"/>
    </xf>
    <xf numFmtId="0" fontId="17" fillId="0" borderId="13" xfId="0" applyFont="1" applyBorder="1" applyAlignment="1">
      <alignment vertical="center" wrapText="1"/>
    </xf>
    <xf numFmtId="0" fontId="14" fillId="0" borderId="13" xfId="0" applyFont="1" applyBorder="1" applyAlignment="1">
      <alignment vertical="center" wrapText="1"/>
    </xf>
    <xf numFmtId="0" fontId="14" fillId="0" borderId="5" xfId="0" applyFont="1" applyBorder="1" applyAlignment="1">
      <alignment vertical="center" wrapText="1"/>
    </xf>
    <xf numFmtId="0" fontId="0" fillId="0" borderId="13" xfId="0" applyBorder="1" applyAlignment="1">
      <alignment vertical="center"/>
    </xf>
    <xf numFmtId="0" fontId="14" fillId="0" borderId="5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3" fontId="14" fillId="0" borderId="5" xfId="0" applyNumberFormat="1" applyFont="1" applyBorder="1" applyAlignment="1">
      <alignment horizontal="center" vertical="center"/>
    </xf>
    <xf numFmtId="49" fontId="14" fillId="0" borderId="13" xfId="0" applyNumberFormat="1" applyFont="1" applyBorder="1" applyAlignment="1">
      <alignment horizontal="center" vertical="center"/>
    </xf>
    <xf numFmtId="0" fontId="52" fillId="0" borderId="79" xfId="0" applyFont="1" applyBorder="1" applyAlignment="1" applyProtection="1">
      <alignment horizontal="center"/>
    </xf>
    <xf numFmtId="0" fontId="52" fillId="0" borderId="79" xfId="0" applyFont="1" applyBorder="1" applyAlignment="1" applyProtection="1">
      <alignment horizontal="center" wrapText="1"/>
    </xf>
    <xf numFmtId="0" fontId="53" fillId="0" borderId="79" xfId="0" applyFont="1" applyBorder="1" applyAlignment="1" applyProtection="1">
      <alignment horizontal="center"/>
    </xf>
    <xf numFmtId="0" fontId="54" fillId="0" borderId="80" xfId="0" applyFont="1" applyBorder="1" applyAlignment="1" applyProtection="1">
      <alignment horizontal="center" vertical="center" wrapText="1"/>
    </xf>
    <xf numFmtId="0" fontId="54" fillId="0" borderId="81" xfId="0" applyFont="1" applyBorder="1" applyAlignment="1" applyProtection="1">
      <alignment horizontal="center" vertical="center" wrapText="1"/>
    </xf>
    <xf numFmtId="0" fontId="55" fillId="0" borderId="81" xfId="0" applyFont="1" applyBorder="1" applyAlignment="1" applyProtection="1">
      <alignment horizontal="center" vertical="center" wrapText="1"/>
    </xf>
    <xf numFmtId="1" fontId="55" fillId="0" borderId="81" xfId="0" applyNumberFormat="1" applyFont="1" applyFill="1" applyBorder="1" applyAlignment="1" applyProtection="1">
      <alignment horizontal="center" vertical="center" wrapText="1"/>
    </xf>
    <xf numFmtId="0" fontId="55" fillId="0" borderId="81" xfId="0" applyFont="1" applyBorder="1" applyAlignment="1" applyProtection="1">
      <alignment vertical="center" wrapText="1"/>
    </xf>
    <xf numFmtId="0" fontId="52" fillId="0" borderId="82" xfId="0" applyFont="1" applyBorder="1" applyAlignment="1" applyProtection="1">
      <alignment vertical="center" wrapText="1"/>
    </xf>
    <xf numFmtId="0" fontId="56" fillId="0" borderId="81" xfId="0" applyFont="1" applyBorder="1" applyAlignment="1" applyProtection="1">
      <alignment horizontal="center" vertical="center" wrapText="1"/>
    </xf>
    <xf numFmtId="0" fontId="57" fillId="0" borderId="81" xfId="0" applyFont="1" applyBorder="1" applyAlignment="1" applyProtection="1">
      <alignment horizontal="center" vertical="center" wrapText="1"/>
    </xf>
    <xf numFmtId="1" fontId="57" fillId="0" borderId="81" xfId="0" applyNumberFormat="1" applyFont="1" applyFill="1" applyBorder="1" applyAlignment="1" applyProtection="1">
      <alignment horizontal="center" vertical="center" wrapText="1"/>
    </xf>
    <xf numFmtId="0" fontId="57" fillId="0" borderId="81" xfId="0" applyFont="1" applyBorder="1" applyAlignment="1" applyProtection="1">
      <alignment vertical="center" wrapText="1"/>
    </xf>
    <xf numFmtId="0" fontId="58" fillId="0" borderId="82" xfId="0" applyFont="1" applyBorder="1" applyAlignment="1" applyProtection="1">
      <alignment vertical="center" wrapText="1"/>
    </xf>
    <xf numFmtId="0" fontId="59" fillId="0" borderId="81" xfId="0" applyFont="1" applyBorder="1" applyAlignment="1" applyProtection="1">
      <alignment horizontal="center" vertical="center" wrapText="1"/>
    </xf>
    <xf numFmtId="0" fontId="54" fillId="0" borderId="80" xfId="0" applyFont="1" applyBorder="1" applyAlignment="1" applyProtection="1">
      <alignment horizontal="center" vertical="center"/>
    </xf>
    <xf numFmtId="0" fontId="49" fillId="0" borderId="81" xfId="0" applyFont="1" applyBorder="1" applyAlignment="1" applyProtection="1">
      <alignment horizontal="center" vertical="center" wrapText="1"/>
    </xf>
    <xf numFmtId="0" fontId="55" fillId="0" borderId="81" xfId="0" applyNumberFormat="1" applyFont="1" applyFill="1" applyBorder="1" applyAlignment="1" applyProtection="1">
      <alignment horizontal="center" vertical="center" wrapText="1"/>
    </xf>
    <xf numFmtId="49" fontId="57" fillId="0" borderId="81" xfId="0" applyNumberFormat="1" applyFont="1" applyFill="1" applyBorder="1" applyAlignment="1" applyProtection="1">
      <alignment horizontal="center" vertical="center" wrapText="1"/>
    </xf>
    <xf numFmtId="0" fontId="0" fillId="0" borderId="5" xfId="0" applyBorder="1" applyAlignment="1">
      <alignment vertical="center" wrapText="1"/>
    </xf>
    <xf numFmtId="0" fontId="18" fillId="0" borderId="0" xfId="0" applyFont="1" applyAlignment="1">
      <alignment horizontal="left" vertical="center" indent="11"/>
    </xf>
    <xf numFmtId="0" fontId="21" fillId="0" borderId="11" xfId="0" applyFont="1" applyBorder="1" applyAlignment="1">
      <alignment vertical="center" wrapText="1"/>
    </xf>
    <xf numFmtId="0" fontId="21" fillId="0" borderId="12" xfId="0" applyFont="1" applyBorder="1" applyAlignment="1">
      <alignment vertical="center" wrapText="1"/>
    </xf>
    <xf numFmtId="0" fontId="21" fillId="0" borderId="13" xfId="0" applyFont="1" applyBorder="1" applyAlignment="1">
      <alignment horizontal="center" vertical="center" wrapText="1"/>
    </xf>
    <xf numFmtId="0" fontId="21" fillId="0" borderId="5" xfId="0" applyFont="1" applyBorder="1" applyAlignment="1">
      <alignment vertical="center"/>
    </xf>
    <xf numFmtId="0" fontId="21" fillId="0" borderId="5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3" fontId="18" fillId="0" borderId="5" xfId="0" applyNumberFormat="1" applyFont="1" applyBorder="1" applyAlignment="1">
      <alignment horizontal="center" vertical="center"/>
    </xf>
    <xf numFmtId="0" fontId="18" fillId="3" borderId="5" xfId="0" applyFont="1" applyFill="1" applyBorder="1" applyAlignment="1">
      <alignment horizontal="center" vertical="center"/>
    </xf>
    <xf numFmtId="3" fontId="18" fillId="3" borderId="5" xfId="0" applyNumberFormat="1" applyFont="1" applyFill="1" applyBorder="1" applyAlignment="1">
      <alignment horizontal="center" vertical="center"/>
    </xf>
    <xf numFmtId="0" fontId="13" fillId="0" borderId="13" xfId="0" applyFont="1" applyBorder="1" applyAlignment="1">
      <alignment vertical="center" wrapText="1"/>
    </xf>
    <xf numFmtId="0" fontId="13" fillId="0" borderId="5" xfId="0" applyFont="1" applyBorder="1" applyAlignment="1">
      <alignment vertical="center" wrapText="1"/>
    </xf>
    <xf numFmtId="0" fontId="13" fillId="0" borderId="4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vertical="center" wrapText="1"/>
    </xf>
    <xf numFmtId="0" fontId="17" fillId="0" borderId="0" xfId="0" applyFont="1" applyAlignment="1">
      <alignment horizontal="center" vertical="center" wrapText="1"/>
    </xf>
    <xf numFmtId="0" fontId="13" fillId="0" borderId="14" xfId="0" applyFont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17" fillId="0" borderId="6" xfId="0" applyFont="1" applyBorder="1" applyAlignment="1">
      <alignment horizontal="center" vertical="center"/>
    </xf>
    <xf numFmtId="0" fontId="17" fillId="0" borderId="14" xfId="0" applyFont="1" applyBorder="1" applyAlignment="1">
      <alignment vertical="center" wrapText="1"/>
    </xf>
    <xf numFmtId="0" fontId="17" fillId="0" borderId="14" xfId="0" applyFont="1" applyBorder="1" applyAlignment="1">
      <alignment horizontal="center" vertical="center" wrapText="1"/>
    </xf>
    <xf numFmtId="3" fontId="13" fillId="0" borderId="5" xfId="0" applyNumberFormat="1" applyFont="1" applyBorder="1" applyAlignment="1">
      <alignment horizontal="center" vertical="center"/>
    </xf>
    <xf numFmtId="0" fontId="17" fillId="0" borderId="0" xfId="0" applyFont="1" applyAlignment="1">
      <alignment vertical="center"/>
    </xf>
    <xf numFmtId="49" fontId="13" fillId="0" borderId="5" xfId="0" applyNumberFormat="1" applyFont="1" applyBorder="1" applyAlignment="1">
      <alignment horizontal="center" vertical="center"/>
    </xf>
    <xf numFmtId="49" fontId="13" fillId="0" borderId="5" xfId="0" applyNumberFormat="1" applyFont="1" applyBorder="1" applyAlignment="1">
      <alignment horizontal="center" vertical="center" wrapText="1"/>
    </xf>
    <xf numFmtId="49" fontId="17" fillId="0" borderId="13" xfId="0" applyNumberFormat="1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43" fillId="0" borderId="0" xfId="0" applyFont="1" applyAlignment="1">
      <alignment horizontal="left" vertical="center" indent="7"/>
    </xf>
    <xf numFmtId="0" fontId="20" fillId="2" borderId="11" xfId="0" applyFont="1" applyFill="1" applyBorder="1" applyAlignment="1">
      <alignment horizontal="center" vertical="center" wrapText="1"/>
    </xf>
    <xf numFmtId="0" fontId="20" fillId="2" borderId="12" xfId="0" applyFont="1" applyFill="1" applyBorder="1" applyAlignment="1">
      <alignment vertical="center" wrapText="1"/>
    </xf>
    <xf numFmtId="0" fontId="21" fillId="0" borderId="13" xfId="0" applyFont="1" applyBorder="1" applyAlignment="1">
      <alignment vertical="center" wrapText="1"/>
    </xf>
    <xf numFmtId="0" fontId="21" fillId="0" borderId="5" xfId="0" applyFont="1" applyBorder="1" applyAlignment="1">
      <alignment vertical="center" wrapText="1"/>
    </xf>
    <xf numFmtId="0" fontId="12" fillId="0" borderId="13" xfId="0" applyFont="1" applyBorder="1" applyAlignment="1">
      <alignment vertical="center" wrapText="1"/>
    </xf>
    <xf numFmtId="0" fontId="12" fillId="0" borderId="5" xfId="0" applyFont="1" applyBorder="1" applyAlignment="1">
      <alignment vertical="center" wrapText="1"/>
    </xf>
    <xf numFmtId="0" fontId="20" fillId="2" borderId="84" xfId="0" applyFont="1" applyFill="1" applyBorder="1" applyAlignment="1">
      <alignment horizontal="center" vertical="center" wrapText="1"/>
    </xf>
    <xf numFmtId="0" fontId="20" fillId="2" borderId="85" xfId="0" applyFont="1" applyFill="1" applyBorder="1" applyAlignment="1">
      <alignment vertical="center" wrapText="1"/>
    </xf>
    <xf numFmtId="0" fontId="21" fillId="0" borderId="26" xfId="0" applyFont="1" applyBorder="1" applyAlignment="1">
      <alignment horizontal="center" vertical="center" wrapText="1"/>
    </xf>
    <xf numFmtId="0" fontId="21" fillId="0" borderId="17" xfId="0" applyFont="1" applyBorder="1" applyAlignment="1">
      <alignment vertical="center" wrapText="1"/>
    </xf>
    <xf numFmtId="0" fontId="21" fillId="0" borderId="18" xfId="0" applyFont="1" applyBorder="1" applyAlignment="1">
      <alignment vertical="center" wrapText="1"/>
    </xf>
    <xf numFmtId="0" fontId="12" fillId="0" borderId="18" xfId="0" applyFont="1" applyBorder="1" applyAlignment="1">
      <alignment vertical="center" wrapText="1"/>
    </xf>
    <xf numFmtId="0" fontId="12" fillId="0" borderId="17" xfId="0" applyFont="1" applyBorder="1" applyAlignment="1">
      <alignment vertical="center" wrapText="1"/>
    </xf>
    <xf numFmtId="0" fontId="11" fillId="2" borderId="16" xfId="0" applyFont="1" applyFill="1" applyBorder="1" applyAlignment="1">
      <alignment horizontal="center" vertical="center" wrapText="1"/>
    </xf>
    <xf numFmtId="0" fontId="11" fillId="2" borderId="5" xfId="0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0" xfId="0" applyFont="1" applyAlignment="1">
      <alignment vertical="center"/>
    </xf>
    <xf numFmtId="0" fontId="64" fillId="0" borderId="0" xfId="0" applyFont="1" applyAlignment="1">
      <alignment vertical="center"/>
    </xf>
    <xf numFmtId="0" fontId="32" fillId="0" borderId="0" xfId="0" applyFont="1" applyAlignment="1">
      <alignment vertical="center"/>
    </xf>
    <xf numFmtId="0" fontId="18" fillId="2" borderId="11" xfId="0" applyFont="1" applyFill="1" applyBorder="1" applyAlignment="1">
      <alignment horizontal="center" vertical="center" wrapText="1"/>
    </xf>
    <xf numFmtId="0" fontId="18" fillId="2" borderId="12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vertical="center" wrapText="1"/>
    </xf>
    <xf numFmtId="0" fontId="11" fillId="0" borderId="13" xfId="0" applyFont="1" applyBorder="1" applyAlignment="1">
      <alignment vertical="center" wrapText="1"/>
    </xf>
    <xf numFmtId="0" fontId="65" fillId="0" borderId="0" xfId="0" applyFont="1" applyAlignment="1">
      <alignment vertical="center"/>
    </xf>
    <xf numFmtId="0" fontId="10" fillId="2" borderId="11" xfId="0" applyFont="1" applyFill="1" applyBorder="1" applyAlignment="1">
      <alignment vertical="center" wrapText="1"/>
    </xf>
    <xf numFmtId="0" fontId="10" fillId="2" borderId="12" xfId="0" applyFont="1" applyFill="1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16" xfId="0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 wrapText="1"/>
    </xf>
    <xf numFmtId="0" fontId="10" fillId="0" borderId="0" xfId="0" applyFont="1" applyAlignment="1">
      <alignment vertical="center"/>
    </xf>
    <xf numFmtId="0" fontId="18" fillId="3" borderId="18" xfId="0" applyFont="1" applyFill="1" applyBorder="1" applyAlignment="1">
      <alignment horizontal="center" vertical="center" wrapText="1"/>
    </xf>
    <xf numFmtId="0" fontId="18" fillId="3" borderId="19" xfId="0" applyFont="1" applyFill="1" applyBorder="1" applyAlignment="1">
      <alignment horizontal="center" vertical="center" wrapText="1"/>
    </xf>
    <xf numFmtId="0" fontId="18" fillId="0" borderId="17" xfId="0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 wrapText="1"/>
    </xf>
    <xf numFmtId="0" fontId="0" fillId="0" borderId="18" xfId="0" applyBorder="1" applyAlignment="1">
      <alignment vertical="center" wrapText="1"/>
    </xf>
    <xf numFmtId="0" fontId="10" fillId="0" borderId="17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67" fillId="0" borderId="0" xfId="0" applyFont="1" applyAlignment="1">
      <alignment horizontal="left" vertical="center" indent="2"/>
    </xf>
    <xf numFmtId="3" fontId="21" fillId="0" borderId="5" xfId="0" applyNumberFormat="1" applyFont="1" applyBorder="1" applyAlignment="1">
      <alignment horizontal="center" vertical="center" wrapText="1"/>
    </xf>
    <xf numFmtId="0" fontId="0" fillId="0" borderId="5" xfId="0" applyBorder="1" applyAlignment="1">
      <alignment vertical="center" wrapText="1"/>
    </xf>
    <xf numFmtId="0" fontId="21" fillId="2" borderId="8" xfId="0" applyFont="1" applyFill="1" applyBorder="1" applyAlignment="1">
      <alignment horizontal="center" vertical="center" wrapText="1"/>
    </xf>
    <xf numFmtId="0" fontId="21" fillId="2" borderId="16" xfId="0" applyFont="1" applyFill="1" applyBorder="1" applyAlignment="1">
      <alignment horizontal="center" vertical="center" wrapText="1"/>
    </xf>
    <xf numFmtId="0" fontId="21" fillId="2" borderId="10" xfId="0" applyFont="1" applyFill="1" applyBorder="1" applyAlignment="1">
      <alignment horizontal="center" vertical="center" wrapText="1"/>
    </xf>
    <xf numFmtId="0" fontId="45" fillId="2" borderId="8" xfId="0" applyFont="1" applyFill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/>
    </xf>
    <xf numFmtId="0" fontId="21" fillId="0" borderId="5" xfId="0" applyFont="1" applyBorder="1" applyAlignment="1">
      <alignment vertical="center" wrapText="1"/>
    </xf>
    <xf numFmtId="0" fontId="21" fillId="0" borderId="13" xfId="0" applyFont="1" applyBorder="1" applyAlignment="1">
      <alignment horizontal="center" vertical="center" wrapText="1"/>
    </xf>
    <xf numFmtId="0" fontId="69" fillId="0" borderId="0" xfId="0" applyFont="1" applyAlignment="1">
      <alignment vertical="center"/>
    </xf>
    <xf numFmtId="0" fontId="9" fillId="0" borderId="13" xfId="0" applyFont="1" applyBorder="1" applyAlignment="1">
      <alignment vertical="center" wrapText="1"/>
    </xf>
    <xf numFmtId="0" fontId="9" fillId="0" borderId="5" xfId="0" applyFont="1" applyBorder="1" applyAlignment="1">
      <alignment vertical="center" wrapText="1"/>
    </xf>
    <xf numFmtId="0" fontId="70" fillId="0" borderId="92" xfId="0" applyFont="1" applyBorder="1" applyAlignment="1">
      <alignment horizontal="center" vertical="center"/>
    </xf>
    <xf numFmtId="0" fontId="70" fillId="0" borderId="93" xfId="0" applyFont="1" applyBorder="1" applyAlignment="1">
      <alignment horizontal="center" vertical="center"/>
    </xf>
    <xf numFmtId="49" fontId="70" fillId="0" borderId="93" xfId="0" applyNumberFormat="1" applyFont="1" applyBorder="1" applyAlignment="1">
      <alignment horizontal="center" vertical="center"/>
    </xf>
    <xf numFmtId="49" fontId="70" fillId="9" borderId="94" xfId="0" applyNumberFormat="1" applyFont="1" applyFill="1" applyBorder="1" applyAlignment="1">
      <alignment horizontal="center" vertical="center"/>
    </xf>
    <xf numFmtId="0" fontId="18" fillId="0" borderId="95" xfId="0" applyFont="1" applyBorder="1" applyAlignment="1">
      <alignment horizontal="center" vertical="center"/>
    </xf>
    <xf numFmtId="0" fontId="18" fillId="0" borderId="96" xfId="0" applyFont="1" applyBorder="1" applyAlignment="1">
      <alignment horizontal="center" vertical="center" wrapText="1"/>
    </xf>
    <xf numFmtId="4" fontId="18" fillId="0" borderId="96" xfId="8" applyNumberFormat="1" applyFont="1" applyBorder="1" applyAlignment="1">
      <alignment horizontal="center" vertical="center"/>
    </xf>
    <xf numFmtId="4" fontId="18" fillId="9" borderId="97" xfId="8" applyNumberFormat="1" applyFont="1" applyFill="1" applyBorder="1" applyAlignment="1">
      <alignment horizontal="center" vertical="center"/>
    </xf>
    <xf numFmtId="0" fontId="18" fillId="0" borderId="98" xfId="0" applyFont="1" applyBorder="1" applyAlignment="1">
      <alignment horizontal="center" vertical="center"/>
    </xf>
    <xf numFmtId="0" fontId="18" fillId="0" borderId="37" xfId="0" applyFont="1" applyBorder="1" applyAlignment="1">
      <alignment horizontal="center" vertical="center" wrapText="1"/>
    </xf>
    <xf numFmtId="4" fontId="18" fillId="0" borderId="37" xfId="0" applyNumberFormat="1" applyFont="1" applyBorder="1" applyAlignment="1">
      <alignment horizontal="center" vertical="center"/>
    </xf>
    <xf numFmtId="4" fontId="18" fillId="9" borderId="99" xfId="0" applyNumberFormat="1" applyFont="1" applyFill="1" applyBorder="1" applyAlignment="1">
      <alignment horizontal="center" vertical="center"/>
    </xf>
    <xf numFmtId="0" fontId="0" fillId="0" borderId="98" xfId="0" applyFont="1" applyBorder="1" applyAlignment="1">
      <alignment horizontal="center" vertical="center"/>
    </xf>
    <xf numFmtId="0" fontId="21" fillId="0" borderId="37" xfId="0" applyFont="1" applyBorder="1" applyAlignment="1">
      <alignment horizontal="center" vertical="center" wrapText="1"/>
    </xf>
    <xf numFmtId="4" fontId="0" fillId="0" borderId="37" xfId="0" applyNumberFormat="1" applyFont="1" applyBorder="1" applyAlignment="1">
      <alignment horizontal="center" vertical="center"/>
    </xf>
    <xf numFmtId="4" fontId="0" fillId="9" borderId="99" xfId="0" applyNumberFormat="1" applyFont="1" applyFill="1" applyBorder="1" applyAlignment="1">
      <alignment horizontal="center" vertical="center"/>
    </xf>
    <xf numFmtId="0" fontId="0" fillId="0" borderId="37" xfId="0" applyFont="1" applyBorder="1" applyAlignment="1">
      <alignment horizontal="center" vertical="center" wrapText="1"/>
    </xf>
    <xf numFmtId="0" fontId="21" fillId="0" borderId="38" xfId="0" applyFont="1" applyBorder="1" applyAlignment="1">
      <alignment horizontal="center" vertical="center" wrapText="1"/>
    </xf>
    <xf numFmtId="0" fontId="18" fillId="0" borderId="100" xfId="0" applyFont="1" applyBorder="1" applyAlignment="1">
      <alignment horizontal="center" vertical="center"/>
    </xf>
    <xf numFmtId="0" fontId="20" fillId="0" borderId="101" xfId="0" applyFont="1" applyBorder="1" applyAlignment="1">
      <alignment horizontal="center" vertical="center" wrapText="1"/>
    </xf>
    <xf numFmtId="4" fontId="0" fillId="0" borderId="101" xfId="0" applyNumberFormat="1" applyFont="1" applyBorder="1" applyAlignment="1">
      <alignment horizontal="center" vertical="center"/>
    </xf>
    <xf numFmtId="4" fontId="0" fillId="9" borderId="102" xfId="0" applyNumberFormat="1" applyFont="1" applyFill="1" applyBorder="1" applyAlignment="1">
      <alignment horizontal="center" vertical="center"/>
    </xf>
    <xf numFmtId="0" fontId="43" fillId="9" borderId="103" xfId="0" applyFont="1" applyFill="1" applyBorder="1" applyAlignment="1">
      <alignment horizontal="center" vertical="center"/>
    </xf>
    <xf numFmtId="0" fontId="43" fillId="9" borderId="104" xfId="0" applyFont="1" applyFill="1" applyBorder="1" applyAlignment="1">
      <alignment horizontal="center" vertical="center"/>
    </xf>
    <xf numFmtId="4" fontId="43" fillId="9" borderId="104" xfId="0" applyNumberFormat="1" applyFont="1" applyFill="1" applyBorder="1" applyAlignment="1">
      <alignment horizontal="center" vertical="center"/>
    </xf>
    <xf numFmtId="4" fontId="43" fillId="9" borderId="105" xfId="0" applyNumberFormat="1" applyFont="1" applyFill="1" applyBorder="1" applyAlignment="1">
      <alignment horizontal="center" vertical="center"/>
    </xf>
    <xf numFmtId="0" fontId="21" fillId="0" borderId="0" xfId="0" applyFont="1" applyAlignment="1">
      <alignment vertical="center"/>
    </xf>
    <xf numFmtId="0" fontId="19" fillId="0" borderId="5" xfId="0" applyFont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 wrapText="1"/>
    </xf>
    <xf numFmtId="0" fontId="62" fillId="0" borderId="83" xfId="0" applyFont="1" applyBorder="1" applyAlignment="1"/>
    <xf numFmtId="0" fontId="76" fillId="0" borderId="0" xfId="0" applyFont="1"/>
    <xf numFmtId="0" fontId="62" fillId="0" borderId="0" xfId="0" applyFont="1"/>
    <xf numFmtId="0" fontId="79" fillId="0" borderId="0" xfId="0" applyFont="1" applyAlignment="1">
      <alignment horizontal="justify" vertical="center"/>
    </xf>
    <xf numFmtId="0" fontId="38" fillId="2" borderId="5" xfId="0" applyFont="1" applyFill="1" applyBorder="1" applyAlignment="1">
      <alignment horizontal="center" vertical="center"/>
    </xf>
    <xf numFmtId="0" fontId="38" fillId="2" borderId="13" xfId="0" applyFont="1" applyFill="1" applyBorder="1" applyAlignment="1">
      <alignment horizontal="center" vertical="center" textRotation="90" wrapText="1"/>
    </xf>
    <xf numFmtId="0" fontId="38" fillId="2" borderId="5" xfId="0" applyFont="1" applyFill="1" applyBorder="1" applyAlignment="1">
      <alignment horizontal="center" vertical="center" wrapText="1"/>
    </xf>
    <xf numFmtId="0" fontId="38" fillId="2" borderId="5" xfId="0" applyFont="1" applyFill="1" applyBorder="1" applyAlignment="1">
      <alignment horizontal="center" vertical="center" textRotation="90" wrapText="1"/>
    </xf>
    <xf numFmtId="0" fontId="38" fillId="2" borderId="5" xfId="0" applyFont="1" applyFill="1" applyBorder="1" applyAlignment="1">
      <alignment horizontal="center" vertical="center" textRotation="90"/>
    </xf>
    <xf numFmtId="0" fontId="80" fillId="2" borderId="5" xfId="0" applyFont="1" applyFill="1" applyBorder="1" applyAlignment="1">
      <alignment vertical="center" textRotation="90" wrapText="1"/>
    </xf>
    <xf numFmtId="0" fontId="80" fillId="0" borderId="13" xfId="0" applyFont="1" applyBorder="1" applyAlignment="1">
      <alignment horizontal="center" vertical="center" wrapText="1"/>
    </xf>
    <xf numFmtId="0" fontId="80" fillId="0" borderId="5" xfId="0" applyFont="1" applyBorder="1" applyAlignment="1">
      <alignment horizontal="center" vertical="center" wrapText="1"/>
    </xf>
    <xf numFmtId="0" fontId="80" fillId="0" borderId="13" xfId="0" applyFont="1" applyBorder="1" applyAlignment="1">
      <alignment vertical="center" wrapText="1"/>
    </xf>
    <xf numFmtId="0" fontId="80" fillId="0" borderId="5" xfId="0" applyFont="1" applyBorder="1" applyAlignment="1">
      <alignment vertical="center" wrapText="1"/>
    </xf>
    <xf numFmtId="0" fontId="80" fillId="0" borderId="8" xfId="0" applyFont="1" applyBorder="1" applyAlignment="1">
      <alignment vertical="center" wrapText="1"/>
    </xf>
    <xf numFmtId="0" fontId="80" fillId="0" borderId="5" xfId="0" applyFont="1" applyBorder="1" applyAlignment="1">
      <alignment horizontal="center" vertical="center"/>
    </xf>
    <xf numFmtId="3" fontId="80" fillId="0" borderId="5" xfId="0" applyNumberFormat="1" applyFont="1" applyBorder="1" applyAlignment="1">
      <alignment horizontal="center" vertical="center" wrapText="1"/>
    </xf>
    <xf numFmtId="3" fontId="80" fillId="0" borderId="5" xfId="0" applyNumberFormat="1" applyFont="1" applyBorder="1" applyAlignment="1">
      <alignment horizontal="center" vertical="center"/>
    </xf>
    <xf numFmtId="46" fontId="80" fillId="0" borderId="13" xfId="0" applyNumberFormat="1" applyFont="1" applyBorder="1" applyAlignment="1">
      <alignment horizontal="center" vertical="center" wrapText="1"/>
    </xf>
    <xf numFmtId="164" fontId="80" fillId="0" borderId="13" xfId="0" applyNumberFormat="1" applyFont="1" applyBorder="1" applyAlignment="1">
      <alignment horizontal="center" vertical="center" wrapText="1"/>
    </xf>
    <xf numFmtId="20" fontId="80" fillId="0" borderId="13" xfId="0" applyNumberFormat="1" applyFont="1" applyBorder="1" applyAlignment="1">
      <alignment horizontal="center" vertical="center" wrapText="1"/>
    </xf>
    <xf numFmtId="0" fontId="80" fillId="0" borderId="18" xfId="0" applyFont="1" applyBorder="1" applyAlignment="1">
      <alignment vertical="center" wrapText="1"/>
    </xf>
    <xf numFmtId="0" fontId="80" fillId="0" borderId="19" xfId="0" applyFont="1" applyBorder="1" applyAlignment="1">
      <alignment vertical="center" wrapText="1"/>
    </xf>
    <xf numFmtId="0" fontId="80" fillId="0" borderId="17" xfId="0" applyFont="1" applyBorder="1" applyAlignment="1">
      <alignment vertical="center" wrapText="1"/>
    </xf>
    <xf numFmtId="20" fontId="80" fillId="0" borderId="13" xfId="0" applyNumberFormat="1" applyFont="1" applyBorder="1" applyAlignment="1">
      <alignment horizontal="center" vertical="center"/>
    </xf>
    <xf numFmtId="0" fontId="80" fillId="0" borderId="13" xfId="0" applyFont="1" applyBorder="1" applyAlignment="1">
      <alignment horizontal="center" vertical="center"/>
    </xf>
    <xf numFmtId="0" fontId="80" fillId="0" borderId="4" xfId="0" applyFont="1" applyBorder="1" applyAlignment="1">
      <alignment vertical="center"/>
    </xf>
    <xf numFmtId="0" fontId="38" fillId="0" borderId="4" xfId="0" applyFont="1" applyBorder="1" applyAlignment="1">
      <alignment horizontal="center" vertical="center"/>
    </xf>
    <xf numFmtId="0" fontId="80" fillId="0" borderId="0" xfId="0" applyFont="1" applyAlignment="1">
      <alignment vertical="center"/>
    </xf>
    <xf numFmtId="0" fontId="38" fillId="0" borderId="11" xfId="0" applyFont="1" applyBorder="1" applyAlignment="1">
      <alignment horizontal="center" vertical="center"/>
    </xf>
    <xf numFmtId="0" fontId="80" fillId="0" borderId="12" xfId="0" applyFont="1" applyBorder="1" applyAlignment="1">
      <alignment horizontal="center" vertical="center"/>
    </xf>
    <xf numFmtId="0" fontId="80" fillId="0" borderId="12" xfId="0" applyFont="1" applyBorder="1" applyAlignment="1">
      <alignment vertical="center" wrapText="1"/>
    </xf>
    <xf numFmtId="3" fontId="80" fillId="0" borderId="12" xfId="0" applyNumberFormat="1" applyFont="1" applyBorder="1" applyAlignment="1">
      <alignment horizontal="center" vertical="center" wrapText="1"/>
    </xf>
    <xf numFmtId="3" fontId="80" fillId="0" borderId="12" xfId="0" applyNumberFormat="1" applyFont="1" applyBorder="1" applyAlignment="1">
      <alignment horizontal="center" vertical="center"/>
    </xf>
    <xf numFmtId="0" fontId="21" fillId="0" borderId="5" xfId="0" applyFont="1" applyBorder="1" applyAlignment="1">
      <alignment vertical="center" wrapText="1"/>
    </xf>
    <xf numFmtId="0" fontId="21" fillId="0" borderId="16" xfId="0" applyFont="1" applyBorder="1" applyAlignment="1">
      <alignment vertical="center" wrapText="1"/>
    </xf>
    <xf numFmtId="0" fontId="27" fillId="4" borderId="37" xfId="0" applyFont="1" applyFill="1" applyBorder="1" applyAlignment="1">
      <alignment horizontal="center" vertical="center" wrapText="1"/>
    </xf>
    <xf numFmtId="0" fontId="84" fillId="0" borderId="37" xfId="0" applyFont="1" applyBorder="1" applyAlignment="1">
      <alignment horizontal="center" vertical="center" wrapText="1"/>
    </xf>
    <xf numFmtId="0" fontId="27" fillId="0" borderId="37" xfId="0" applyFont="1" applyBorder="1" applyAlignment="1">
      <alignment horizontal="center" vertical="center" wrapText="1"/>
    </xf>
    <xf numFmtId="0" fontId="84" fillId="5" borderId="37" xfId="0" applyFont="1" applyFill="1" applyBorder="1" applyAlignment="1">
      <alignment horizontal="center" vertical="center" wrapText="1"/>
    </xf>
    <xf numFmtId="0" fontId="84" fillId="0" borderId="37" xfId="0" quotePrefix="1" applyFont="1" applyFill="1" applyBorder="1" applyAlignment="1">
      <alignment horizontal="center" vertical="center" wrapText="1"/>
    </xf>
    <xf numFmtId="0" fontId="85" fillId="0" borderId="37" xfId="0" applyFont="1" applyBorder="1" applyAlignment="1">
      <alignment horizontal="center" vertical="center" wrapText="1"/>
    </xf>
    <xf numFmtId="0" fontId="84" fillId="0" borderId="37" xfId="0" applyFont="1" applyFill="1" applyBorder="1" applyAlignment="1">
      <alignment horizontal="center" vertical="center" wrapText="1"/>
    </xf>
    <xf numFmtId="0" fontId="27" fillId="5" borderId="37" xfId="0" applyFont="1" applyFill="1" applyBorder="1" applyAlignment="1">
      <alignment horizontal="center" vertical="center" wrapText="1"/>
    </xf>
    <xf numFmtId="0" fontId="86" fillId="5" borderId="37" xfId="0" applyFont="1" applyFill="1" applyBorder="1" applyAlignment="1">
      <alignment horizontal="center" vertical="center" wrapText="1"/>
    </xf>
    <xf numFmtId="0" fontId="84" fillId="6" borderId="37" xfId="0" applyFont="1" applyFill="1" applyBorder="1" applyAlignment="1">
      <alignment horizontal="center" vertical="center" wrapText="1"/>
    </xf>
    <xf numFmtId="0" fontId="84" fillId="6" borderId="37" xfId="0" quotePrefix="1" applyFont="1" applyFill="1" applyBorder="1" applyAlignment="1">
      <alignment horizontal="center" vertical="center" wrapText="1"/>
    </xf>
    <xf numFmtId="0" fontId="84" fillId="0" borderId="37" xfId="0" applyFont="1" applyBorder="1" applyAlignment="1">
      <alignment vertical="center" wrapText="1"/>
    </xf>
    <xf numFmtId="49" fontId="84" fillId="6" borderId="37" xfId="0" applyNumberFormat="1" applyFont="1" applyFill="1" applyBorder="1" applyAlignment="1">
      <alignment horizontal="center" vertical="center" wrapText="1"/>
    </xf>
    <xf numFmtId="0" fontId="84" fillId="0" borderId="37" xfId="0" quotePrefix="1" applyFont="1" applyBorder="1" applyAlignment="1">
      <alignment horizontal="center" vertical="center" wrapText="1"/>
    </xf>
    <xf numFmtId="0" fontId="27" fillId="5" borderId="38" xfId="0" applyFont="1" applyFill="1" applyBorder="1" applyAlignment="1">
      <alignment horizontal="center" vertical="center" wrapText="1"/>
    </xf>
    <xf numFmtId="0" fontId="87" fillId="5" borderId="38" xfId="0" applyFont="1" applyFill="1" applyBorder="1" applyAlignment="1">
      <alignment horizontal="center" vertical="center" wrapText="1"/>
    </xf>
    <xf numFmtId="49" fontId="84" fillId="5" borderId="38" xfId="0" applyNumberFormat="1" applyFont="1" applyFill="1" applyBorder="1" applyAlignment="1">
      <alignment horizontal="center" vertical="center" wrapText="1"/>
    </xf>
    <xf numFmtId="0" fontId="85" fillId="6" borderId="37" xfId="0" applyFont="1" applyFill="1" applyBorder="1" applyAlignment="1">
      <alignment horizontal="center" vertical="center" wrapText="1"/>
    </xf>
    <xf numFmtId="0" fontId="85" fillId="0" borderId="37" xfId="0" applyFont="1" applyFill="1" applyBorder="1" applyAlignment="1">
      <alignment horizontal="center" vertical="center" wrapText="1"/>
    </xf>
    <xf numFmtId="49" fontId="85" fillId="0" borderId="37" xfId="0" applyNumberFormat="1" applyFont="1" applyFill="1" applyBorder="1" applyAlignment="1">
      <alignment horizontal="center" vertical="center" wrapText="1"/>
    </xf>
    <xf numFmtId="0" fontId="85" fillId="6" borderId="38" xfId="0" applyFont="1" applyFill="1" applyBorder="1" applyAlignment="1">
      <alignment horizontal="center" vertical="center" wrapText="1"/>
    </xf>
    <xf numFmtId="49" fontId="85" fillId="6" borderId="37" xfId="0" applyNumberFormat="1" applyFont="1" applyFill="1" applyBorder="1" applyAlignment="1">
      <alignment horizontal="center" vertical="center" wrapText="1"/>
    </xf>
    <xf numFmtId="0" fontId="85" fillId="6" borderId="41" xfId="0" applyFont="1" applyFill="1" applyBorder="1" applyAlignment="1">
      <alignment horizontal="center" vertical="center" wrapText="1"/>
    </xf>
    <xf numFmtId="0" fontId="85" fillId="7" borderId="37" xfId="0" applyFont="1" applyFill="1" applyBorder="1" applyAlignment="1">
      <alignment horizontal="center" vertical="center" wrapText="1"/>
    </xf>
    <xf numFmtId="0" fontId="85" fillId="6" borderId="37" xfId="0" applyFont="1" applyFill="1" applyBorder="1" applyAlignment="1">
      <alignment vertical="center" wrapText="1"/>
    </xf>
    <xf numFmtId="0" fontId="85" fillId="0" borderId="37" xfId="0" applyFont="1" applyFill="1" applyBorder="1" applyAlignment="1">
      <alignment horizontal="center" vertical="center"/>
    </xf>
    <xf numFmtId="0" fontId="85" fillId="6" borderId="37" xfId="0" applyFont="1" applyFill="1" applyBorder="1" applyAlignment="1">
      <alignment horizontal="center" vertical="center"/>
    </xf>
    <xf numFmtId="0" fontId="85" fillId="5" borderId="37" xfId="0" applyFont="1" applyFill="1" applyBorder="1" applyAlignment="1">
      <alignment horizontal="center" vertical="center" wrapText="1"/>
    </xf>
    <xf numFmtId="49" fontId="84" fillId="0" borderId="37" xfId="0" applyNumberFormat="1" applyFont="1" applyBorder="1" applyAlignment="1">
      <alignment horizontal="center" vertical="center" wrapText="1"/>
    </xf>
    <xf numFmtId="0" fontId="84" fillId="5" borderId="38" xfId="0" applyFont="1" applyFill="1" applyBorder="1" applyAlignment="1">
      <alignment horizontal="center" vertical="center" wrapText="1"/>
    </xf>
    <xf numFmtId="49" fontId="84" fillId="5" borderId="37" xfId="0" applyNumberFormat="1" applyFont="1" applyFill="1" applyBorder="1" applyAlignment="1">
      <alignment horizontal="center" vertical="center" wrapText="1"/>
    </xf>
    <xf numFmtId="0" fontId="85" fillId="0" borderId="37" xfId="1" applyFont="1" applyBorder="1" applyAlignment="1">
      <alignment horizontal="center" vertical="center" wrapText="1"/>
    </xf>
    <xf numFmtId="0" fontId="85" fillId="6" borderId="38" xfId="1" applyFont="1" applyFill="1" applyBorder="1" applyAlignment="1">
      <alignment horizontal="center" vertical="center" wrapText="1"/>
    </xf>
    <xf numFmtId="0" fontId="84" fillId="6" borderId="37" xfId="1" applyFont="1" applyFill="1" applyBorder="1" applyAlignment="1">
      <alignment horizontal="center" vertical="center" wrapText="1"/>
    </xf>
    <xf numFmtId="49" fontId="85" fillId="6" borderId="38" xfId="1" applyNumberFormat="1" applyFont="1" applyFill="1" applyBorder="1" applyAlignment="1">
      <alignment horizontal="center" vertical="center" wrapText="1"/>
    </xf>
    <xf numFmtId="0" fontId="85" fillId="0" borderId="44" xfId="1" applyFont="1" applyBorder="1" applyAlignment="1">
      <alignment horizontal="center" vertical="center" wrapText="1"/>
    </xf>
    <xf numFmtId="0" fontId="85" fillId="6" borderId="37" xfId="1" applyFont="1" applyFill="1" applyBorder="1" applyAlignment="1">
      <alignment horizontal="center" vertical="center"/>
    </xf>
    <xf numFmtId="49" fontId="85" fillId="6" borderId="37" xfId="1" applyNumberFormat="1" applyFont="1" applyFill="1" applyBorder="1" applyAlignment="1">
      <alignment horizontal="center" vertical="center" wrapText="1"/>
    </xf>
    <xf numFmtId="0" fontId="85" fillId="6" borderId="37" xfId="1" applyFont="1" applyFill="1" applyBorder="1" applyAlignment="1">
      <alignment horizontal="center" vertical="center" wrapText="1"/>
    </xf>
    <xf numFmtId="0" fontId="85" fillId="0" borderId="38" xfId="1" applyFont="1" applyBorder="1" applyAlignment="1">
      <alignment horizontal="center" vertical="center" wrapText="1"/>
    </xf>
    <xf numFmtId="49" fontId="85" fillId="6" borderId="40" xfId="1" applyNumberFormat="1" applyFont="1" applyFill="1" applyBorder="1" applyAlignment="1">
      <alignment horizontal="center" vertical="center" wrapText="1"/>
    </xf>
    <xf numFmtId="0" fontId="85" fillId="6" borderId="41" xfId="1" applyFont="1" applyFill="1" applyBorder="1" applyAlignment="1">
      <alignment horizontal="center" vertical="center"/>
    </xf>
    <xf numFmtId="49" fontId="85" fillId="6" borderId="36" xfId="1" applyNumberFormat="1" applyFont="1" applyFill="1" applyBorder="1" applyAlignment="1">
      <alignment horizontal="center" vertical="center" wrapText="1"/>
    </xf>
    <xf numFmtId="0" fontId="85" fillId="0" borderId="41" xfId="1" applyFont="1" applyBorder="1" applyAlignment="1">
      <alignment horizontal="center" vertical="center" wrapText="1"/>
    </xf>
    <xf numFmtId="0" fontId="85" fillId="6" borderId="41" xfId="1" applyFont="1" applyFill="1" applyBorder="1" applyAlignment="1">
      <alignment horizontal="center" vertical="center" wrapText="1"/>
    </xf>
    <xf numFmtId="0" fontId="85" fillId="0" borderId="37" xfId="1" applyFont="1" applyBorder="1" applyAlignment="1">
      <alignment horizontal="center" vertical="center"/>
    </xf>
    <xf numFmtId="49" fontId="85" fillId="0" borderId="37" xfId="1" applyNumberFormat="1" applyFont="1" applyFill="1" applyBorder="1" applyAlignment="1">
      <alignment horizontal="center" vertical="center" wrapText="1"/>
    </xf>
    <xf numFmtId="0" fontId="85" fillId="0" borderId="38" xfId="1" applyFont="1" applyFill="1" applyBorder="1" applyAlignment="1">
      <alignment horizontal="center" vertical="center" wrapText="1"/>
    </xf>
    <xf numFmtId="0" fontId="85" fillId="0" borderId="37" xfId="1" applyFont="1" applyFill="1" applyBorder="1" applyAlignment="1">
      <alignment horizontal="center" vertical="center" wrapText="1"/>
    </xf>
    <xf numFmtId="49" fontId="85" fillId="0" borderId="37" xfId="1" applyNumberFormat="1" applyFont="1" applyBorder="1" applyAlignment="1">
      <alignment horizontal="center" vertical="center" wrapText="1"/>
    </xf>
    <xf numFmtId="0" fontId="85" fillId="0" borderId="44" xfId="1" applyFont="1" applyFill="1" applyBorder="1" applyAlignment="1">
      <alignment horizontal="center" vertical="center" wrapText="1"/>
    </xf>
    <xf numFmtId="0" fontId="84" fillId="0" borderId="38" xfId="0" applyFont="1" applyBorder="1" applyAlignment="1">
      <alignment horizontal="center" vertical="center" wrapText="1"/>
    </xf>
    <xf numFmtId="0" fontId="84" fillId="0" borderId="38" xfId="0" applyFont="1" applyFill="1" applyBorder="1" applyAlignment="1">
      <alignment horizontal="center" vertical="center" wrapText="1"/>
    </xf>
    <xf numFmtId="49" fontId="84" fillId="0" borderId="37" xfId="0" applyNumberFormat="1" applyFont="1" applyFill="1" applyBorder="1" applyAlignment="1">
      <alignment horizontal="center" vertical="center" wrapText="1"/>
    </xf>
    <xf numFmtId="0" fontId="27" fillId="5" borderId="37" xfId="0" applyFont="1" applyFill="1" applyBorder="1" applyAlignment="1">
      <alignment horizontal="right" vertical="top" wrapText="1"/>
    </xf>
    <xf numFmtId="0" fontId="84" fillId="5" borderId="38" xfId="0" applyFont="1" applyFill="1" applyBorder="1" applyAlignment="1">
      <alignment horizontal="center" vertical="top" wrapText="1"/>
    </xf>
    <xf numFmtId="0" fontId="84" fillId="5" borderId="37" xfId="0" applyFont="1" applyFill="1" applyBorder="1" applyAlignment="1">
      <alignment horizontal="center" vertical="top" wrapText="1"/>
    </xf>
    <xf numFmtId="0" fontId="88" fillId="5" borderId="37" xfId="0" applyFont="1" applyFill="1" applyBorder="1" applyAlignment="1">
      <alignment horizontal="left" vertical="top" wrapText="1"/>
    </xf>
    <xf numFmtId="0" fontId="88" fillId="5" borderId="37" xfId="0" applyFont="1" applyFill="1" applyBorder="1" applyAlignment="1">
      <alignment horizontal="center" vertical="top" wrapText="1"/>
    </xf>
    <xf numFmtId="0" fontId="85" fillId="0" borderId="38" xfId="0" applyFont="1" applyFill="1" applyBorder="1" applyAlignment="1">
      <alignment horizontal="center" vertical="center" wrapText="1"/>
    </xf>
    <xf numFmtId="49" fontId="85" fillId="6" borderId="37" xfId="2" applyNumberFormat="1" applyFont="1" applyFill="1" applyBorder="1" applyAlignment="1">
      <alignment horizontal="center" vertical="center"/>
    </xf>
    <xf numFmtId="0" fontId="85" fillId="0" borderId="41" xfId="0" applyFont="1" applyFill="1" applyBorder="1" applyAlignment="1">
      <alignment horizontal="center" vertical="center" wrapText="1"/>
    </xf>
    <xf numFmtId="49" fontId="85" fillId="6" borderId="37" xfId="0" applyNumberFormat="1" applyFont="1" applyFill="1" applyBorder="1" applyAlignment="1">
      <alignment horizontal="center" vertical="center"/>
    </xf>
    <xf numFmtId="49" fontId="85" fillId="6" borderId="38" xfId="0" applyNumberFormat="1" applyFont="1" applyFill="1" applyBorder="1" applyAlignment="1">
      <alignment horizontal="center" vertical="center"/>
    </xf>
    <xf numFmtId="49" fontId="85" fillId="0" borderId="37" xfId="0" applyNumberFormat="1" applyFont="1" applyFill="1" applyBorder="1" applyAlignment="1">
      <alignment horizontal="center" vertical="center"/>
    </xf>
    <xf numFmtId="0" fontId="85" fillId="0" borderId="37" xfId="0" applyNumberFormat="1" applyFont="1" applyFill="1" applyBorder="1" applyAlignment="1">
      <alignment horizontal="center" vertical="center" wrapText="1"/>
    </xf>
    <xf numFmtId="0" fontId="85" fillId="6" borderId="38" xfId="0" quotePrefix="1" applyFont="1" applyFill="1" applyBorder="1" applyAlignment="1">
      <alignment horizontal="center" vertical="center" wrapText="1"/>
    </xf>
    <xf numFmtId="49" fontId="85" fillId="6" borderId="38" xfId="0" applyNumberFormat="1" applyFont="1" applyFill="1" applyBorder="1" applyAlignment="1">
      <alignment horizontal="center" vertical="center" wrapText="1"/>
    </xf>
    <xf numFmtId="0" fontId="85" fillId="6" borderId="37" xfId="0" quotePrefix="1" applyFont="1" applyFill="1" applyBorder="1" applyAlignment="1">
      <alignment horizontal="center" vertical="center" wrapText="1"/>
    </xf>
    <xf numFmtId="0" fontId="85" fillId="6" borderId="0" xfId="0" applyFont="1" applyFill="1" applyBorder="1" applyAlignment="1">
      <alignment horizontal="center" vertical="center"/>
    </xf>
    <xf numFmtId="0" fontId="87" fillId="5" borderId="37" xfId="0" applyFont="1" applyFill="1" applyBorder="1" applyAlignment="1">
      <alignment horizontal="center" vertical="center" wrapText="1"/>
    </xf>
    <xf numFmtId="0" fontId="85" fillId="0" borderId="37" xfId="0" quotePrefix="1" applyFont="1" applyFill="1" applyBorder="1" applyAlignment="1">
      <alignment horizontal="center" vertical="center" wrapText="1"/>
    </xf>
    <xf numFmtId="49" fontId="85" fillId="0" borderId="37" xfId="0" applyNumberFormat="1" applyFont="1" applyBorder="1" applyAlignment="1">
      <alignment horizontal="center" vertical="center" wrapText="1"/>
    </xf>
    <xf numFmtId="49" fontId="85" fillId="6" borderId="37" xfId="1" quotePrefix="1" applyNumberFormat="1" applyFont="1" applyFill="1" applyBorder="1" applyAlignment="1">
      <alignment horizontal="center" vertical="center" wrapText="1"/>
    </xf>
    <xf numFmtId="0" fontId="85" fillId="6" borderId="38" xfId="1" applyFont="1" applyFill="1" applyBorder="1" applyAlignment="1">
      <alignment horizontal="center" vertical="center"/>
    </xf>
    <xf numFmtId="0" fontId="85" fillId="6" borderId="38" xfId="1" applyFont="1" applyFill="1" applyBorder="1" applyAlignment="1">
      <alignment vertical="center" wrapText="1"/>
    </xf>
    <xf numFmtId="0" fontId="85" fillId="6" borderId="37" xfId="1" applyFont="1" applyFill="1" applyBorder="1" applyAlignment="1">
      <alignment vertical="center" wrapText="1"/>
    </xf>
    <xf numFmtId="0" fontId="84" fillId="0" borderId="38" xfId="0" quotePrefix="1" applyFont="1" applyFill="1" applyBorder="1" applyAlignment="1">
      <alignment horizontal="center" vertical="center" wrapText="1"/>
    </xf>
    <xf numFmtId="49" fontId="84" fillId="0" borderId="38" xfId="0" applyNumberFormat="1" applyFont="1" applyBorder="1" applyAlignment="1">
      <alignment horizontal="center" vertical="center" wrapText="1"/>
    </xf>
    <xf numFmtId="0" fontId="85" fillId="0" borderId="38" xfId="0" applyFont="1" applyBorder="1" applyAlignment="1">
      <alignment horizontal="center" vertical="center" wrapText="1"/>
    </xf>
    <xf numFmtId="2" fontId="87" fillId="8" borderId="37" xfId="0" applyNumberFormat="1" applyFont="1" applyFill="1" applyBorder="1" applyAlignment="1">
      <alignment horizontal="center" vertical="center" wrapText="1"/>
    </xf>
    <xf numFmtId="2" fontId="87" fillId="8" borderId="34" xfId="0" applyNumberFormat="1" applyFont="1" applyFill="1" applyBorder="1" applyAlignment="1">
      <alignment horizontal="center" vertical="center" wrapText="1"/>
    </xf>
    <xf numFmtId="0" fontId="84" fillId="4" borderId="34" xfId="0" applyFont="1" applyFill="1" applyBorder="1" applyAlignment="1">
      <alignment horizontal="center" vertical="center" wrapText="1"/>
    </xf>
    <xf numFmtId="0" fontId="84" fillId="4" borderId="35" xfId="0" applyFont="1" applyFill="1" applyBorder="1" applyAlignment="1">
      <alignment horizontal="center" vertical="center" wrapText="1"/>
    </xf>
    <xf numFmtId="0" fontId="84" fillId="4" borderId="36" xfId="0" applyFont="1" applyFill="1" applyBorder="1" applyAlignment="1">
      <alignment horizontal="center" vertical="center" wrapText="1"/>
    </xf>
    <xf numFmtId="0" fontId="79" fillId="0" borderId="0" xfId="0" applyFont="1" applyAlignment="1">
      <alignment vertical="center"/>
    </xf>
    <xf numFmtId="0" fontId="62" fillId="0" borderId="0" xfId="0" applyFont="1" applyAlignment="1">
      <alignment vertical="center" wrapText="1"/>
    </xf>
    <xf numFmtId="0" fontId="79" fillId="0" borderId="0" xfId="0" applyFont="1" applyAlignment="1">
      <alignment horizontal="left" vertical="center" indent="7"/>
    </xf>
    <xf numFmtId="0" fontId="6" fillId="0" borderId="16" xfId="0" applyFont="1" applyFill="1" applyBorder="1" applyAlignment="1">
      <alignment horizontal="center" vertical="center" wrapText="1"/>
    </xf>
    <xf numFmtId="0" fontId="10" fillId="0" borderId="11" xfId="0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horizontal="center" vertical="center" wrapText="1"/>
    </xf>
    <xf numFmtId="0" fontId="76" fillId="0" borderId="0" xfId="0" applyFont="1" applyAlignment="1">
      <alignment vertical="center"/>
    </xf>
    <xf numFmtId="0" fontId="6" fillId="0" borderId="18" xfId="0" applyFont="1" applyBorder="1" applyAlignment="1">
      <alignment horizontal="center" vertical="center" wrapText="1"/>
    </xf>
    <xf numFmtId="0" fontId="68" fillId="0" borderId="0" xfId="0" applyFont="1"/>
    <xf numFmtId="49" fontId="84" fillId="0" borderId="37" xfId="0" quotePrefix="1" applyNumberFormat="1" applyFont="1" applyFill="1" applyBorder="1" applyAlignment="1">
      <alignment horizontal="center" vertical="center" wrapText="1"/>
    </xf>
    <xf numFmtId="0" fontId="89" fillId="0" borderId="0" xfId="0" applyFont="1" applyAlignment="1">
      <alignment horizontal="left" vertical="center"/>
    </xf>
    <xf numFmtId="0" fontId="89" fillId="0" borderId="0" xfId="0" applyFont="1"/>
    <xf numFmtId="0" fontId="90" fillId="3" borderId="4" xfId="0" applyFont="1" applyFill="1" applyBorder="1" applyAlignment="1">
      <alignment vertical="center"/>
    </xf>
    <xf numFmtId="0" fontId="90" fillId="3" borderId="5" xfId="0" applyFont="1" applyFill="1" applyBorder="1" applyAlignment="1">
      <alignment horizontal="center" vertical="center"/>
    </xf>
    <xf numFmtId="0" fontId="90" fillId="3" borderId="5" xfId="0" applyFont="1" applyFill="1" applyBorder="1" applyAlignment="1">
      <alignment vertical="center"/>
    </xf>
    <xf numFmtId="0" fontId="90" fillId="2" borderId="5" xfId="0" applyFont="1" applyFill="1" applyBorder="1" applyAlignment="1">
      <alignment horizontal="center" vertical="center"/>
    </xf>
    <xf numFmtId="0" fontId="90" fillId="2" borderId="5" xfId="0" applyFont="1" applyFill="1" applyBorder="1" applyAlignment="1">
      <alignment horizontal="center" vertical="center" textRotation="90" wrapText="1"/>
    </xf>
    <xf numFmtId="0" fontId="62" fillId="0" borderId="13" xfId="0" applyFont="1" applyBorder="1" applyAlignment="1">
      <alignment horizontal="center" vertical="center" wrapText="1"/>
    </xf>
    <xf numFmtId="0" fontId="62" fillId="0" borderId="5" xfId="0" applyFont="1" applyBorder="1" applyAlignment="1">
      <alignment horizontal="center" vertical="center" wrapText="1"/>
    </xf>
    <xf numFmtId="0" fontId="62" fillId="0" borderId="5" xfId="0" applyFont="1" applyBorder="1" applyAlignment="1">
      <alignment horizontal="center" vertical="center"/>
    </xf>
    <xf numFmtId="0" fontId="76" fillId="0" borderId="13" xfId="0" applyFont="1" applyBorder="1" applyAlignment="1">
      <alignment vertical="center" wrapText="1"/>
    </xf>
    <xf numFmtId="0" fontId="76" fillId="0" borderId="5" xfId="0" applyFont="1" applyBorder="1" applyAlignment="1">
      <alignment vertical="center" wrapText="1"/>
    </xf>
    <xf numFmtId="0" fontId="62" fillId="0" borderId="5" xfId="0" applyFont="1" applyBorder="1" applyAlignment="1">
      <alignment vertical="center" wrapText="1"/>
    </xf>
    <xf numFmtId="0" fontId="62" fillId="0" borderId="13" xfId="0" applyFont="1" applyBorder="1" applyAlignment="1">
      <alignment vertical="center" wrapText="1"/>
    </xf>
    <xf numFmtId="0" fontId="91" fillId="0" borderId="4" xfId="0" applyFont="1" applyBorder="1" applyAlignment="1">
      <alignment vertical="center"/>
    </xf>
    <xf numFmtId="0" fontId="91" fillId="0" borderId="5" xfId="0" applyFont="1" applyBorder="1" applyAlignment="1">
      <alignment horizontal="center" vertical="center" wrapText="1"/>
    </xf>
    <xf numFmtId="0" fontId="91" fillId="0" borderId="5" xfId="0" applyFont="1" applyBorder="1" applyAlignment="1">
      <alignment vertical="center" wrapText="1"/>
    </xf>
    <xf numFmtId="0" fontId="76" fillId="0" borderId="13" xfId="0" applyFont="1" applyBorder="1" applyAlignment="1">
      <alignment horizontal="center" vertical="center" wrapText="1"/>
    </xf>
    <xf numFmtId="16" fontId="62" fillId="0" borderId="5" xfId="0" applyNumberFormat="1" applyFont="1" applyBorder="1" applyAlignment="1">
      <alignment horizontal="center" vertical="center"/>
    </xf>
    <xf numFmtId="0" fontId="91" fillId="0" borderId="13" xfId="0" applyFont="1" applyBorder="1" applyAlignment="1">
      <alignment horizontal="center" vertical="center" wrapText="1"/>
    </xf>
    <xf numFmtId="0" fontId="62" fillId="0" borderId="13" xfId="0" applyFont="1" applyBorder="1" applyAlignment="1">
      <alignment horizontal="center" vertical="center"/>
    </xf>
    <xf numFmtId="0" fontId="92" fillId="0" borderId="0" xfId="0" applyFont="1" applyAlignment="1">
      <alignment horizontal="left" vertical="center" indent="1"/>
    </xf>
    <xf numFmtId="0" fontId="93" fillId="0" borderId="0" xfId="0" applyFont="1" applyAlignment="1">
      <alignment horizontal="left" vertical="center"/>
    </xf>
    <xf numFmtId="0" fontId="71" fillId="2" borderId="4" xfId="10" applyFont="1" applyFill="1" applyBorder="1" applyAlignment="1">
      <alignment horizontal="center" vertical="center"/>
    </xf>
    <xf numFmtId="0" fontId="71" fillId="2" borderId="14" xfId="10" applyFont="1" applyFill="1" applyBorder="1" applyAlignment="1">
      <alignment horizontal="center" vertical="center"/>
    </xf>
    <xf numFmtId="0" fontId="71" fillId="2" borderId="6" xfId="10" applyFont="1" applyFill="1" applyBorder="1" applyAlignment="1">
      <alignment horizontal="center" vertical="center" wrapText="1"/>
    </xf>
    <xf numFmtId="0" fontId="71" fillId="2" borderId="6" xfId="10" applyFont="1" applyFill="1" applyBorder="1" applyAlignment="1">
      <alignment horizontal="center" vertical="center"/>
    </xf>
    <xf numFmtId="0" fontId="71" fillId="2" borderId="4" xfId="10" applyFont="1" applyFill="1" applyBorder="1" applyAlignment="1">
      <alignment horizontal="center" vertical="center" wrapText="1"/>
    </xf>
    <xf numFmtId="0" fontId="21" fillId="2" borderId="4" xfId="10" applyFont="1" applyFill="1" applyBorder="1" applyAlignment="1">
      <alignment horizontal="center" vertical="center"/>
    </xf>
    <xf numFmtId="0" fontId="21" fillId="2" borderId="14" xfId="10" applyFont="1" applyFill="1" applyBorder="1" applyAlignment="1">
      <alignment horizontal="center" vertical="center" wrapText="1"/>
    </xf>
    <xf numFmtId="0" fontId="21" fillId="2" borderId="6" xfId="10" applyFont="1" applyFill="1" applyBorder="1" applyAlignment="1">
      <alignment horizontal="center" vertical="center" wrapText="1"/>
    </xf>
    <xf numFmtId="0" fontId="21" fillId="2" borderId="6" xfId="10" applyFont="1" applyFill="1" applyBorder="1" applyAlignment="1">
      <alignment horizontal="center" vertical="center"/>
    </xf>
    <xf numFmtId="0" fontId="72" fillId="0" borderId="6" xfId="10" applyFont="1" applyBorder="1" applyAlignment="1">
      <alignment vertical="center"/>
    </xf>
    <xf numFmtId="0" fontId="20" fillId="0" borderId="7" xfId="10" applyFont="1" applyBorder="1" applyAlignment="1">
      <alignment horizontal="center" vertical="center"/>
    </xf>
    <xf numFmtId="0" fontId="21" fillId="0" borderId="7" xfId="10" applyFont="1" applyBorder="1" applyAlignment="1">
      <alignment horizontal="center" vertical="center"/>
    </xf>
    <xf numFmtId="0" fontId="20" fillId="0" borderId="9" xfId="10" applyFont="1" applyBorder="1" applyAlignment="1">
      <alignment horizontal="center" vertical="center"/>
    </xf>
    <xf numFmtId="0" fontId="20" fillId="0" borderId="4" xfId="10" applyFont="1" applyBorder="1" applyAlignment="1">
      <alignment vertical="center"/>
    </xf>
    <xf numFmtId="0" fontId="21" fillId="0" borderId="9" xfId="10" applyFont="1" applyBorder="1" applyAlignment="1">
      <alignment horizontal="center" vertical="center"/>
    </xf>
    <xf numFmtId="0" fontId="94" fillId="0" borderId="9" xfId="10" applyBorder="1" applyAlignment="1">
      <alignment vertical="center"/>
    </xf>
    <xf numFmtId="0" fontId="94" fillId="0" borderId="4" xfId="10" applyBorder="1" applyAlignment="1">
      <alignment vertical="center"/>
    </xf>
    <xf numFmtId="0" fontId="95" fillId="0" borderId="0" xfId="0" applyFont="1"/>
    <xf numFmtId="0" fontId="97" fillId="2" borderId="5" xfId="0" applyFont="1" applyFill="1" applyBorder="1" applyAlignment="1">
      <alignment horizontal="center" vertical="center"/>
    </xf>
    <xf numFmtId="0" fontId="97" fillId="2" borderId="5" xfId="0" applyFont="1" applyFill="1" applyBorder="1" applyAlignment="1">
      <alignment horizontal="center" vertical="center" wrapText="1"/>
    </xf>
    <xf numFmtId="0" fontId="97" fillId="2" borderId="5" xfId="0" applyFont="1" applyFill="1" applyBorder="1" applyAlignment="1">
      <alignment horizontal="center" vertical="center" textRotation="90"/>
    </xf>
    <xf numFmtId="0" fontId="95" fillId="0" borderId="11" xfId="0" applyFont="1" applyBorder="1" applyAlignment="1">
      <alignment horizontal="center" vertical="center"/>
    </xf>
    <xf numFmtId="0" fontId="95" fillId="0" borderId="11" xfId="0" applyFont="1" applyBorder="1" applyAlignment="1">
      <alignment vertical="center"/>
    </xf>
    <xf numFmtId="0" fontId="95" fillId="0" borderId="11" xfId="0" applyFont="1" applyBorder="1" applyAlignment="1">
      <alignment horizontal="center" vertical="center" wrapText="1"/>
    </xf>
    <xf numFmtId="0" fontId="98" fillId="0" borderId="11" xfId="0" applyFont="1" applyBorder="1" applyAlignment="1">
      <alignment vertical="center"/>
    </xf>
    <xf numFmtId="0" fontId="98" fillId="0" borderId="11" xfId="0" applyFont="1" applyBorder="1" applyAlignment="1">
      <alignment horizontal="center" vertical="center" wrapText="1"/>
    </xf>
    <xf numFmtId="0" fontId="98" fillId="0" borderId="11" xfId="0" applyFont="1" applyBorder="1" applyAlignment="1">
      <alignment horizontal="center" vertical="center"/>
    </xf>
    <xf numFmtId="0" fontId="97" fillId="0" borderId="4" xfId="0" applyFont="1" applyBorder="1" applyAlignment="1">
      <alignment horizontal="center" vertical="center"/>
    </xf>
    <xf numFmtId="0" fontId="95" fillId="0" borderId="11" xfId="0" applyNumberFormat="1" applyFont="1" applyBorder="1" applyAlignment="1">
      <alignment horizontal="center" vertical="center"/>
    </xf>
    <xf numFmtId="3" fontId="95" fillId="0" borderId="11" xfId="0" applyNumberFormat="1" applyFont="1" applyBorder="1" applyAlignment="1">
      <alignment horizontal="center" vertical="center"/>
    </xf>
    <xf numFmtId="0" fontId="95" fillId="0" borderId="11" xfId="0" applyNumberFormat="1" applyFont="1" applyBorder="1" applyAlignment="1">
      <alignment horizontal="center" vertical="center" wrapText="1"/>
    </xf>
    <xf numFmtId="0" fontId="95" fillId="0" borderId="4" xfId="0" applyFont="1" applyBorder="1" applyAlignment="1">
      <alignment horizontal="center" vertical="center"/>
    </xf>
    <xf numFmtId="0" fontId="99" fillId="2" borderId="4" xfId="0" applyFont="1" applyFill="1" applyBorder="1" applyAlignment="1">
      <alignment vertical="center"/>
    </xf>
    <xf numFmtId="0" fontId="99" fillId="2" borderId="5" xfId="0" applyFont="1" applyFill="1" applyBorder="1" applyAlignment="1">
      <alignment horizontal="center" vertical="center"/>
    </xf>
    <xf numFmtId="3" fontId="99" fillId="2" borderId="5" xfId="0" applyNumberFormat="1" applyFont="1" applyFill="1" applyBorder="1" applyAlignment="1">
      <alignment horizontal="center" vertical="center"/>
    </xf>
    <xf numFmtId="0" fontId="99" fillId="2" borderId="0" xfId="0" applyFont="1" applyFill="1" applyBorder="1" applyAlignment="1">
      <alignment horizontal="center" vertical="center"/>
    </xf>
    <xf numFmtId="3" fontId="18" fillId="0" borderId="37" xfId="0" applyNumberFormat="1" applyFont="1" applyBorder="1" applyAlignment="1">
      <alignment horizontal="left"/>
    </xf>
    <xf numFmtId="0" fontId="90" fillId="2" borderId="11" xfId="0" applyFont="1" applyFill="1" applyBorder="1" applyAlignment="1">
      <alignment horizontal="center" vertical="center"/>
    </xf>
    <xf numFmtId="0" fontId="90" fillId="2" borderId="12" xfId="0" applyFont="1" applyFill="1" applyBorder="1" applyAlignment="1">
      <alignment vertical="center"/>
    </xf>
    <xf numFmtId="0" fontId="90" fillId="2" borderId="12" xfId="0" applyFont="1" applyFill="1" applyBorder="1" applyAlignment="1">
      <alignment horizontal="center" vertical="center"/>
    </xf>
    <xf numFmtId="0" fontId="90" fillId="2" borderId="5" xfId="0" applyFont="1" applyFill="1" applyBorder="1" applyAlignment="1">
      <alignment vertical="center" wrapText="1"/>
    </xf>
    <xf numFmtId="0" fontId="90" fillId="2" borderId="5" xfId="0" applyFont="1" applyFill="1" applyBorder="1" applyAlignment="1">
      <alignment vertical="center"/>
    </xf>
    <xf numFmtId="3" fontId="79" fillId="0" borderId="37" xfId="0" applyNumberFormat="1" applyFont="1" applyBorder="1" applyAlignment="1">
      <alignment horizontal="left"/>
    </xf>
    <xf numFmtId="3" fontId="79" fillId="0" borderId="37" xfId="0" applyNumberFormat="1" applyFont="1" applyBorder="1"/>
    <xf numFmtId="0" fontId="85" fillId="6" borderId="37" xfId="0" applyFont="1" applyFill="1" applyBorder="1" applyAlignment="1">
      <alignment horizontal="center" vertical="center" wrapText="1"/>
    </xf>
    <xf numFmtId="0" fontId="85" fillId="6" borderId="37" xfId="1" applyFont="1" applyFill="1" applyBorder="1" applyAlignment="1">
      <alignment horizontal="center" vertical="center" wrapText="1"/>
    </xf>
    <xf numFmtId="0" fontId="85" fillId="0" borderId="38" xfId="0" applyFont="1" applyFill="1" applyBorder="1" applyAlignment="1">
      <alignment horizontal="center" vertical="center" wrapText="1"/>
    </xf>
    <xf numFmtId="0" fontId="85" fillId="0" borderId="41" xfId="0" applyFont="1" applyFill="1" applyBorder="1" applyAlignment="1">
      <alignment horizontal="center" vertical="center" wrapText="1"/>
    </xf>
    <xf numFmtId="0" fontId="85" fillId="0" borderId="37" xfId="0" applyFont="1" applyBorder="1" applyAlignment="1">
      <alignment horizontal="center" vertical="center" wrapText="1"/>
    </xf>
    <xf numFmtId="0" fontId="35" fillId="0" borderId="38" xfId="0" applyFont="1" applyFill="1" applyBorder="1" applyAlignment="1">
      <alignment horizontal="center" vertical="center" wrapText="1"/>
    </xf>
    <xf numFmtId="0" fontId="35" fillId="0" borderId="37" xfId="0" applyFont="1" applyFill="1" applyBorder="1" applyAlignment="1">
      <alignment horizontal="center" vertical="center" wrapText="1"/>
    </xf>
    <xf numFmtId="49" fontId="35" fillId="0" borderId="37" xfId="0" applyNumberFormat="1" applyFont="1" applyFill="1" applyBorder="1" applyAlignment="1">
      <alignment horizontal="center" vertical="center" wrapText="1"/>
    </xf>
    <xf numFmtId="0" fontId="85" fillId="0" borderId="38" xfId="0" applyFont="1" applyFill="1" applyBorder="1" applyAlignment="1">
      <alignment horizontal="center" vertical="center" wrapText="1"/>
    </xf>
    <xf numFmtId="49" fontId="85" fillId="6" borderId="37" xfId="0" applyNumberFormat="1" applyFont="1" applyFill="1" applyBorder="1" applyAlignment="1">
      <alignment horizontal="center" vertical="center" wrapText="1"/>
    </xf>
    <xf numFmtId="0" fontId="85" fillId="6" borderId="37" xfId="0" applyFont="1" applyFill="1" applyBorder="1" applyAlignment="1">
      <alignment horizontal="center" vertical="center" wrapText="1"/>
    </xf>
    <xf numFmtId="0" fontId="18" fillId="3" borderId="17" xfId="0" applyFont="1" applyFill="1" applyBorder="1" applyAlignment="1">
      <alignment horizontal="center" vertical="center" wrapText="1"/>
    </xf>
    <xf numFmtId="0" fontId="102" fillId="0" borderId="0" xfId="0" applyFont="1"/>
    <xf numFmtId="0" fontId="75" fillId="0" borderId="0" xfId="0" applyFont="1" applyAlignment="1">
      <alignment horizontal="center" wrapText="1"/>
    </xf>
    <xf numFmtId="0" fontId="74" fillId="0" borderId="0" xfId="0" applyFont="1" applyAlignment="1">
      <alignment horizontal="center" wrapText="1"/>
    </xf>
    <xf numFmtId="0" fontId="95" fillId="0" borderId="11" xfId="0" applyNumberFormat="1" applyFont="1" applyBorder="1" applyAlignment="1">
      <alignment horizontal="center" vertical="center"/>
    </xf>
    <xf numFmtId="0" fontId="95" fillId="0" borderId="11" xfId="0" applyNumberFormat="1" applyFont="1" applyBorder="1" applyAlignment="1">
      <alignment horizontal="center" vertical="center" wrapText="1"/>
    </xf>
    <xf numFmtId="0" fontId="97" fillId="0" borderId="11" xfId="0" applyNumberFormat="1" applyFont="1" applyBorder="1" applyAlignment="1">
      <alignment horizontal="center" vertical="center"/>
    </xf>
    <xf numFmtId="0" fontId="97" fillId="0" borderId="11" xfId="0" applyNumberFormat="1" applyFont="1" applyBorder="1" applyAlignment="1">
      <alignment horizontal="center" vertical="center" wrapText="1"/>
    </xf>
    <xf numFmtId="0" fontId="95" fillId="0" borderId="8" xfId="0" applyFont="1" applyBorder="1" applyAlignment="1">
      <alignment vertical="center" wrapText="1"/>
    </xf>
    <xf numFmtId="0" fontId="95" fillId="0" borderId="4" xfId="0" applyFont="1" applyBorder="1" applyAlignment="1">
      <alignment vertical="center" wrapText="1"/>
    </xf>
    <xf numFmtId="0" fontId="95" fillId="0" borderId="8" xfId="0" applyFont="1" applyBorder="1" applyAlignment="1">
      <alignment horizontal="center" vertical="center" wrapText="1"/>
    </xf>
    <xf numFmtId="0" fontId="95" fillId="0" borderId="4" xfId="0" applyFont="1" applyBorder="1" applyAlignment="1">
      <alignment horizontal="center" vertical="center" wrapText="1"/>
    </xf>
    <xf numFmtId="0" fontId="95" fillId="0" borderId="8" xfId="0" applyNumberFormat="1" applyFont="1" applyBorder="1" applyAlignment="1">
      <alignment horizontal="center" vertical="center" wrapText="1"/>
    </xf>
    <xf numFmtId="0" fontId="95" fillId="0" borderId="4" xfId="0" applyNumberFormat="1" applyFont="1" applyBorder="1" applyAlignment="1">
      <alignment horizontal="center" vertical="center" wrapText="1"/>
    </xf>
    <xf numFmtId="0" fontId="95" fillId="0" borderId="9" xfId="0" applyNumberFormat="1" applyFont="1" applyBorder="1" applyAlignment="1">
      <alignment horizontal="center" vertical="center" wrapText="1"/>
    </xf>
    <xf numFmtId="0" fontId="95" fillId="0" borderId="8" xfId="0" applyNumberFormat="1" applyFont="1" applyBorder="1" applyAlignment="1">
      <alignment horizontal="center" vertical="center"/>
    </xf>
    <xf numFmtId="0" fontId="95" fillId="0" borderId="4" xfId="0" applyNumberFormat="1" applyFont="1" applyBorder="1" applyAlignment="1">
      <alignment horizontal="center" vertical="center"/>
    </xf>
    <xf numFmtId="0" fontId="95" fillId="0" borderId="11" xfId="0" applyFont="1" applyBorder="1" applyAlignment="1">
      <alignment vertical="center"/>
    </xf>
    <xf numFmtId="0" fontId="95" fillId="0" borderId="11" xfId="0" applyFont="1" applyBorder="1" applyAlignment="1">
      <alignment horizontal="center" vertical="center"/>
    </xf>
    <xf numFmtId="0" fontId="95" fillId="0" borderId="11" xfId="0" applyFont="1" applyBorder="1" applyAlignment="1">
      <alignment horizontal="center" vertical="center" wrapText="1"/>
    </xf>
    <xf numFmtId="0" fontId="95" fillId="0" borderId="8" xfId="0" applyFont="1" applyBorder="1" applyAlignment="1">
      <alignment horizontal="center" vertical="center"/>
    </xf>
    <xf numFmtId="0" fontId="95" fillId="0" borderId="4" xfId="0" applyFont="1" applyBorder="1" applyAlignment="1">
      <alignment horizontal="center" vertical="center"/>
    </xf>
    <xf numFmtId="0" fontId="97" fillId="0" borderId="8" xfId="0" applyFont="1" applyBorder="1" applyAlignment="1">
      <alignment horizontal="center" vertical="center"/>
    </xf>
    <xf numFmtId="0" fontId="97" fillId="0" borderId="9" xfId="0" applyFont="1" applyBorder="1" applyAlignment="1">
      <alignment horizontal="center" vertical="center"/>
    </xf>
    <xf numFmtId="0" fontId="95" fillId="0" borderId="9" xfId="0" applyFont="1" applyBorder="1" applyAlignment="1">
      <alignment vertical="center" wrapText="1"/>
    </xf>
    <xf numFmtId="0" fontId="95" fillId="0" borderId="9" xfId="0" applyFont="1" applyBorder="1" applyAlignment="1">
      <alignment horizontal="center" vertical="center" wrapText="1"/>
    </xf>
    <xf numFmtId="0" fontId="97" fillId="0" borderId="4" xfId="0" applyFont="1" applyBorder="1" applyAlignment="1">
      <alignment horizontal="center" vertical="center"/>
    </xf>
    <xf numFmtId="0" fontId="97" fillId="0" borderId="28" xfId="0" applyFont="1" applyBorder="1" applyAlignment="1">
      <alignment vertical="center"/>
    </xf>
    <xf numFmtId="0" fontId="97" fillId="0" borderId="4" xfId="0" applyFont="1" applyBorder="1" applyAlignment="1">
      <alignment vertical="center"/>
    </xf>
    <xf numFmtId="0" fontId="95" fillId="0" borderId="8" xfId="0" applyFont="1" applyBorder="1" applyAlignment="1">
      <alignment vertical="center"/>
    </xf>
    <xf numFmtId="0" fontId="95" fillId="0" borderId="4" xfId="0" applyFont="1" applyBorder="1" applyAlignment="1">
      <alignment vertical="center"/>
    </xf>
    <xf numFmtId="0" fontId="97" fillId="2" borderId="8" xfId="0" applyFont="1" applyFill="1" applyBorder="1" applyAlignment="1">
      <alignment horizontal="center" vertical="center"/>
    </xf>
    <xf numFmtId="0" fontId="97" fillId="2" borderId="9" xfId="0" applyFont="1" applyFill="1" applyBorder="1" applyAlignment="1">
      <alignment horizontal="center" vertical="center"/>
    </xf>
    <xf numFmtId="0" fontId="97" fillId="2" borderId="4" xfId="0" applyFont="1" applyFill="1" applyBorder="1" applyAlignment="1">
      <alignment horizontal="center" vertical="center"/>
    </xf>
    <xf numFmtId="0" fontId="97" fillId="2" borderId="64" xfId="0" applyFont="1" applyFill="1" applyBorder="1" applyAlignment="1">
      <alignment horizontal="center" vertical="center"/>
    </xf>
    <xf numFmtId="0" fontId="97" fillId="2" borderId="28" xfId="0" applyFont="1" applyFill="1" applyBorder="1" applyAlignment="1">
      <alignment horizontal="center" vertical="center"/>
    </xf>
    <xf numFmtId="0" fontId="96" fillId="0" borderId="14" xfId="0" applyFont="1" applyBorder="1" applyAlignment="1">
      <alignment horizontal="center" vertical="center"/>
    </xf>
    <xf numFmtId="0" fontId="97" fillId="2" borderId="15" xfId="0" applyFont="1" applyFill="1" applyBorder="1" applyAlignment="1">
      <alignment horizontal="center" vertical="center"/>
    </xf>
    <xf numFmtId="0" fontId="97" fillId="2" borderId="10" xfId="0" applyFont="1" applyFill="1" applyBorder="1" applyAlignment="1">
      <alignment horizontal="center" vertical="center"/>
    </xf>
    <xf numFmtId="0" fontId="97" fillId="2" borderId="16" xfId="0" applyFont="1" applyFill="1" applyBorder="1" applyAlignment="1">
      <alignment horizontal="center" vertical="center"/>
    </xf>
    <xf numFmtId="0" fontId="97" fillId="2" borderId="7" xfId="0" applyFont="1" applyFill="1" applyBorder="1" applyAlignment="1">
      <alignment horizontal="center" vertical="center"/>
    </xf>
    <xf numFmtId="0" fontId="97" fillId="2" borderId="0" xfId="0" applyFont="1" applyFill="1" applyBorder="1" applyAlignment="1">
      <alignment horizontal="center" vertical="center"/>
    </xf>
    <xf numFmtId="0" fontId="97" fillId="2" borderId="13" xfId="0" applyFont="1" applyFill="1" applyBorder="1" applyAlignment="1">
      <alignment horizontal="center" vertical="center"/>
    </xf>
    <xf numFmtId="0" fontId="97" fillId="2" borderId="6" xfId="0" applyFont="1" applyFill="1" applyBorder="1" applyAlignment="1">
      <alignment horizontal="center" vertical="center"/>
    </xf>
    <xf numFmtId="0" fontId="97" fillId="2" borderId="14" xfId="0" applyFont="1" applyFill="1" applyBorder="1" applyAlignment="1">
      <alignment horizontal="center" vertical="center"/>
    </xf>
    <xf numFmtId="0" fontId="97" fillId="2" borderId="5" xfId="0" applyFont="1" applyFill="1" applyBorder="1" applyAlignment="1">
      <alignment horizontal="center" vertical="center"/>
    </xf>
    <xf numFmtId="0" fontId="97" fillId="0" borderId="8" xfId="0" applyNumberFormat="1" applyFont="1" applyBorder="1" applyAlignment="1">
      <alignment horizontal="center" vertical="center"/>
    </xf>
    <xf numFmtId="0" fontId="97" fillId="0" borderId="4" xfId="0" applyNumberFormat="1" applyFont="1" applyBorder="1" applyAlignment="1">
      <alignment horizontal="center" vertical="center"/>
    </xf>
    <xf numFmtId="0" fontId="97" fillId="0" borderId="8" xfId="0" applyNumberFormat="1" applyFont="1" applyBorder="1" applyAlignment="1">
      <alignment horizontal="center" vertical="center" wrapText="1"/>
    </xf>
    <xf numFmtId="0" fontId="97" fillId="0" borderId="4" xfId="0" applyNumberFormat="1" applyFont="1" applyBorder="1" applyAlignment="1">
      <alignment horizontal="center" vertical="center" wrapText="1"/>
    </xf>
    <xf numFmtId="0" fontId="97" fillId="2" borderId="1" xfId="0" applyFont="1" applyFill="1" applyBorder="1" applyAlignment="1">
      <alignment vertical="center"/>
    </xf>
    <xf numFmtId="0" fontId="97" fillId="2" borderId="2" xfId="0" applyFont="1" applyFill="1" applyBorder="1" applyAlignment="1">
      <alignment vertical="center"/>
    </xf>
    <xf numFmtId="0" fontId="97" fillId="2" borderId="3" xfId="0" applyFont="1" applyFill="1" applyBorder="1" applyAlignment="1">
      <alignment vertical="center"/>
    </xf>
    <xf numFmtId="0" fontId="97" fillId="2" borderId="1" xfId="0" applyFont="1" applyFill="1" applyBorder="1" applyAlignment="1">
      <alignment horizontal="center" vertical="center"/>
    </xf>
    <xf numFmtId="0" fontId="97" fillId="2" borderId="2" xfId="0" applyFont="1" applyFill="1" applyBorder="1" applyAlignment="1">
      <alignment horizontal="center" vertical="center"/>
    </xf>
    <xf numFmtId="0" fontId="97" fillId="2" borderId="12" xfId="0" applyFont="1" applyFill="1" applyBorder="1" applyAlignment="1">
      <alignment horizontal="center" vertical="center"/>
    </xf>
    <xf numFmtId="0" fontId="97" fillId="2" borderId="0" xfId="0" applyFont="1" applyFill="1" applyAlignment="1">
      <alignment horizontal="center" vertical="center"/>
    </xf>
    <xf numFmtId="0" fontId="97" fillId="2" borderId="8" xfId="0" applyFont="1" applyFill="1" applyBorder="1" applyAlignment="1">
      <alignment horizontal="center" vertical="center" textRotation="90" wrapText="1"/>
    </xf>
    <xf numFmtId="0" fontId="97" fillId="2" borderId="9" xfId="0" applyFont="1" applyFill="1" applyBorder="1" applyAlignment="1">
      <alignment horizontal="center" vertical="center" textRotation="90" wrapText="1"/>
    </xf>
    <xf numFmtId="0" fontId="97" fillId="2" borderId="4" xfId="0" applyFont="1" applyFill="1" applyBorder="1" applyAlignment="1">
      <alignment horizontal="center" vertical="center" textRotation="90" wrapText="1"/>
    </xf>
    <xf numFmtId="0" fontId="97" fillId="2" borderId="15" xfId="0" applyFont="1" applyFill="1" applyBorder="1" applyAlignment="1">
      <alignment horizontal="center" vertical="center" wrapText="1"/>
    </xf>
    <xf numFmtId="0" fontId="97" fillId="2" borderId="16" xfId="0" applyFont="1" applyFill="1" applyBorder="1" applyAlignment="1">
      <alignment horizontal="center" vertical="center" wrapText="1"/>
    </xf>
    <xf numFmtId="0" fontId="97" fillId="2" borderId="7" xfId="0" applyFont="1" applyFill="1" applyBorder="1" applyAlignment="1">
      <alignment horizontal="center" vertical="center" wrapText="1"/>
    </xf>
    <xf numFmtId="0" fontId="97" fillId="2" borderId="13" xfId="0" applyFont="1" applyFill="1" applyBorder="1" applyAlignment="1">
      <alignment horizontal="center" vertical="center" wrapText="1"/>
    </xf>
    <xf numFmtId="0" fontId="97" fillId="2" borderId="6" xfId="0" applyFont="1" applyFill="1" applyBorder="1" applyAlignment="1">
      <alignment horizontal="center" vertical="center" wrapText="1"/>
    </xf>
    <xf numFmtId="0" fontId="97" fillId="2" borderId="5" xfId="0" applyFont="1" applyFill="1" applyBorder="1" applyAlignment="1">
      <alignment horizontal="center" vertical="center" wrapText="1"/>
    </xf>
    <xf numFmtId="0" fontId="97" fillId="2" borderId="15" xfId="0" applyFont="1" applyFill="1" applyBorder="1" applyAlignment="1">
      <alignment horizontal="center" vertical="center" textRotation="90" wrapText="1"/>
    </xf>
    <xf numFmtId="0" fontId="97" fillId="2" borderId="10" xfId="0" applyFont="1" applyFill="1" applyBorder="1" applyAlignment="1">
      <alignment horizontal="center" vertical="center" textRotation="90" wrapText="1"/>
    </xf>
    <xf numFmtId="0" fontId="97" fillId="2" borderId="16" xfId="0" applyFont="1" applyFill="1" applyBorder="1" applyAlignment="1">
      <alignment horizontal="center" vertical="center" textRotation="90" wrapText="1"/>
    </xf>
    <xf numFmtId="0" fontId="97" fillId="2" borderId="6" xfId="0" applyFont="1" applyFill="1" applyBorder="1" applyAlignment="1">
      <alignment horizontal="center" vertical="center" textRotation="90" wrapText="1"/>
    </xf>
    <xf numFmtId="0" fontId="97" fillId="2" borderId="14" xfId="0" applyFont="1" applyFill="1" applyBorder="1" applyAlignment="1">
      <alignment horizontal="center" vertical="center" textRotation="90" wrapText="1"/>
    </xf>
    <xf numFmtId="0" fontId="97" fillId="2" borderId="5" xfId="0" applyFont="1" applyFill="1" applyBorder="1" applyAlignment="1">
      <alignment horizontal="center" vertical="center" textRotation="90" wrapText="1"/>
    </xf>
    <xf numFmtId="0" fontId="95" fillId="0" borderId="9" xfId="0" applyNumberFormat="1" applyFont="1" applyBorder="1" applyAlignment="1">
      <alignment horizontal="center" vertical="center"/>
    </xf>
    <xf numFmtId="0" fontId="95" fillId="0" borderId="11" xfId="0" applyFont="1" applyBorder="1" applyAlignment="1">
      <alignment vertical="center" wrapText="1"/>
    </xf>
    <xf numFmtId="0" fontId="95" fillId="0" borderId="9" xfId="0" applyFont="1" applyBorder="1" applyAlignment="1">
      <alignment horizontal="center" vertical="center"/>
    </xf>
    <xf numFmtId="0" fontId="99" fillId="2" borderId="1" xfId="0" applyFont="1" applyFill="1" applyBorder="1" applyAlignment="1">
      <alignment horizontal="center" vertical="center"/>
    </xf>
    <xf numFmtId="0" fontId="99" fillId="2" borderId="2" xfId="0" applyFont="1" applyFill="1" applyBorder="1" applyAlignment="1">
      <alignment horizontal="center" vertical="center"/>
    </xf>
    <xf numFmtId="0" fontId="99" fillId="2" borderId="12" xfId="0" applyFont="1" applyFill="1" applyBorder="1" applyAlignment="1">
      <alignment horizontal="center" vertical="center"/>
    </xf>
    <xf numFmtId="0" fontId="5" fillId="0" borderId="8" xfId="10" applyFont="1" applyBorder="1" applyAlignment="1">
      <alignment horizontal="center" vertical="center"/>
    </xf>
    <xf numFmtId="0" fontId="5" fillId="0" borderId="4" xfId="10" applyFont="1" applyBorder="1" applyAlignment="1">
      <alignment horizontal="center" vertical="center"/>
    </xf>
    <xf numFmtId="21" fontId="5" fillId="0" borderId="8" xfId="10" applyNumberFormat="1" applyFont="1" applyBorder="1" applyAlignment="1">
      <alignment horizontal="center" vertical="center"/>
    </xf>
    <xf numFmtId="21" fontId="5" fillId="0" borderId="4" xfId="10" applyNumberFormat="1" applyFont="1" applyBorder="1" applyAlignment="1">
      <alignment horizontal="center" vertical="center"/>
    </xf>
    <xf numFmtId="0" fontId="5" fillId="0" borderId="6" xfId="10" applyFont="1" applyBorder="1" applyAlignment="1">
      <alignment vertical="center" wrapText="1"/>
    </xf>
    <xf numFmtId="0" fontId="5" fillId="0" borderId="5" xfId="10" applyFont="1" applyBorder="1" applyAlignment="1">
      <alignment vertical="center" wrapText="1"/>
    </xf>
    <xf numFmtId="0" fontId="5" fillId="0" borderId="15" xfId="10" applyFont="1" applyBorder="1" applyAlignment="1">
      <alignment vertical="center" wrapText="1"/>
    </xf>
    <xf numFmtId="0" fontId="5" fillId="0" borderId="16" xfId="10" applyFont="1" applyBorder="1" applyAlignment="1">
      <alignment vertical="center" wrapText="1"/>
    </xf>
    <xf numFmtId="0" fontId="18" fillId="0" borderId="1" xfId="10" applyFont="1" applyBorder="1" applyAlignment="1">
      <alignment horizontal="center" vertical="center"/>
    </xf>
    <xf numFmtId="0" fontId="18" fillId="0" borderId="2" xfId="10" applyFont="1" applyBorder="1" applyAlignment="1">
      <alignment horizontal="center" vertical="center"/>
    </xf>
    <xf numFmtId="0" fontId="18" fillId="0" borderId="3" xfId="10" applyFont="1" applyBorder="1" applyAlignment="1">
      <alignment horizontal="center" vertical="center"/>
    </xf>
    <xf numFmtId="0" fontId="18" fillId="0" borderId="6" xfId="10" applyFont="1" applyBorder="1" applyAlignment="1">
      <alignment horizontal="center" vertical="center"/>
    </xf>
    <xf numFmtId="0" fontId="18" fillId="0" borderId="14" xfId="10" applyFont="1" applyBorder="1" applyAlignment="1">
      <alignment horizontal="center" vertical="center"/>
    </xf>
    <xf numFmtId="0" fontId="18" fillId="0" borderId="19" xfId="10" applyFont="1" applyBorder="1" applyAlignment="1">
      <alignment horizontal="center" vertical="center"/>
    </xf>
    <xf numFmtId="0" fontId="21" fillId="0" borderId="28" xfId="10" applyFont="1" applyBorder="1" applyAlignment="1">
      <alignment horizontal="center" vertical="center"/>
    </xf>
    <xf numFmtId="0" fontId="21" fillId="0" borderId="9" xfId="10" applyFont="1" applyBorder="1" applyAlignment="1">
      <alignment horizontal="center" vertical="center"/>
    </xf>
    <xf numFmtId="0" fontId="21" fillId="0" borderId="64" xfId="10" applyFont="1" applyBorder="1" applyAlignment="1">
      <alignment horizontal="center" vertical="center"/>
    </xf>
    <xf numFmtId="0" fontId="19" fillId="0" borderId="8" xfId="10" applyFont="1" applyBorder="1" applyAlignment="1">
      <alignment horizontal="center" vertical="center"/>
    </xf>
    <xf numFmtId="0" fontId="19" fillId="0" borderId="9" xfId="10" applyFont="1" applyBorder="1" applyAlignment="1">
      <alignment horizontal="center" vertical="center"/>
    </xf>
    <xf numFmtId="0" fontId="19" fillId="0" borderId="4" xfId="10" applyFont="1" applyBorder="1" applyAlignment="1">
      <alignment horizontal="center" vertical="center"/>
    </xf>
    <xf numFmtId="0" fontId="21" fillId="0" borderId="4" xfId="10" applyFont="1" applyBorder="1" applyAlignment="1">
      <alignment horizontal="center" vertical="center"/>
    </xf>
    <xf numFmtId="0" fontId="18" fillId="0" borderId="15" xfId="10" applyFont="1" applyBorder="1" applyAlignment="1">
      <alignment horizontal="center" vertical="center"/>
    </xf>
    <xf numFmtId="0" fontId="18" fillId="0" borderId="10" xfId="10" applyFont="1" applyBorder="1" applyAlignment="1">
      <alignment horizontal="center" vertical="center"/>
    </xf>
    <xf numFmtId="0" fontId="18" fillId="0" borderId="63" xfId="10" applyFont="1" applyBorder="1" applyAlignment="1">
      <alignment horizontal="center" vertical="center"/>
    </xf>
    <xf numFmtId="0" fontId="21" fillId="0" borderId="8" xfId="10" applyFont="1" applyBorder="1" applyAlignment="1">
      <alignment horizontal="center" vertical="center"/>
    </xf>
    <xf numFmtId="0" fontId="44" fillId="0" borderId="1" xfId="10" applyFont="1" applyBorder="1" applyAlignment="1">
      <alignment horizontal="center" vertical="center" wrapText="1"/>
    </xf>
    <xf numFmtId="0" fontId="44" fillId="0" borderId="2" xfId="10" applyFont="1" applyBorder="1" applyAlignment="1">
      <alignment horizontal="center" vertical="center" wrapText="1"/>
    </xf>
    <xf numFmtId="0" fontId="44" fillId="0" borderId="12" xfId="10" applyFont="1" applyBorder="1" applyAlignment="1">
      <alignment horizontal="center" vertical="center" wrapText="1"/>
    </xf>
    <xf numFmtId="0" fontId="21" fillId="2" borderId="8" xfId="10" applyFont="1" applyFill="1" applyBorder="1" applyAlignment="1">
      <alignment horizontal="center" vertical="center"/>
    </xf>
    <xf numFmtId="0" fontId="21" fillId="2" borderId="4" xfId="10" applyFont="1" applyFill="1" applyBorder="1" applyAlignment="1">
      <alignment horizontal="center" vertical="center"/>
    </xf>
    <xf numFmtId="0" fontId="21" fillId="2" borderId="15" xfId="10" applyFont="1" applyFill="1" applyBorder="1" applyAlignment="1">
      <alignment horizontal="center" vertical="center" wrapText="1"/>
    </xf>
    <xf numFmtId="0" fontId="21" fillId="2" borderId="16" xfId="10" applyFont="1" applyFill="1" applyBorder="1" applyAlignment="1">
      <alignment horizontal="center" vertical="center" wrapText="1"/>
    </xf>
    <xf numFmtId="0" fontId="21" fillId="2" borderId="6" xfId="10" applyFont="1" applyFill="1" applyBorder="1" applyAlignment="1">
      <alignment horizontal="center" vertical="center" wrapText="1"/>
    </xf>
    <xf numFmtId="0" fontId="21" fillId="2" borderId="5" xfId="10" applyFont="1" applyFill="1" applyBorder="1" applyAlignment="1">
      <alignment horizontal="center" vertical="center" wrapText="1"/>
    </xf>
    <xf numFmtId="0" fontId="21" fillId="2" borderId="10" xfId="10" applyFont="1" applyFill="1" applyBorder="1" applyAlignment="1">
      <alignment horizontal="center" vertical="center" wrapText="1"/>
    </xf>
    <xf numFmtId="0" fontId="21" fillId="2" borderId="63" xfId="10" applyFont="1" applyFill="1" applyBorder="1" applyAlignment="1">
      <alignment horizontal="center" vertical="center" wrapText="1"/>
    </xf>
    <xf numFmtId="0" fontId="21" fillId="2" borderId="14" xfId="10" applyFont="1" applyFill="1" applyBorder="1" applyAlignment="1">
      <alignment horizontal="center" vertical="center" wrapText="1"/>
    </xf>
    <xf numFmtId="0" fontId="21" fillId="2" borderId="19" xfId="10" applyFont="1" applyFill="1" applyBorder="1" applyAlignment="1">
      <alignment horizontal="center" vertical="center" wrapText="1"/>
    </xf>
    <xf numFmtId="0" fontId="21" fillId="2" borderId="31" xfId="10" applyFont="1" applyFill="1" applyBorder="1" applyAlignment="1">
      <alignment horizontal="center" vertical="center" wrapText="1"/>
    </xf>
    <xf numFmtId="0" fontId="21" fillId="2" borderId="72" xfId="10" applyFont="1" applyFill="1" applyBorder="1" applyAlignment="1">
      <alignment horizontal="center" vertical="center" wrapText="1"/>
    </xf>
    <xf numFmtId="0" fontId="21" fillId="2" borderId="8" xfId="10" applyFont="1" applyFill="1" applyBorder="1" applyAlignment="1">
      <alignment horizontal="center" vertical="center" wrapText="1"/>
    </xf>
    <xf numFmtId="0" fontId="21" fillId="2" borderId="4" xfId="10" applyFont="1" applyFill="1" applyBorder="1" applyAlignment="1">
      <alignment horizontal="center" vertical="center" wrapText="1"/>
    </xf>
    <xf numFmtId="0" fontId="71" fillId="2" borderId="1" xfId="10" applyFont="1" applyFill="1" applyBorder="1" applyAlignment="1">
      <alignment horizontal="center" vertical="center" wrapText="1"/>
    </xf>
    <xf numFmtId="0" fontId="71" fillId="2" borderId="12" xfId="10" applyFont="1" applyFill="1" applyBorder="1" applyAlignment="1">
      <alignment horizontal="center" vertical="center" wrapText="1"/>
    </xf>
    <xf numFmtId="0" fontId="21" fillId="2" borderId="1" xfId="10" applyFont="1" applyFill="1" applyBorder="1" applyAlignment="1">
      <alignment horizontal="center" vertical="center"/>
    </xf>
    <xf numFmtId="0" fontId="21" fillId="2" borderId="12" xfId="10" applyFont="1" applyFill="1" applyBorder="1" applyAlignment="1">
      <alignment horizontal="center" vertical="center"/>
    </xf>
    <xf numFmtId="0" fontId="20" fillId="0" borderId="1" xfId="10" applyFont="1" applyBorder="1" applyAlignment="1">
      <alignment horizontal="center" vertical="center"/>
    </xf>
    <xf numFmtId="0" fontId="20" fillId="0" borderId="2" xfId="10" applyFont="1" applyBorder="1" applyAlignment="1">
      <alignment horizontal="center" vertical="center"/>
    </xf>
    <xf numFmtId="0" fontId="20" fillId="0" borderId="3" xfId="10" applyFont="1" applyBorder="1" applyAlignment="1">
      <alignment horizontal="center" vertical="center"/>
    </xf>
    <xf numFmtId="0" fontId="18" fillId="0" borderId="1" xfId="10" applyFont="1" applyBorder="1" applyAlignment="1">
      <alignment horizontal="center" vertical="center" wrapText="1"/>
    </xf>
    <xf numFmtId="0" fontId="18" fillId="0" borderId="2" xfId="10" applyFont="1" applyBorder="1" applyAlignment="1">
      <alignment horizontal="center" vertical="center" wrapText="1"/>
    </xf>
    <xf numFmtId="0" fontId="19" fillId="0" borderId="6" xfId="10" applyFont="1" applyBorder="1" applyAlignment="1">
      <alignment vertical="center" wrapText="1"/>
    </xf>
    <xf numFmtId="0" fontId="19" fillId="0" borderId="5" xfId="10" applyFont="1" applyBorder="1" applyAlignment="1">
      <alignment vertical="center" wrapText="1"/>
    </xf>
    <xf numFmtId="0" fontId="18" fillId="0" borderId="12" xfId="10" applyFont="1" applyBorder="1" applyAlignment="1">
      <alignment horizontal="center" vertical="center"/>
    </xf>
    <xf numFmtId="0" fontId="23" fillId="0" borderId="8" xfId="10" applyFont="1" applyBorder="1" applyAlignment="1">
      <alignment horizontal="center" vertical="center"/>
    </xf>
    <xf numFmtId="0" fontId="23" fillId="0" borderId="9" xfId="10" applyFont="1" applyBorder="1" applyAlignment="1">
      <alignment horizontal="center" vertical="center"/>
    </xf>
    <xf numFmtId="0" fontId="23" fillId="0" borderId="4" xfId="10" applyFont="1" applyBorder="1" applyAlignment="1">
      <alignment horizontal="center" vertical="center"/>
    </xf>
    <xf numFmtId="0" fontId="19" fillId="0" borderId="15" xfId="10" applyFont="1" applyBorder="1" applyAlignment="1">
      <alignment vertical="center" wrapText="1"/>
    </xf>
    <xf numFmtId="0" fontId="19" fillId="0" borderId="16" xfId="10" applyFont="1" applyBorder="1" applyAlignment="1">
      <alignment vertical="center" wrapText="1"/>
    </xf>
    <xf numFmtId="0" fontId="18" fillId="0" borderId="3" xfId="10" applyFont="1" applyBorder="1" applyAlignment="1">
      <alignment horizontal="center" vertical="center" wrapText="1"/>
    </xf>
    <xf numFmtId="0" fontId="5" fillId="0" borderId="7" xfId="10" applyFont="1" applyBorder="1" applyAlignment="1">
      <alignment vertical="center" wrapText="1"/>
    </xf>
    <xf numFmtId="0" fontId="5" fillId="0" borderId="13" xfId="10" applyFont="1" applyBorder="1" applyAlignment="1">
      <alignment vertical="center" wrapText="1"/>
    </xf>
    <xf numFmtId="0" fontId="5" fillId="0" borderId="15" xfId="10" applyFont="1" applyBorder="1" applyAlignment="1">
      <alignment horizontal="center" vertical="center" wrapText="1"/>
    </xf>
    <xf numFmtId="0" fontId="5" fillId="0" borderId="16" xfId="10" applyFont="1" applyBorder="1" applyAlignment="1">
      <alignment horizontal="center" vertical="center" wrapText="1"/>
    </xf>
    <xf numFmtId="0" fontId="5" fillId="0" borderId="6" xfId="10" applyFont="1" applyBorder="1" applyAlignment="1">
      <alignment horizontal="center" vertical="center" wrapText="1"/>
    </xf>
    <xf numFmtId="0" fontId="5" fillId="0" borderId="5" xfId="10" applyFont="1" applyBorder="1" applyAlignment="1">
      <alignment horizontal="center" vertical="center" wrapText="1"/>
    </xf>
    <xf numFmtId="0" fontId="78" fillId="0" borderId="1" xfId="0" applyFont="1" applyBorder="1" applyAlignment="1">
      <alignment horizontal="center" vertical="center"/>
    </xf>
    <xf numFmtId="0" fontId="78" fillId="0" borderId="2" xfId="0" applyFont="1" applyBorder="1" applyAlignment="1">
      <alignment horizontal="center" vertical="center"/>
    </xf>
    <xf numFmtId="0" fontId="78" fillId="0" borderId="12" xfId="0" applyFont="1" applyBorder="1" applyAlignment="1">
      <alignment horizontal="center" vertical="center"/>
    </xf>
    <xf numFmtId="0" fontId="23" fillId="2" borderId="8" xfId="0" applyFont="1" applyFill="1" applyBorder="1" applyAlignment="1">
      <alignment horizontal="center" vertical="center"/>
    </xf>
    <xf numFmtId="0" fontId="23" fillId="2" borderId="9" xfId="0" applyFont="1" applyFill="1" applyBorder="1" applyAlignment="1">
      <alignment horizontal="center" vertical="center"/>
    </xf>
    <xf numFmtId="0" fontId="23" fillId="2" borderId="4" xfId="0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center" vertical="center"/>
    </xf>
    <xf numFmtId="0" fontId="21" fillId="2" borderId="2" xfId="0" applyFont="1" applyFill="1" applyBorder="1" applyAlignment="1">
      <alignment horizontal="center" vertical="center"/>
    </xf>
    <xf numFmtId="0" fontId="21" fillId="2" borderId="12" xfId="0" applyFont="1" applyFill="1" applyBorder="1" applyAlignment="1">
      <alignment horizontal="center" vertical="center"/>
    </xf>
    <xf numFmtId="0" fontId="21" fillId="2" borderId="15" xfId="0" applyFont="1" applyFill="1" applyBorder="1" applyAlignment="1">
      <alignment horizontal="center" vertical="center"/>
    </xf>
    <xf numFmtId="0" fontId="21" fillId="2" borderId="10" xfId="0" applyFont="1" applyFill="1" applyBorder="1" applyAlignment="1">
      <alignment horizontal="center" vertical="center"/>
    </xf>
    <xf numFmtId="0" fontId="21" fillId="2" borderId="16" xfId="0" applyFont="1" applyFill="1" applyBorder="1" applyAlignment="1">
      <alignment horizontal="center" vertical="center"/>
    </xf>
    <xf numFmtId="0" fontId="21" fillId="2" borderId="7" xfId="0" applyFont="1" applyFill="1" applyBorder="1" applyAlignment="1">
      <alignment horizontal="center" vertical="center"/>
    </xf>
    <xf numFmtId="0" fontId="21" fillId="2" borderId="0" xfId="0" applyFont="1" applyFill="1" applyAlignment="1">
      <alignment horizontal="center" vertical="center"/>
    </xf>
    <xf numFmtId="0" fontId="21" fillId="2" borderId="13" xfId="0" applyFont="1" applyFill="1" applyBorder="1" applyAlignment="1">
      <alignment horizontal="center" vertical="center"/>
    </xf>
    <xf numFmtId="0" fontId="21" fillId="2" borderId="6" xfId="0" applyFont="1" applyFill="1" applyBorder="1" applyAlignment="1">
      <alignment horizontal="center" vertical="center"/>
    </xf>
    <xf numFmtId="0" fontId="21" fillId="2" borderId="14" xfId="0" applyFont="1" applyFill="1" applyBorder="1" applyAlignment="1">
      <alignment horizontal="center" vertical="center"/>
    </xf>
    <xf numFmtId="0" fontId="21" fillId="2" borderId="5" xfId="0" applyFont="1" applyFill="1" applyBorder="1" applyAlignment="1">
      <alignment horizontal="center" vertical="center"/>
    </xf>
    <xf numFmtId="0" fontId="21" fillId="2" borderId="8" xfId="0" applyFont="1" applyFill="1" applyBorder="1" applyAlignment="1">
      <alignment horizontal="center" vertical="center" wrapText="1"/>
    </xf>
    <xf numFmtId="0" fontId="21" fillId="2" borderId="9" xfId="0" applyFont="1" applyFill="1" applyBorder="1" applyAlignment="1">
      <alignment horizontal="center" vertical="center" wrapText="1"/>
    </xf>
    <xf numFmtId="0" fontId="21" fillId="2" borderId="4" xfId="0" applyFont="1" applyFill="1" applyBorder="1" applyAlignment="1">
      <alignment horizontal="center" vertical="center" wrapText="1"/>
    </xf>
    <xf numFmtId="0" fontId="21" fillId="2" borderId="15" xfId="0" applyFont="1" applyFill="1" applyBorder="1" applyAlignment="1">
      <alignment horizontal="center" vertical="center" wrapText="1"/>
    </xf>
    <xf numFmtId="0" fontId="21" fillId="2" borderId="16" xfId="0" applyFont="1" applyFill="1" applyBorder="1" applyAlignment="1">
      <alignment horizontal="center" vertical="center" wrapText="1"/>
    </xf>
    <xf numFmtId="0" fontId="21" fillId="2" borderId="7" xfId="0" applyFont="1" applyFill="1" applyBorder="1" applyAlignment="1">
      <alignment horizontal="center" vertical="center" wrapText="1"/>
    </xf>
    <xf numFmtId="0" fontId="21" fillId="2" borderId="13" xfId="0" applyFont="1" applyFill="1" applyBorder="1" applyAlignment="1">
      <alignment horizontal="center" vertical="center" wrapText="1"/>
    </xf>
    <xf numFmtId="0" fontId="21" fillId="2" borderId="6" xfId="0" applyFont="1" applyFill="1" applyBorder="1" applyAlignment="1">
      <alignment horizontal="center" vertical="center" wrapText="1"/>
    </xf>
    <xf numFmtId="0" fontId="21" fillId="2" borderId="5" xfId="0" applyFont="1" applyFill="1" applyBorder="1" applyAlignment="1">
      <alignment horizontal="center" vertical="center" wrapText="1"/>
    </xf>
    <xf numFmtId="0" fontId="21" fillId="2" borderId="8" xfId="0" applyFont="1" applyFill="1" applyBorder="1" applyAlignment="1">
      <alignment horizontal="center" vertical="center"/>
    </xf>
    <xf numFmtId="0" fontId="21" fillId="2" borderId="9" xfId="0" applyFont="1" applyFill="1" applyBorder="1" applyAlignment="1">
      <alignment horizontal="center" vertical="center"/>
    </xf>
    <xf numFmtId="0" fontId="21" fillId="2" borderId="4" xfId="0" applyFont="1" applyFill="1" applyBorder="1" applyAlignment="1">
      <alignment horizontal="center" vertical="center"/>
    </xf>
    <xf numFmtId="0" fontId="21" fillId="2" borderId="8" xfId="0" applyFont="1" applyFill="1" applyBorder="1" applyAlignment="1">
      <alignment horizontal="center" vertical="center" textRotation="90" wrapText="1"/>
    </xf>
    <xf numFmtId="0" fontId="21" fillId="2" borderId="9" xfId="0" applyFont="1" applyFill="1" applyBorder="1" applyAlignment="1">
      <alignment horizontal="center" vertical="center" textRotation="90" wrapText="1"/>
    </xf>
    <xf numFmtId="0" fontId="21" fillId="2" borderId="4" xfId="0" applyFont="1" applyFill="1" applyBorder="1" applyAlignment="1">
      <alignment horizontal="center" vertical="center" textRotation="90" wrapText="1"/>
    </xf>
    <xf numFmtId="0" fontId="21" fillId="3" borderId="8" xfId="0" applyFont="1" applyFill="1" applyBorder="1" applyAlignment="1">
      <alignment horizontal="center" vertical="center"/>
    </xf>
    <xf numFmtId="0" fontId="21" fillId="3" borderId="4" xfId="0" applyFont="1" applyFill="1" applyBorder="1" applyAlignment="1">
      <alignment horizontal="center" vertical="center"/>
    </xf>
    <xf numFmtId="0" fontId="21" fillId="2" borderId="8" xfId="0" applyFont="1" applyFill="1" applyBorder="1" applyAlignment="1">
      <alignment horizontal="center" vertical="center" textRotation="90"/>
    </xf>
    <xf numFmtId="0" fontId="21" fillId="2" borderId="9" xfId="0" applyFont="1" applyFill="1" applyBorder="1" applyAlignment="1">
      <alignment horizontal="center" vertical="center" textRotation="90"/>
    </xf>
    <xf numFmtId="0" fontId="21" fillId="2" borderId="4" xfId="0" applyFont="1" applyFill="1" applyBorder="1" applyAlignment="1">
      <alignment horizontal="center" vertical="center" textRotation="90"/>
    </xf>
    <xf numFmtId="0" fontId="23" fillId="3" borderId="8" xfId="0" applyFont="1" applyFill="1" applyBorder="1" applyAlignment="1">
      <alignment horizontal="center" vertical="center" wrapText="1"/>
    </xf>
    <xf numFmtId="0" fontId="23" fillId="3" borderId="4" xfId="0" applyFont="1" applyFill="1" applyBorder="1" applyAlignment="1">
      <alignment horizontal="center" vertical="center" wrapText="1"/>
    </xf>
    <xf numFmtId="0" fontId="21" fillId="3" borderId="8" xfId="0" applyFont="1" applyFill="1" applyBorder="1" applyAlignment="1">
      <alignment horizontal="center" vertical="center" textRotation="90"/>
    </xf>
    <xf numFmtId="0" fontId="21" fillId="3" borderId="4" xfId="0" applyFont="1" applyFill="1" applyBorder="1" applyAlignment="1">
      <alignment horizontal="center" vertical="center" textRotation="90"/>
    </xf>
    <xf numFmtId="0" fontId="19" fillId="0" borderId="7" xfId="0" applyFont="1" applyBorder="1" applyAlignment="1">
      <alignment vertical="center" wrapText="1"/>
    </xf>
    <xf numFmtId="0" fontId="21" fillId="3" borderId="8" xfId="0" applyFont="1" applyFill="1" applyBorder="1" applyAlignment="1">
      <alignment horizontal="center" vertical="center" wrapText="1"/>
    </xf>
    <xf numFmtId="0" fontId="21" fillId="3" borderId="4" xfId="0" applyFont="1" applyFill="1" applyBorder="1" applyAlignment="1">
      <alignment horizontal="center" vertical="center" wrapText="1"/>
    </xf>
    <xf numFmtId="0" fontId="21" fillId="0" borderId="0" xfId="0" applyFont="1" applyAlignment="1">
      <alignment vertical="center"/>
    </xf>
    <xf numFmtId="0" fontId="20" fillId="0" borderId="1" xfId="0" applyFont="1" applyBorder="1" applyAlignment="1">
      <alignment vertical="center"/>
    </xf>
    <xf numFmtId="0" fontId="20" fillId="0" borderId="2" xfId="0" applyFont="1" applyBorder="1" applyAlignment="1">
      <alignment vertical="center"/>
    </xf>
    <xf numFmtId="0" fontId="20" fillId="0" borderId="3" xfId="0" applyFont="1" applyBorder="1" applyAlignment="1">
      <alignment vertical="center"/>
    </xf>
    <xf numFmtId="0" fontId="21" fillId="3" borderId="9" xfId="0" applyFont="1" applyFill="1" applyBorder="1" applyAlignment="1">
      <alignment horizontal="center" vertical="center" wrapText="1"/>
    </xf>
    <xf numFmtId="0" fontId="21" fillId="0" borderId="10" xfId="0" applyFont="1" applyBorder="1" applyAlignment="1">
      <alignment vertical="center"/>
    </xf>
    <xf numFmtId="0" fontId="21" fillId="2" borderId="10" xfId="0" applyFont="1" applyFill="1" applyBorder="1" applyAlignment="1">
      <alignment horizontal="center" vertical="center" wrapText="1"/>
    </xf>
    <xf numFmtId="0" fontId="21" fillId="2" borderId="14" xfId="0" applyFont="1" applyFill="1" applyBorder="1" applyAlignment="1">
      <alignment horizontal="center" vertical="center" wrapText="1"/>
    </xf>
    <xf numFmtId="0" fontId="78" fillId="0" borderId="3" xfId="0" applyFont="1" applyBorder="1" applyAlignment="1">
      <alignment horizontal="center" vertical="center"/>
    </xf>
    <xf numFmtId="0" fontId="24" fillId="2" borderId="8" xfId="0" applyFont="1" applyFill="1" applyBorder="1" applyAlignment="1">
      <alignment horizontal="center" vertical="center"/>
    </xf>
    <xf numFmtId="0" fontId="24" fillId="2" borderId="9" xfId="0" applyFont="1" applyFill="1" applyBorder="1" applyAlignment="1">
      <alignment horizontal="center" vertical="center"/>
    </xf>
    <xf numFmtId="0" fontId="24" fillId="2" borderId="4" xfId="0" applyFont="1" applyFill="1" applyBorder="1" applyAlignment="1">
      <alignment horizontal="center" vertical="center"/>
    </xf>
    <xf numFmtId="0" fontId="14" fillId="0" borderId="8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21" fillId="0" borderId="8" xfId="0" applyFont="1" applyBorder="1" applyAlignment="1">
      <alignment horizontal="center" vertical="center"/>
    </xf>
    <xf numFmtId="0" fontId="21" fillId="0" borderId="9" xfId="0" applyFont="1" applyBorder="1" applyAlignment="1">
      <alignment horizontal="center" vertical="center"/>
    </xf>
    <xf numFmtId="0" fontId="21" fillId="0" borderId="4" xfId="0" applyFont="1" applyBorder="1" applyAlignment="1">
      <alignment horizontal="center" vertical="center"/>
    </xf>
    <xf numFmtId="0" fontId="14" fillId="0" borderId="8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3" fontId="14" fillId="0" borderId="8" xfId="0" applyNumberFormat="1" applyFont="1" applyBorder="1" applyAlignment="1">
      <alignment horizontal="center" vertical="center"/>
    </xf>
    <xf numFmtId="3" fontId="14" fillId="0" borderId="9" xfId="0" applyNumberFormat="1" applyFont="1" applyBorder="1" applyAlignment="1">
      <alignment horizontal="center" vertical="center"/>
    </xf>
    <xf numFmtId="3" fontId="14" fillId="0" borderId="4" xfId="0" applyNumberFormat="1" applyFont="1" applyBorder="1" applyAlignment="1">
      <alignment horizontal="center" vertical="center"/>
    </xf>
    <xf numFmtId="3" fontId="14" fillId="0" borderId="24" xfId="0" applyNumberFormat="1" applyFont="1" applyBorder="1" applyAlignment="1">
      <alignment horizontal="center" vertical="center" wrapText="1"/>
    </xf>
    <xf numFmtId="3" fontId="14" fillId="0" borderId="25" xfId="0" applyNumberFormat="1" applyFont="1" applyBorder="1" applyAlignment="1">
      <alignment horizontal="center" vertical="center" wrapText="1"/>
    </xf>
    <xf numFmtId="3" fontId="14" fillId="0" borderId="26" xfId="0" applyNumberFormat="1" applyFont="1" applyBorder="1" applyAlignment="1">
      <alignment horizontal="center" vertical="center" wrapText="1"/>
    </xf>
    <xf numFmtId="0" fontId="14" fillId="0" borderId="24" xfId="0" applyFont="1" applyBorder="1" applyAlignment="1">
      <alignment horizontal="center" vertical="center" wrapText="1"/>
    </xf>
    <xf numFmtId="0" fontId="14" fillId="0" borderId="25" xfId="0" applyFont="1" applyBorder="1" applyAlignment="1">
      <alignment horizontal="center" vertical="center" wrapText="1"/>
    </xf>
    <xf numFmtId="0" fontId="14" fillId="0" borderId="26" xfId="0" applyFont="1" applyBorder="1" applyAlignment="1">
      <alignment horizontal="center" vertical="center" wrapText="1"/>
    </xf>
    <xf numFmtId="0" fontId="19" fillId="0" borderId="27" xfId="0" applyFont="1" applyBorder="1" applyAlignment="1">
      <alignment vertical="center" wrapText="1"/>
    </xf>
    <xf numFmtId="3" fontId="14" fillId="0" borderId="28" xfId="0" applyNumberFormat="1" applyFont="1" applyBorder="1" applyAlignment="1">
      <alignment horizontal="center" vertical="center"/>
    </xf>
    <xf numFmtId="0" fontId="14" fillId="0" borderId="28" xfId="0" applyFont="1" applyBorder="1" applyAlignment="1">
      <alignment horizontal="center" vertical="center"/>
    </xf>
    <xf numFmtId="0" fontId="14" fillId="0" borderId="30" xfId="0" applyFont="1" applyBorder="1" applyAlignment="1">
      <alignment horizontal="center" vertical="center" wrapText="1"/>
    </xf>
    <xf numFmtId="3" fontId="14" fillId="0" borderId="21" xfId="0" applyNumberFormat="1" applyFont="1" applyBorder="1" applyAlignment="1">
      <alignment horizontal="center" vertical="center" wrapText="1"/>
    </xf>
    <xf numFmtId="3" fontId="14" fillId="0" borderId="22" xfId="0" applyNumberFormat="1" applyFont="1" applyBorder="1" applyAlignment="1">
      <alignment horizontal="center" vertical="center" wrapText="1"/>
    </xf>
    <xf numFmtId="3" fontId="14" fillId="0" borderId="23" xfId="0" applyNumberFormat="1" applyFont="1" applyBorder="1" applyAlignment="1">
      <alignment horizontal="center" vertical="center" wrapText="1"/>
    </xf>
    <xf numFmtId="49" fontId="14" fillId="0" borderId="8" xfId="0" applyNumberFormat="1" applyFont="1" applyBorder="1" applyAlignment="1">
      <alignment horizontal="center" vertical="center" wrapText="1"/>
    </xf>
    <xf numFmtId="49" fontId="14" fillId="0" borderId="9" xfId="0" applyNumberFormat="1" applyFont="1" applyBorder="1" applyAlignment="1">
      <alignment horizontal="center" vertical="center" wrapText="1"/>
    </xf>
    <xf numFmtId="49" fontId="14" fillId="0" borderId="4" xfId="0" applyNumberFormat="1" applyFont="1" applyBorder="1" applyAlignment="1">
      <alignment horizontal="center" vertical="center" wrapText="1"/>
    </xf>
    <xf numFmtId="0" fontId="38" fillId="2" borderId="8" xfId="0" applyFont="1" applyFill="1" applyBorder="1" applyAlignment="1">
      <alignment horizontal="center" vertical="center"/>
    </xf>
    <xf numFmtId="0" fontId="38" fillId="2" borderId="9" xfId="0" applyFont="1" applyFill="1" applyBorder="1" applyAlignment="1">
      <alignment horizontal="center" vertical="center"/>
    </xf>
    <xf numFmtId="0" fontId="38" fillId="2" borderId="4" xfId="0" applyFont="1" applyFill="1" applyBorder="1" applyAlignment="1">
      <alignment horizontal="center" vertical="center"/>
    </xf>
    <xf numFmtId="0" fontId="38" fillId="2" borderId="8" xfId="0" applyFont="1" applyFill="1" applyBorder="1" applyAlignment="1">
      <alignment vertical="center" wrapText="1"/>
    </xf>
    <xf numFmtId="0" fontId="38" fillId="2" borderId="9" xfId="0" applyFont="1" applyFill="1" applyBorder="1" applyAlignment="1">
      <alignment vertical="center" wrapText="1"/>
    </xf>
    <xf numFmtId="0" fontId="38" fillId="2" borderId="4" xfId="0" applyFont="1" applyFill="1" applyBorder="1" applyAlignment="1">
      <alignment vertical="center" wrapText="1"/>
    </xf>
    <xf numFmtId="0" fontId="38" fillId="2" borderId="8" xfId="0" applyFont="1" applyFill="1" applyBorder="1" applyAlignment="1">
      <alignment horizontal="center" vertical="center" textRotation="90" wrapText="1"/>
    </xf>
    <xf numFmtId="0" fontId="38" fillId="2" borderId="9" xfId="0" applyFont="1" applyFill="1" applyBorder="1" applyAlignment="1">
      <alignment horizontal="center" vertical="center" textRotation="90" wrapText="1"/>
    </xf>
    <xf numFmtId="0" fontId="38" fillId="2" borderId="4" xfId="0" applyFont="1" applyFill="1" applyBorder="1" applyAlignment="1">
      <alignment horizontal="center" vertical="center" textRotation="90" wrapText="1"/>
    </xf>
    <xf numFmtId="0" fontId="81" fillId="2" borderId="1" xfId="0" applyFont="1" applyFill="1" applyBorder="1" applyAlignment="1">
      <alignment horizontal="center" vertical="center"/>
    </xf>
    <xf numFmtId="0" fontId="81" fillId="2" borderId="2" xfId="0" applyFont="1" applyFill="1" applyBorder="1" applyAlignment="1">
      <alignment horizontal="center" vertical="center"/>
    </xf>
    <xf numFmtId="0" fontId="81" fillId="2" borderId="12" xfId="0" applyFont="1" applyFill="1" applyBorder="1" applyAlignment="1">
      <alignment horizontal="center" vertical="center"/>
    </xf>
    <xf numFmtId="0" fontId="38" fillId="2" borderId="1" xfId="0" applyFont="1" applyFill="1" applyBorder="1" applyAlignment="1">
      <alignment horizontal="center" vertical="center"/>
    </xf>
    <xf numFmtId="0" fontId="38" fillId="2" borderId="2" xfId="0" applyFont="1" applyFill="1" applyBorder="1" applyAlignment="1">
      <alignment horizontal="center" vertical="center"/>
    </xf>
    <xf numFmtId="0" fontId="38" fillId="2" borderId="12" xfId="0" applyFont="1" applyFill="1" applyBorder="1" applyAlignment="1">
      <alignment horizontal="center" vertical="center"/>
    </xf>
    <xf numFmtId="0" fontId="38" fillId="2" borderId="15" xfId="0" applyFont="1" applyFill="1" applyBorder="1" applyAlignment="1">
      <alignment horizontal="center" vertical="center"/>
    </xf>
    <xf numFmtId="0" fontId="38" fillId="2" borderId="10" xfId="0" applyFont="1" applyFill="1" applyBorder="1" applyAlignment="1">
      <alignment horizontal="center" vertical="center"/>
    </xf>
    <xf numFmtId="0" fontId="38" fillId="2" borderId="16" xfId="0" applyFont="1" applyFill="1" applyBorder="1" applyAlignment="1">
      <alignment horizontal="center" vertical="center"/>
    </xf>
    <xf numFmtId="0" fontId="38" fillId="2" borderId="6" xfId="0" applyFont="1" applyFill="1" applyBorder="1" applyAlignment="1">
      <alignment horizontal="center" vertical="center"/>
    </xf>
    <xf numFmtId="0" fontId="38" fillId="2" borderId="14" xfId="0" applyFont="1" applyFill="1" applyBorder="1" applyAlignment="1">
      <alignment horizontal="center" vertical="center"/>
    </xf>
    <xf numFmtId="0" fontId="38" fillId="2" borderId="5" xfId="0" applyFont="1" applyFill="1" applyBorder="1" applyAlignment="1">
      <alignment horizontal="center" vertical="center"/>
    </xf>
    <xf numFmtId="0" fontId="80" fillId="0" borderId="8" xfId="0" applyFont="1" applyBorder="1" applyAlignment="1">
      <alignment horizontal="center" vertical="center"/>
    </xf>
    <xf numFmtId="0" fontId="80" fillId="0" borderId="9" xfId="0" applyFont="1" applyBorder="1" applyAlignment="1">
      <alignment horizontal="center" vertical="center"/>
    </xf>
    <xf numFmtId="0" fontId="80" fillId="0" borderId="4" xfId="0" applyFont="1" applyBorder="1" applyAlignment="1">
      <alignment horizontal="center" vertical="center"/>
    </xf>
    <xf numFmtId="0" fontId="80" fillId="0" borderId="8" xfId="0" applyFont="1" applyBorder="1" applyAlignment="1">
      <alignment horizontal="center" vertical="center" wrapText="1"/>
    </xf>
    <xf numFmtId="0" fontId="80" fillId="0" borderId="9" xfId="0" applyFont="1" applyBorder="1" applyAlignment="1">
      <alignment horizontal="center" vertical="center" wrapText="1"/>
    </xf>
    <xf numFmtId="0" fontId="80" fillId="0" borderId="4" xfId="0" applyFont="1" applyBorder="1" applyAlignment="1">
      <alignment horizontal="center" vertical="center" wrapText="1"/>
    </xf>
    <xf numFmtId="0" fontId="38" fillId="2" borderId="15" xfId="0" applyFont="1" applyFill="1" applyBorder="1" applyAlignment="1">
      <alignment horizontal="center" vertical="center" wrapText="1"/>
    </xf>
    <xf numFmtId="0" fontId="38" fillId="2" borderId="10" xfId="0" applyFont="1" applyFill="1" applyBorder="1" applyAlignment="1">
      <alignment horizontal="center" vertical="center" wrapText="1"/>
    </xf>
    <xf numFmtId="0" fontId="38" fillId="2" borderId="16" xfId="0" applyFont="1" applyFill="1" applyBorder="1" applyAlignment="1">
      <alignment horizontal="center" vertical="center" wrapText="1"/>
    </xf>
    <xf numFmtId="0" fontId="38" fillId="2" borderId="6" xfId="0" applyFont="1" applyFill="1" applyBorder="1" applyAlignment="1">
      <alignment horizontal="center" vertical="center" wrapText="1"/>
    </xf>
    <xf numFmtId="0" fontId="38" fillId="2" borderId="14" xfId="0" applyFont="1" applyFill="1" applyBorder="1" applyAlignment="1">
      <alignment horizontal="center" vertical="center" wrapText="1"/>
    </xf>
    <xf numFmtId="0" fontId="38" fillId="2" borderId="5" xfId="0" applyFont="1" applyFill="1" applyBorder="1" applyAlignment="1">
      <alignment horizontal="center" vertical="center" wrapText="1"/>
    </xf>
    <xf numFmtId="0" fontId="38" fillId="2" borderId="7" xfId="0" applyFont="1" applyFill="1" applyBorder="1" applyAlignment="1">
      <alignment horizontal="center" vertical="center" wrapText="1"/>
    </xf>
    <xf numFmtId="0" fontId="38" fillId="2" borderId="13" xfId="0" applyFont="1" applyFill="1" applyBorder="1" applyAlignment="1">
      <alignment horizontal="center" vertical="center" wrapText="1"/>
    </xf>
    <xf numFmtId="3" fontId="80" fillId="0" borderId="8" xfId="0" applyNumberFormat="1" applyFont="1" applyBorder="1" applyAlignment="1">
      <alignment horizontal="center" vertical="center"/>
    </xf>
    <xf numFmtId="3" fontId="80" fillId="0" borderId="9" xfId="0" applyNumberFormat="1" applyFont="1" applyBorder="1" applyAlignment="1">
      <alignment horizontal="center" vertical="center"/>
    </xf>
    <xf numFmtId="3" fontId="80" fillId="0" borderId="4" xfId="0" applyNumberFormat="1" applyFont="1" applyBorder="1" applyAlignment="1">
      <alignment horizontal="center" vertical="center"/>
    </xf>
    <xf numFmtId="0" fontId="38" fillId="0" borderId="8" xfId="0" applyFont="1" applyBorder="1" applyAlignment="1">
      <alignment horizontal="center" vertical="center"/>
    </xf>
    <xf numFmtId="0" fontId="38" fillId="0" borderId="9" xfId="0" applyFont="1" applyBorder="1" applyAlignment="1">
      <alignment horizontal="center" vertical="center"/>
    </xf>
    <xf numFmtId="0" fontId="38" fillId="0" borderId="4" xfId="0" applyFont="1" applyBorder="1" applyAlignment="1">
      <alignment horizontal="center" vertical="center"/>
    </xf>
    <xf numFmtId="0" fontId="80" fillId="0" borderId="8" xfId="0" applyFont="1" applyBorder="1" applyAlignment="1">
      <alignment vertical="center" wrapText="1"/>
    </xf>
    <xf numFmtId="0" fontId="80" fillId="0" borderId="9" xfId="0" applyFont="1" applyBorder="1" applyAlignment="1">
      <alignment vertical="center" wrapText="1"/>
    </xf>
    <xf numFmtId="0" fontId="80" fillId="0" borderId="4" xfId="0" applyFont="1" applyBorder="1" applyAlignment="1">
      <alignment vertical="center" wrapText="1"/>
    </xf>
    <xf numFmtId="3" fontId="80" fillId="0" borderId="8" xfId="0" applyNumberFormat="1" applyFont="1" applyBorder="1" applyAlignment="1">
      <alignment horizontal="center" vertical="center" wrapText="1"/>
    </xf>
    <xf numFmtId="3" fontId="80" fillId="0" borderId="9" xfId="0" applyNumberFormat="1" applyFont="1" applyBorder="1" applyAlignment="1">
      <alignment horizontal="center" vertical="center" wrapText="1"/>
    </xf>
    <xf numFmtId="3" fontId="80" fillId="0" borderId="4" xfId="0" applyNumberFormat="1" applyFont="1" applyBorder="1" applyAlignment="1">
      <alignment horizontal="center" vertical="center" wrapText="1"/>
    </xf>
    <xf numFmtId="0" fontId="80" fillId="0" borderId="24" xfId="0" applyFont="1" applyBorder="1" applyAlignment="1">
      <alignment horizontal="center" vertical="center"/>
    </xf>
    <xf numFmtId="0" fontId="80" fillId="0" borderId="25" xfId="0" applyFont="1" applyBorder="1" applyAlignment="1">
      <alignment horizontal="center" vertical="center"/>
    </xf>
    <xf numFmtId="0" fontId="80" fillId="0" borderId="26" xfId="0" applyFont="1" applyBorder="1" applyAlignment="1">
      <alignment horizontal="center" vertical="center"/>
    </xf>
    <xf numFmtId="3" fontId="80" fillId="0" borderId="24" xfId="0" applyNumberFormat="1" applyFont="1" applyBorder="1" applyAlignment="1">
      <alignment horizontal="center" vertical="center"/>
    </xf>
    <xf numFmtId="3" fontId="80" fillId="0" borderId="25" xfId="0" applyNumberFormat="1" applyFont="1" applyBorder="1" applyAlignment="1">
      <alignment horizontal="center" vertical="center"/>
    </xf>
    <xf numFmtId="3" fontId="80" fillId="0" borderId="26" xfId="0" applyNumberFormat="1" applyFont="1" applyBorder="1" applyAlignment="1">
      <alignment horizontal="center" vertical="center"/>
    </xf>
    <xf numFmtId="3" fontId="80" fillId="0" borderId="21" xfId="0" applyNumberFormat="1" applyFont="1" applyBorder="1" applyAlignment="1">
      <alignment horizontal="center" vertical="center" wrapText="1"/>
    </xf>
    <xf numFmtId="3" fontId="80" fillId="0" borderId="22" xfId="0" applyNumberFormat="1" applyFont="1" applyBorder="1" applyAlignment="1">
      <alignment horizontal="center" vertical="center" wrapText="1"/>
    </xf>
    <xf numFmtId="3" fontId="80" fillId="0" borderId="23" xfId="0" applyNumberFormat="1" applyFont="1" applyBorder="1" applyAlignment="1">
      <alignment horizontal="center" vertical="center" wrapText="1"/>
    </xf>
    <xf numFmtId="3" fontId="80" fillId="0" borderId="24" xfId="0" applyNumberFormat="1" applyFont="1" applyBorder="1" applyAlignment="1">
      <alignment horizontal="center" vertical="center" wrapText="1"/>
    </xf>
    <xf numFmtId="3" fontId="80" fillId="0" borderId="25" xfId="0" applyNumberFormat="1" applyFont="1" applyBorder="1" applyAlignment="1">
      <alignment horizontal="center" vertical="center" wrapText="1"/>
    </xf>
    <xf numFmtId="3" fontId="80" fillId="0" borderId="26" xfId="0" applyNumberFormat="1" applyFont="1" applyBorder="1" applyAlignment="1">
      <alignment horizontal="center" vertical="center" wrapText="1"/>
    </xf>
    <xf numFmtId="0" fontId="80" fillId="0" borderId="24" xfId="0" applyFont="1" applyBorder="1" applyAlignment="1">
      <alignment horizontal="center" vertical="center" wrapText="1"/>
    </xf>
    <xf numFmtId="0" fontId="80" fillId="0" borderId="25" xfId="0" applyFont="1" applyBorder="1" applyAlignment="1">
      <alignment horizontal="center" vertical="center" wrapText="1"/>
    </xf>
    <xf numFmtId="0" fontId="80" fillId="0" borderId="26" xfId="0" applyFont="1" applyBorder="1" applyAlignment="1">
      <alignment horizontal="center" vertical="center" wrapText="1"/>
    </xf>
    <xf numFmtId="0" fontId="80" fillId="0" borderId="28" xfId="0" applyFont="1" applyBorder="1" applyAlignment="1">
      <alignment horizontal="center" vertical="center"/>
    </xf>
    <xf numFmtId="3" fontId="80" fillId="0" borderId="28" xfId="0" applyNumberFormat="1" applyFont="1" applyBorder="1" applyAlignment="1">
      <alignment horizontal="center" vertical="center"/>
    </xf>
    <xf numFmtId="0" fontId="80" fillId="0" borderId="28" xfId="0" applyFont="1" applyBorder="1" applyAlignment="1">
      <alignment horizontal="center" vertical="center" wrapText="1"/>
    </xf>
    <xf numFmtId="3" fontId="80" fillId="0" borderId="28" xfId="0" applyNumberFormat="1" applyFont="1" applyBorder="1" applyAlignment="1">
      <alignment horizontal="center" vertical="center" wrapText="1"/>
    </xf>
    <xf numFmtId="0" fontId="80" fillId="0" borderId="21" xfId="0" applyFont="1" applyBorder="1" applyAlignment="1">
      <alignment horizontal="center" vertical="center" wrapText="1"/>
    </xf>
    <xf numFmtId="0" fontId="80" fillId="0" borderId="22" xfId="0" applyFont="1" applyBorder="1" applyAlignment="1">
      <alignment horizontal="center" vertical="center" wrapText="1"/>
    </xf>
    <xf numFmtId="0" fontId="80" fillId="0" borderId="29" xfId="0" applyFont="1" applyBorder="1" applyAlignment="1">
      <alignment horizontal="center" vertical="center" wrapText="1"/>
    </xf>
    <xf numFmtId="3" fontId="80" fillId="0" borderId="30" xfId="0" applyNumberFormat="1" applyFont="1" applyBorder="1" applyAlignment="1">
      <alignment horizontal="center" vertical="center" wrapText="1"/>
    </xf>
    <xf numFmtId="0" fontId="80" fillId="0" borderId="30" xfId="0" applyFont="1" applyBorder="1" applyAlignment="1">
      <alignment horizontal="center" vertical="center"/>
    </xf>
    <xf numFmtId="3" fontId="80" fillId="0" borderId="30" xfId="0" applyNumberFormat="1" applyFont="1" applyBorder="1" applyAlignment="1">
      <alignment horizontal="center" vertical="center"/>
    </xf>
    <xf numFmtId="0" fontId="80" fillId="0" borderId="31" xfId="0" applyFont="1" applyBorder="1" applyAlignment="1">
      <alignment horizontal="center" vertical="center"/>
    </xf>
    <xf numFmtId="0" fontId="80" fillId="0" borderId="32" xfId="0" applyFont="1" applyBorder="1" applyAlignment="1">
      <alignment horizontal="center" vertical="center"/>
    </xf>
    <xf numFmtId="0" fontId="80" fillId="0" borderId="33" xfId="0" applyFont="1" applyBorder="1" applyAlignment="1">
      <alignment horizontal="center" vertical="center"/>
    </xf>
    <xf numFmtId="0" fontId="80" fillId="0" borderId="23" xfId="0" applyFont="1" applyBorder="1" applyAlignment="1">
      <alignment horizontal="center" vertical="center" wrapText="1"/>
    </xf>
    <xf numFmtId="0" fontId="80" fillId="0" borderId="30" xfId="0" applyFont="1" applyBorder="1" applyAlignment="1">
      <alignment horizontal="center" vertical="center" wrapText="1"/>
    </xf>
    <xf numFmtId="0" fontId="27" fillId="4" borderId="38" xfId="0" applyFont="1" applyFill="1" applyBorder="1" applyAlignment="1">
      <alignment horizontal="center" vertical="center" wrapText="1"/>
    </xf>
    <xf numFmtId="0" fontId="27" fillId="4" borderId="41" xfId="0" applyFont="1" applyFill="1" applyBorder="1" applyAlignment="1">
      <alignment horizontal="center" vertical="center" wrapText="1"/>
    </xf>
    <xf numFmtId="0" fontId="27" fillId="4" borderId="37" xfId="0" applyFont="1" applyFill="1" applyBorder="1" applyAlignment="1">
      <alignment horizontal="center" vertical="center" wrapText="1"/>
    </xf>
    <xf numFmtId="0" fontId="84" fillId="0" borderId="34" xfId="0" applyFont="1" applyBorder="1" applyAlignment="1">
      <alignment horizontal="center" vertical="center" wrapText="1"/>
    </xf>
    <xf numFmtId="0" fontId="84" fillId="0" borderId="36" xfId="0" applyFont="1" applyBorder="1" applyAlignment="1">
      <alignment horizontal="center" vertical="center" wrapText="1"/>
    </xf>
    <xf numFmtId="0" fontId="83" fillId="0" borderId="34" xfId="0" applyFont="1" applyBorder="1" applyAlignment="1">
      <alignment horizontal="center" vertical="center"/>
    </xf>
    <xf numFmtId="0" fontId="83" fillId="0" borderId="35" xfId="0" applyFont="1" applyBorder="1" applyAlignment="1">
      <alignment horizontal="center" vertical="center"/>
    </xf>
    <xf numFmtId="0" fontId="83" fillId="0" borderId="36" xfId="0" applyFont="1" applyBorder="1" applyAlignment="1">
      <alignment horizontal="center" vertical="center"/>
    </xf>
    <xf numFmtId="0" fontId="84" fillId="0" borderId="37" xfId="0" applyFont="1" applyBorder="1" applyAlignment="1">
      <alignment horizontal="center" vertical="center" wrapText="1"/>
    </xf>
    <xf numFmtId="0" fontId="27" fillId="4" borderId="39" xfId="0" applyFont="1" applyFill="1" applyBorder="1" applyAlignment="1">
      <alignment horizontal="center" vertical="center" wrapText="1"/>
    </xf>
    <xf numFmtId="0" fontId="27" fillId="4" borderId="40" xfId="0" applyFont="1" applyFill="1" applyBorder="1" applyAlignment="1">
      <alignment horizontal="center" vertical="center" wrapText="1"/>
    </xf>
    <xf numFmtId="0" fontId="27" fillId="4" borderId="42" xfId="0" applyFont="1" applyFill="1" applyBorder="1" applyAlignment="1">
      <alignment horizontal="center" vertical="center" wrapText="1"/>
    </xf>
    <xf numFmtId="0" fontId="27" fillId="4" borderId="43" xfId="0" applyFont="1" applyFill="1" applyBorder="1" applyAlignment="1">
      <alignment horizontal="center" vertical="center" wrapText="1"/>
    </xf>
    <xf numFmtId="0" fontId="84" fillId="5" borderId="34" xfId="0" applyFont="1" applyFill="1" applyBorder="1" applyAlignment="1">
      <alignment horizontal="center" vertical="center" wrapText="1"/>
    </xf>
    <xf numFmtId="0" fontId="84" fillId="5" borderId="36" xfId="0" applyFont="1" applyFill="1" applyBorder="1" applyAlignment="1">
      <alignment horizontal="center" vertical="center" wrapText="1"/>
    </xf>
    <xf numFmtId="49" fontId="84" fillId="0" borderId="38" xfId="0" applyNumberFormat="1" applyFont="1" applyBorder="1" applyAlignment="1">
      <alignment horizontal="center" vertical="center" wrapText="1"/>
    </xf>
    <xf numFmtId="49" fontId="84" fillId="0" borderId="44" xfId="0" applyNumberFormat="1" applyFont="1" applyBorder="1" applyAlignment="1">
      <alignment horizontal="center" vertical="center" wrapText="1"/>
    </xf>
    <xf numFmtId="49" fontId="84" fillId="0" borderId="41" xfId="0" applyNumberFormat="1" applyFont="1" applyBorder="1" applyAlignment="1">
      <alignment horizontal="center" vertical="center" wrapText="1"/>
    </xf>
    <xf numFmtId="0" fontId="84" fillId="0" borderId="39" xfId="0" applyFont="1" applyBorder="1" applyAlignment="1">
      <alignment horizontal="center" vertical="center" wrapText="1"/>
    </xf>
    <xf numFmtId="0" fontId="84" fillId="0" borderId="40" xfId="0" applyFont="1" applyBorder="1" applyAlignment="1">
      <alignment horizontal="center" vertical="center" wrapText="1"/>
    </xf>
    <xf numFmtId="0" fontId="84" fillId="0" borderId="45" xfId="0" applyFont="1" applyBorder="1" applyAlignment="1">
      <alignment horizontal="center" vertical="center" wrapText="1"/>
    </xf>
    <xf numFmtId="0" fontId="84" fillId="0" borderId="46" xfId="0" applyFont="1" applyBorder="1" applyAlignment="1">
      <alignment horizontal="center" vertical="center" wrapText="1"/>
    </xf>
    <xf numFmtId="0" fontId="84" fillId="0" borderId="42" xfId="0" applyFont="1" applyBorder="1" applyAlignment="1">
      <alignment horizontal="center" vertical="center" wrapText="1"/>
    </xf>
    <xf numFmtId="0" fontId="84" fillId="0" borderId="43" xfId="0" applyFont="1" applyBorder="1" applyAlignment="1">
      <alignment horizontal="center" vertical="center" wrapText="1"/>
    </xf>
    <xf numFmtId="0" fontId="84" fillId="0" borderId="38" xfId="0" applyFont="1" applyBorder="1" applyAlignment="1">
      <alignment horizontal="center" vertical="center" wrapText="1"/>
    </xf>
    <xf numFmtId="0" fontId="84" fillId="0" borderId="41" xfId="0" applyFont="1" applyBorder="1" applyAlignment="1">
      <alignment horizontal="center" vertical="center" wrapText="1"/>
    </xf>
    <xf numFmtId="0" fontId="84" fillId="0" borderId="44" xfId="0" applyFont="1" applyBorder="1" applyAlignment="1">
      <alignment horizontal="center" vertical="center" wrapText="1"/>
    </xf>
    <xf numFmtId="49" fontId="84" fillId="0" borderId="37" xfId="0" applyNumberFormat="1" applyFont="1" applyBorder="1" applyAlignment="1">
      <alignment horizontal="center" vertical="center" wrapText="1"/>
    </xf>
    <xf numFmtId="0" fontId="85" fillId="0" borderId="38" xfId="0" applyFont="1" applyBorder="1" applyAlignment="1">
      <alignment horizontal="center" vertical="center" wrapText="1"/>
    </xf>
    <xf numFmtId="0" fontId="85" fillId="0" borderId="41" xfId="0" applyFont="1" applyBorder="1" applyAlignment="1">
      <alignment horizontal="center" vertical="center" wrapText="1"/>
    </xf>
    <xf numFmtId="0" fontId="84" fillId="6" borderId="38" xfId="0" applyFont="1" applyFill="1" applyBorder="1" applyAlignment="1">
      <alignment horizontal="center" vertical="center" wrapText="1"/>
    </xf>
    <xf numFmtId="0" fontId="84" fillId="6" borderId="44" xfId="0" applyFont="1" applyFill="1" applyBorder="1" applyAlignment="1">
      <alignment horizontal="center" vertical="center" wrapText="1"/>
    </xf>
    <xf numFmtId="0" fontId="84" fillId="6" borderId="41" xfId="0" applyFont="1" applyFill="1" applyBorder="1" applyAlignment="1">
      <alignment horizontal="center" vertical="center" wrapText="1"/>
    </xf>
    <xf numFmtId="49" fontId="84" fillId="6" borderId="37" xfId="0" applyNumberFormat="1" applyFont="1" applyFill="1" applyBorder="1" applyAlignment="1">
      <alignment horizontal="center" vertical="center" wrapText="1"/>
    </xf>
    <xf numFmtId="0" fontId="84" fillId="6" borderId="37" xfId="0" applyFont="1" applyFill="1" applyBorder="1" applyAlignment="1">
      <alignment horizontal="center" vertical="center" wrapText="1"/>
    </xf>
    <xf numFmtId="0" fontId="84" fillId="0" borderId="38" xfId="0" quotePrefix="1" applyFont="1" applyFill="1" applyBorder="1" applyAlignment="1">
      <alignment horizontal="center" vertical="center" wrapText="1"/>
    </xf>
    <xf numFmtId="0" fontId="84" fillId="0" borderId="41" xfId="0" quotePrefix="1" applyFont="1" applyFill="1" applyBorder="1" applyAlignment="1">
      <alignment horizontal="center" vertical="center" wrapText="1"/>
    </xf>
    <xf numFmtId="49" fontId="84" fillId="0" borderId="38" xfId="0" applyNumberFormat="1" applyFont="1" applyFill="1" applyBorder="1" applyAlignment="1">
      <alignment horizontal="center" vertical="center" wrapText="1"/>
    </xf>
    <xf numFmtId="49" fontId="84" fillId="0" borderId="44" xfId="0" applyNumberFormat="1" applyFont="1" applyFill="1" applyBorder="1" applyAlignment="1">
      <alignment horizontal="center" vertical="center" wrapText="1"/>
    </xf>
    <xf numFmtId="49" fontId="84" fillId="0" borderId="41" xfId="0" applyNumberFormat="1" applyFont="1" applyFill="1" applyBorder="1" applyAlignment="1">
      <alignment horizontal="center" vertical="center" wrapText="1"/>
    </xf>
    <xf numFmtId="0" fontId="84" fillId="0" borderId="38" xfId="0" applyFont="1" applyFill="1" applyBorder="1" applyAlignment="1">
      <alignment horizontal="center" vertical="center" wrapText="1"/>
    </xf>
    <xf numFmtId="0" fontId="84" fillId="0" borderId="44" xfId="0" applyFont="1" applyFill="1" applyBorder="1" applyAlignment="1">
      <alignment horizontal="center" vertical="center" wrapText="1"/>
    </xf>
    <xf numFmtId="0" fontId="84" fillId="0" borderId="41" xfId="0" applyFont="1" applyFill="1" applyBorder="1" applyAlignment="1">
      <alignment horizontal="center" vertical="center" wrapText="1"/>
    </xf>
    <xf numFmtId="0" fontId="85" fillId="6" borderId="37" xfId="0" applyFont="1" applyFill="1" applyBorder="1" applyAlignment="1">
      <alignment horizontal="center" vertical="center" wrapText="1"/>
    </xf>
    <xf numFmtId="49" fontId="84" fillId="0" borderId="39" xfId="0" applyNumberFormat="1" applyFont="1" applyFill="1" applyBorder="1" applyAlignment="1">
      <alignment horizontal="center" vertical="center" wrapText="1"/>
    </xf>
    <xf numFmtId="49" fontId="84" fillId="0" borderId="40" xfId="0" applyNumberFormat="1" applyFont="1" applyFill="1" applyBorder="1" applyAlignment="1">
      <alignment horizontal="center" vertical="center" wrapText="1"/>
    </xf>
    <xf numFmtId="49" fontId="84" fillId="0" borderId="42" xfId="0" applyNumberFormat="1" applyFont="1" applyFill="1" applyBorder="1" applyAlignment="1">
      <alignment horizontal="center" vertical="center" wrapText="1"/>
    </xf>
    <xf numFmtId="49" fontId="84" fillId="0" borderId="43" xfId="0" applyNumberFormat="1" applyFont="1" applyFill="1" applyBorder="1" applyAlignment="1">
      <alignment horizontal="center" vertical="center" wrapText="1"/>
    </xf>
    <xf numFmtId="49" fontId="85" fillId="6" borderId="38" xfId="0" applyNumberFormat="1" applyFont="1" applyFill="1" applyBorder="1" applyAlignment="1">
      <alignment horizontal="center" vertical="center" wrapText="1"/>
    </xf>
    <xf numFmtId="49" fontId="85" fillId="6" borderId="41" xfId="0" applyNumberFormat="1" applyFont="1" applyFill="1" applyBorder="1" applyAlignment="1">
      <alignment horizontal="center" vertical="center" wrapText="1"/>
    </xf>
    <xf numFmtId="0" fontId="85" fillId="6" borderId="38" xfId="0" applyFont="1" applyFill="1" applyBorder="1" applyAlignment="1">
      <alignment horizontal="center" vertical="center" wrapText="1"/>
    </xf>
    <xf numFmtId="0" fontId="85" fillId="6" borderId="41" xfId="0" applyFont="1" applyFill="1" applyBorder="1" applyAlignment="1">
      <alignment horizontal="center" vertical="center" wrapText="1"/>
    </xf>
    <xf numFmtId="0" fontId="27" fillId="5" borderId="34" xfId="0" applyFont="1" applyFill="1" applyBorder="1" applyAlignment="1">
      <alignment horizontal="center" vertical="center" wrapText="1"/>
    </xf>
    <xf numFmtId="0" fontId="27" fillId="5" borderId="36" xfId="0" applyFont="1" applyFill="1" applyBorder="1" applyAlignment="1">
      <alignment horizontal="center" vertical="center" wrapText="1"/>
    </xf>
    <xf numFmtId="49" fontId="84" fillId="0" borderId="45" xfId="0" applyNumberFormat="1" applyFont="1" applyFill="1" applyBorder="1" applyAlignment="1">
      <alignment horizontal="center" vertical="center" wrapText="1"/>
    </xf>
    <xf numFmtId="49" fontId="84" fillId="0" borderId="46" xfId="0" applyNumberFormat="1" applyFont="1" applyFill="1" applyBorder="1" applyAlignment="1">
      <alignment horizontal="center" vertical="center" wrapText="1"/>
    </xf>
    <xf numFmtId="49" fontId="85" fillId="6" borderId="44" xfId="0" applyNumberFormat="1" applyFont="1" applyFill="1" applyBorder="1" applyAlignment="1">
      <alignment horizontal="center" vertical="center" wrapText="1"/>
    </xf>
    <xf numFmtId="0" fontId="85" fillId="6" borderId="44" xfId="0" applyFont="1" applyFill="1" applyBorder="1" applyAlignment="1">
      <alignment horizontal="center" vertical="center" wrapText="1"/>
    </xf>
    <xf numFmtId="0" fontId="84" fillId="0" borderId="34" xfId="0" applyFont="1" applyBorder="1" applyAlignment="1">
      <alignment horizontal="center" vertical="center"/>
    </xf>
    <xf numFmtId="0" fontId="84" fillId="0" borderId="36" xfId="0" applyFont="1" applyBorder="1" applyAlignment="1">
      <alignment horizontal="center" vertical="center"/>
    </xf>
    <xf numFmtId="0" fontId="84" fillId="0" borderId="37" xfId="0" applyFont="1" applyFill="1" applyBorder="1" applyAlignment="1">
      <alignment horizontal="center" vertical="center" wrapText="1"/>
    </xf>
    <xf numFmtId="49" fontId="84" fillId="0" borderId="38" xfId="1" applyNumberFormat="1" applyFont="1" applyBorder="1" applyAlignment="1">
      <alignment horizontal="center" vertical="center" wrapText="1"/>
    </xf>
    <xf numFmtId="49" fontId="84" fillId="0" borderId="44" xfId="1" applyNumberFormat="1" applyFont="1" applyBorder="1" applyAlignment="1">
      <alignment horizontal="center" vertical="center" wrapText="1"/>
    </xf>
    <xf numFmtId="49" fontId="84" fillId="0" borderId="41" xfId="1" applyNumberFormat="1" applyFont="1" applyBorder="1" applyAlignment="1">
      <alignment horizontal="center" vertical="center" wrapText="1"/>
    </xf>
    <xf numFmtId="0" fontId="84" fillId="0" borderId="39" xfId="1" applyFont="1" applyBorder="1" applyAlignment="1">
      <alignment horizontal="center" vertical="center" wrapText="1"/>
    </xf>
    <xf numFmtId="0" fontId="84" fillId="0" borderId="40" xfId="1" applyFont="1" applyBorder="1" applyAlignment="1">
      <alignment horizontal="center" vertical="center" wrapText="1"/>
    </xf>
    <xf numFmtId="0" fontId="84" fillId="0" borderId="45" xfId="1" applyFont="1" applyBorder="1" applyAlignment="1">
      <alignment horizontal="center" vertical="center" wrapText="1"/>
    </xf>
    <xf numFmtId="0" fontId="84" fillId="0" borderId="46" xfId="1" applyFont="1" applyBorder="1" applyAlignment="1">
      <alignment horizontal="center" vertical="center" wrapText="1"/>
    </xf>
    <xf numFmtId="49" fontId="85" fillId="6" borderId="38" xfId="1" applyNumberFormat="1" applyFont="1" applyFill="1" applyBorder="1" applyAlignment="1">
      <alignment horizontal="center" vertical="center" wrapText="1"/>
    </xf>
    <xf numFmtId="49" fontId="85" fillId="6" borderId="44" xfId="1" applyNumberFormat="1" applyFont="1" applyFill="1" applyBorder="1" applyAlignment="1">
      <alignment horizontal="center" vertical="center" wrapText="1"/>
    </xf>
    <xf numFmtId="49" fontId="85" fillId="6" borderId="41" xfId="1" applyNumberFormat="1" applyFont="1" applyFill="1" applyBorder="1" applyAlignment="1">
      <alignment horizontal="center" vertical="center" wrapText="1"/>
    </xf>
    <xf numFmtId="0" fontId="85" fillId="6" borderId="38" xfId="1" applyFont="1" applyFill="1" applyBorder="1" applyAlignment="1">
      <alignment horizontal="center" vertical="center" wrapText="1"/>
    </xf>
    <xf numFmtId="0" fontId="85" fillId="6" borderId="44" xfId="1" applyFont="1" applyFill="1" applyBorder="1" applyAlignment="1">
      <alignment horizontal="center" vertical="center" wrapText="1"/>
    </xf>
    <xf numFmtId="0" fontId="85" fillId="6" borderId="41" xfId="1" applyFont="1" applyFill="1" applyBorder="1" applyAlignment="1">
      <alignment horizontal="center" vertical="center" wrapText="1"/>
    </xf>
    <xf numFmtId="0" fontId="84" fillId="6" borderId="38" xfId="1" applyFont="1" applyFill="1" applyBorder="1" applyAlignment="1">
      <alignment horizontal="center" vertical="center" wrapText="1"/>
    </xf>
    <xf numFmtId="0" fontId="84" fillId="6" borderId="44" xfId="1" applyFont="1" applyFill="1" applyBorder="1" applyAlignment="1">
      <alignment horizontal="center" vertical="center" wrapText="1"/>
    </xf>
    <xf numFmtId="0" fontId="85" fillId="0" borderId="38" xfId="1" applyFont="1" applyFill="1" applyBorder="1" applyAlignment="1">
      <alignment horizontal="center" vertical="center" wrapText="1"/>
    </xf>
    <xf numFmtId="0" fontId="85" fillId="0" borderId="41" xfId="1" applyFont="1" applyFill="1" applyBorder="1" applyAlignment="1">
      <alignment horizontal="center" vertical="center" wrapText="1"/>
    </xf>
    <xf numFmtId="49" fontId="85" fillId="0" borderId="38" xfId="1" applyNumberFormat="1" applyFont="1" applyFill="1" applyBorder="1" applyAlignment="1">
      <alignment horizontal="center" vertical="center" wrapText="1"/>
    </xf>
    <xf numFmtId="49" fontId="85" fillId="0" borderId="41" xfId="1" applyNumberFormat="1" applyFont="1" applyFill="1" applyBorder="1" applyAlignment="1">
      <alignment horizontal="center" vertical="center" wrapText="1"/>
    </xf>
    <xf numFmtId="0" fontId="84" fillId="0" borderId="42" xfId="1" applyFont="1" applyBorder="1" applyAlignment="1">
      <alignment horizontal="center" vertical="center" wrapText="1"/>
    </xf>
    <xf numFmtId="0" fontId="84" fillId="0" borderId="43" xfId="1" applyFont="1" applyBorder="1" applyAlignment="1">
      <alignment horizontal="center" vertical="center" wrapText="1"/>
    </xf>
    <xf numFmtId="0" fontId="85" fillId="0" borderId="38" xfId="1" applyFont="1" applyBorder="1" applyAlignment="1">
      <alignment horizontal="center" vertical="center" wrapText="1"/>
    </xf>
    <xf numFmtId="0" fontId="85" fillId="0" borderId="41" xfId="1" applyFont="1" applyBorder="1" applyAlignment="1">
      <alignment horizontal="center" vertical="center" wrapText="1"/>
    </xf>
    <xf numFmtId="0" fontId="84" fillId="0" borderId="37" xfId="1" applyFont="1" applyBorder="1" applyAlignment="1">
      <alignment horizontal="center" vertical="center" wrapText="1"/>
    </xf>
    <xf numFmtId="49" fontId="85" fillId="0" borderId="37" xfId="1" applyNumberFormat="1" applyFont="1" applyBorder="1" applyAlignment="1">
      <alignment horizontal="center" vertical="center" wrapText="1"/>
    </xf>
    <xf numFmtId="0" fontId="85" fillId="0" borderId="37" xfId="1" applyFont="1" applyBorder="1" applyAlignment="1">
      <alignment horizontal="center" vertical="center" wrapText="1"/>
    </xf>
    <xf numFmtId="0" fontId="84" fillId="0" borderId="38" xfId="1" applyFont="1" applyBorder="1" applyAlignment="1">
      <alignment horizontal="center" vertical="center" wrapText="1"/>
    </xf>
    <xf numFmtId="0" fontId="84" fillId="0" borderId="44" xfId="1" applyFont="1" applyBorder="1" applyAlignment="1">
      <alignment horizontal="center" vertical="center" wrapText="1"/>
    </xf>
    <xf numFmtId="0" fontId="84" fillId="0" borderId="41" xfId="1" applyFont="1" applyBorder="1" applyAlignment="1">
      <alignment horizontal="center" vertical="center" wrapText="1"/>
    </xf>
    <xf numFmtId="49" fontId="85" fillId="0" borderId="44" xfId="1" applyNumberFormat="1" applyFont="1" applyFill="1" applyBorder="1" applyAlignment="1">
      <alignment horizontal="center" vertical="center" wrapText="1"/>
    </xf>
    <xf numFmtId="0" fontId="85" fillId="6" borderId="37" xfId="1" applyFont="1" applyFill="1" applyBorder="1" applyAlignment="1">
      <alignment horizontal="center" vertical="center" wrapText="1"/>
    </xf>
    <xf numFmtId="0" fontId="84" fillId="6" borderId="37" xfId="1" applyFont="1" applyFill="1" applyBorder="1" applyAlignment="1">
      <alignment horizontal="center" vertical="center" wrapText="1"/>
    </xf>
    <xf numFmtId="0" fontId="85" fillId="0" borderId="44" xfId="1" applyFont="1" applyFill="1" applyBorder="1" applyAlignment="1">
      <alignment horizontal="center" vertical="center" wrapText="1"/>
    </xf>
    <xf numFmtId="0" fontId="85" fillId="0" borderId="38" xfId="0" applyFont="1" applyFill="1" applyBorder="1" applyAlignment="1">
      <alignment horizontal="center" vertical="center" wrapText="1"/>
    </xf>
    <xf numFmtId="0" fontId="85" fillId="0" borderId="41" xfId="0" applyFont="1" applyFill="1" applyBorder="1" applyAlignment="1">
      <alignment horizontal="center" vertical="center" wrapText="1"/>
    </xf>
    <xf numFmtId="0" fontId="27" fillId="5" borderId="34" xfId="0" applyFont="1" applyFill="1" applyBorder="1" applyAlignment="1">
      <alignment horizontal="center" vertical="top" wrapText="1"/>
    </xf>
    <xf numFmtId="0" fontId="27" fillId="5" borderId="36" xfId="0" applyFont="1" applyFill="1" applyBorder="1" applyAlignment="1">
      <alignment horizontal="center" vertical="top" wrapText="1"/>
    </xf>
    <xf numFmtId="0" fontId="85" fillId="0" borderId="44" xfId="0" applyFont="1" applyFill="1" applyBorder="1" applyAlignment="1">
      <alignment horizontal="center" vertical="center" wrapText="1"/>
    </xf>
    <xf numFmtId="49" fontId="85" fillId="6" borderId="36" xfId="0" applyNumberFormat="1" applyFont="1" applyFill="1" applyBorder="1" applyAlignment="1">
      <alignment horizontal="center" vertical="center" wrapText="1"/>
    </xf>
    <xf numFmtId="49" fontId="85" fillId="0" borderId="37" xfId="0" applyNumberFormat="1" applyFont="1" applyBorder="1" applyAlignment="1">
      <alignment horizontal="center" vertical="center" wrapText="1"/>
    </xf>
    <xf numFmtId="0" fontId="85" fillId="0" borderId="45" xfId="0" applyFont="1" applyBorder="1" applyAlignment="1">
      <alignment horizontal="center" vertical="center" wrapText="1"/>
    </xf>
    <xf numFmtId="0" fontId="85" fillId="0" borderId="46" xfId="0" applyFont="1" applyBorder="1" applyAlignment="1">
      <alignment horizontal="center" vertical="center" wrapText="1"/>
    </xf>
    <xf numFmtId="0" fontId="85" fillId="0" borderId="42" xfId="0" applyFont="1" applyBorder="1" applyAlignment="1">
      <alignment horizontal="center" vertical="center" wrapText="1"/>
    </xf>
    <xf numFmtId="0" fontId="85" fillId="0" borderId="43" xfId="0" applyFont="1" applyBorder="1" applyAlignment="1">
      <alignment horizontal="center" vertical="center" wrapText="1"/>
    </xf>
    <xf numFmtId="0" fontId="85" fillId="6" borderId="41" xfId="0" applyFont="1" applyFill="1" applyBorder="1" applyAlignment="1">
      <alignment horizontal="center" vertical="center"/>
    </xf>
    <xf numFmtId="49" fontId="85" fillId="6" borderId="39" xfId="0" applyNumberFormat="1" applyFont="1" applyFill="1" applyBorder="1" applyAlignment="1">
      <alignment horizontal="center" vertical="center" wrapText="1"/>
    </xf>
    <xf numFmtId="49" fontId="85" fillId="6" borderId="40" xfId="0" applyNumberFormat="1" applyFont="1" applyFill="1" applyBorder="1" applyAlignment="1">
      <alignment horizontal="center" vertical="center" wrapText="1"/>
    </xf>
    <xf numFmtId="49" fontId="85" fillId="6" borderId="45" xfId="0" applyNumberFormat="1" applyFont="1" applyFill="1" applyBorder="1" applyAlignment="1">
      <alignment horizontal="center" vertical="center" wrapText="1"/>
    </xf>
    <xf numFmtId="49" fontId="85" fillId="6" borderId="46" xfId="0" applyNumberFormat="1" applyFont="1" applyFill="1" applyBorder="1" applyAlignment="1">
      <alignment horizontal="center" vertical="center" wrapText="1"/>
    </xf>
    <xf numFmtId="49" fontId="85" fillId="6" borderId="37" xfId="0" applyNumberFormat="1" applyFont="1" applyFill="1" applyBorder="1" applyAlignment="1">
      <alignment horizontal="center" vertical="center" wrapText="1"/>
    </xf>
    <xf numFmtId="0" fontId="86" fillId="5" borderId="34" xfId="0" applyFont="1" applyFill="1" applyBorder="1" applyAlignment="1">
      <alignment horizontal="center" vertical="center" wrapText="1"/>
    </xf>
    <xf numFmtId="0" fontId="86" fillId="5" borderId="36" xfId="0" applyFont="1" applyFill="1" applyBorder="1" applyAlignment="1">
      <alignment horizontal="center" vertical="center" wrapText="1"/>
    </xf>
    <xf numFmtId="0" fontId="85" fillId="0" borderId="39" xfId="0" applyFont="1" applyBorder="1" applyAlignment="1">
      <alignment horizontal="center" vertical="center" wrapText="1"/>
    </xf>
    <xf numFmtId="0" fontId="85" fillId="0" borderId="40" xfId="0" applyFont="1" applyBorder="1" applyAlignment="1">
      <alignment horizontal="center" vertical="center" wrapText="1"/>
    </xf>
    <xf numFmtId="0" fontId="85" fillId="0" borderId="37" xfId="0" applyFont="1" applyBorder="1" applyAlignment="1">
      <alignment horizontal="center" vertical="center" wrapText="1"/>
    </xf>
    <xf numFmtId="49" fontId="85" fillId="6" borderId="42" xfId="0" applyNumberFormat="1" applyFont="1" applyFill="1" applyBorder="1" applyAlignment="1">
      <alignment horizontal="center" vertical="center" wrapText="1"/>
    </xf>
    <xf numFmtId="49" fontId="85" fillId="6" borderId="43" xfId="0" applyNumberFormat="1" applyFont="1" applyFill="1" applyBorder="1" applyAlignment="1">
      <alignment horizontal="center" vertical="center" wrapText="1"/>
    </xf>
    <xf numFmtId="49" fontId="85" fillId="0" borderId="38" xfId="0" applyNumberFormat="1" applyFont="1" applyBorder="1" applyAlignment="1">
      <alignment horizontal="center" vertical="center" wrapText="1"/>
    </xf>
    <xf numFmtId="49" fontId="85" fillId="0" borderId="44" xfId="0" applyNumberFormat="1" applyFont="1" applyBorder="1" applyAlignment="1">
      <alignment horizontal="center" vertical="center" wrapText="1"/>
    </xf>
    <xf numFmtId="49" fontId="85" fillId="0" borderId="41" xfId="0" applyNumberFormat="1" applyFont="1" applyBorder="1" applyAlignment="1">
      <alignment horizontal="center" vertical="center" wrapText="1"/>
    </xf>
    <xf numFmtId="49" fontId="85" fillId="0" borderId="39" xfId="0" applyNumberFormat="1" applyFont="1" applyFill="1" applyBorder="1" applyAlignment="1">
      <alignment horizontal="center" vertical="center" wrapText="1"/>
    </xf>
    <xf numFmtId="49" fontId="85" fillId="0" borderId="40" xfId="0" applyNumberFormat="1" applyFont="1" applyFill="1" applyBorder="1" applyAlignment="1">
      <alignment horizontal="center" vertical="center" wrapText="1"/>
    </xf>
    <xf numFmtId="49" fontId="85" fillId="0" borderId="45" xfId="0" applyNumberFormat="1" applyFont="1" applyFill="1" applyBorder="1" applyAlignment="1">
      <alignment horizontal="center" vertical="center" wrapText="1"/>
    </xf>
    <xf numFmtId="49" fontId="85" fillId="0" borderId="46" xfId="0" applyNumberFormat="1" applyFont="1" applyFill="1" applyBorder="1" applyAlignment="1">
      <alignment horizontal="center" vertical="center" wrapText="1"/>
    </xf>
    <xf numFmtId="0" fontId="27" fillId="8" borderId="37" xfId="0" applyFont="1" applyFill="1" applyBorder="1" applyAlignment="1">
      <alignment horizontal="center" vertical="center" wrapText="1"/>
    </xf>
    <xf numFmtId="2" fontId="87" fillId="8" borderId="37" xfId="0" applyNumberFormat="1" applyFont="1" applyFill="1" applyBorder="1" applyAlignment="1">
      <alignment horizontal="center" vertical="center" wrapText="1"/>
    </xf>
    <xf numFmtId="0" fontId="84" fillId="0" borderId="35" xfId="0" applyFont="1" applyBorder="1" applyAlignment="1">
      <alignment horizontal="center" vertical="center" wrapText="1"/>
    </xf>
    <xf numFmtId="0" fontId="35" fillId="0" borderId="39" xfId="2" applyFont="1" applyFill="1" applyBorder="1" applyAlignment="1">
      <alignment horizontal="center" vertical="center" wrapText="1"/>
    </xf>
    <xf numFmtId="0" fontId="35" fillId="0" borderId="45" xfId="2" applyFont="1" applyFill="1" applyBorder="1" applyAlignment="1">
      <alignment horizontal="center" vertical="center" wrapText="1"/>
    </xf>
    <xf numFmtId="0" fontId="35" fillId="0" borderId="42" xfId="2" applyFont="1" applyFill="1" applyBorder="1" applyAlignment="1">
      <alignment horizontal="center" vertical="center" wrapText="1"/>
    </xf>
    <xf numFmtId="0" fontId="35" fillId="0" borderId="38" xfId="2" applyFont="1" applyFill="1" applyBorder="1" applyAlignment="1">
      <alignment horizontal="center" vertical="center" wrapText="1"/>
    </xf>
    <xf numFmtId="0" fontId="35" fillId="0" borderId="44" xfId="2" applyFont="1" applyFill="1" applyBorder="1" applyAlignment="1">
      <alignment horizontal="center" vertical="center" wrapText="1"/>
    </xf>
    <xf numFmtId="0" fontId="35" fillId="0" borderId="41" xfId="2" applyFont="1" applyFill="1" applyBorder="1" applyAlignment="1">
      <alignment horizontal="center" vertical="center" wrapText="1"/>
    </xf>
    <xf numFmtId="0" fontId="35" fillId="0" borderId="39" xfId="2" quotePrefix="1" applyFont="1" applyFill="1" applyBorder="1" applyAlignment="1">
      <alignment horizontal="center" vertical="center"/>
    </xf>
    <xf numFmtId="0" fontId="35" fillId="0" borderId="45" xfId="2" quotePrefix="1" applyFont="1" applyFill="1" applyBorder="1" applyAlignment="1">
      <alignment horizontal="center" vertical="center"/>
    </xf>
    <xf numFmtId="0" fontId="35" fillId="0" borderId="42" xfId="2" quotePrefix="1" applyFont="1" applyFill="1" applyBorder="1" applyAlignment="1">
      <alignment horizontal="center" vertical="center"/>
    </xf>
    <xf numFmtId="49" fontId="35" fillId="0" borderId="38" xfId="2" applyNumberFormat="1" applyFont="1" applyFill="1" applyBorder="1" applyAlignment="1">
      <alignment horizontal="center" vertical="center"/>
    </xf>
    <xf numFmtId="49" fontId="35" fillId="0" borderId="41" xfId="2" applyNumberFormat="1" applyFont="1" applyFill="1" applyBorder="1" applyAlignment="1">
      <alignment horizontal="center" vertical="center"/>
    </xf>
    <xf numFmtId="0" fontId="32" fillId="9" borderId="38" xfId="0" applyFont="1" applyFill="1" applyBorder="1" applyAlignment="1">
      <alignment horizontal="center" vertical="center" wrapText="1"/>
    </xf>
    <xf numFmtId="0" fontId="32" fillId="9" borderId="41" xfId="0" applyFont="1" applyFill="1" applyBorder="1" applyAlignment="1">
      <alignment horizontal="center" vertical="center" wrapText="1"/>
    </xf>
    <xf numFmtId="0" fontId="30" fillId="0" borderId="37" xfId="0" applyFont="1" applyBorder="1" applyAlignment="1">
      <alignment horizontal="center" vertical="center" wrapText="1"/>
    </xf>
    <xf numFmtId="0" fontId="31" fillId="0" borderId="37" xfId="0" applyFont="1" applyBorder="1" applyAlignment="1">
      <alignment horizontal="center" vertical="center" wrapText="1"/>
    </xf>
    <xf numFmtId="0" fontId="32" fillId="0" borderId="37" xfId="0" applyFont="1" applyBorder="1" applyAlignment="1">
      <alignment horizontal="center" vertical="center" wrapText="1"/>
    </xf>
    <xf numFmtId="0" fontId="32" fillId="9" borderId="37" xfId="0" applyFont="1" applyFill="1" applyBorder="1" applyAlignment="1">
      <alignment horizontal="center" vertical="center" wrapText="1"/>
    </xf>
    <xf numFmtId="49" fontId="33" fillId="0" borderId="38" xfId="0" applyNumberFormat="1" applyFont="1" applyFill="1" applyBorder="1" applyAlignment="1">
      <alignment horizontal="center" vertical="center" wrapText="1"/>
    </xf>
    <xf numFmtId="49" fontId="33" fillId="0" borderId="44" xfId="0" applyNumberFormat="1" applyFont="1" applyFill="1" applyBorder="1" applyAlignment="1">
      <alignment horizontal="center" vertical="center" wrapText="1"/>
    </xf>
    <xf numFmtId="49" fontId="33" fillId="0" borderId="41" xfId="0" applyNumberFormat="1" applyFont="1" applyFill="1" applyBorder="1" applyAlignment="1">
      <alignment horizontal="center" vertical="center" wrapText="1"/>
    </xf>
    <xf numFmtId="0" fontId="33" fillId="0" borderId="38" xfId="0" applyFont="1" applyBorder="1" applyAlignment="1">
      <alignment horizontal="center" vertical="center" wrapText="1"/>
    </xf>
    <xf numFmtId="0" fontId="33" fillId="0" borderId="44" xfId="0" applyFont="1" applyBorder="1" applyAlignment="1">
      <alignment horizontal="center" vertical="center" wrapText="1"/>
    </xf>
    <xf numFmtId="0" fontId="33" fillId="0" borderId="41" xfId="0" applyFont="1" applyBorder="1" applyAlignment="1">
      <alignment horizontal="center" vertical="center" wrapText="1"/>
    </xf>
    <xf numFmtId="0" fontId="33" fillId="0" borderId="38" xfId="0" quotePrefix="1" applyFont="1" applyFill="1" applyBorder="1" applyAlignment="1">
      <alignment horizontal="center" vertical="center" wrapText="1"/>
    </xf>
    <xf numFmtId="0" fontId="33" fillId="0" borderId="41" xfId="0" quotePrefix="1" applyFont="1" applyFill="1" applyBorder="1" applyAlignment="1">
      <alignment horizontal="center" vertical="center" wrapText="1"/>
    </xf>
    <xf numFmtId="0" fontId="32" fillId="0" borderId="38" xfId="0" applyFont="1" applyBorder="1" applyAlignment="1">
      <alignment horizontal="center" vertical="center"/>
    </xf>
    <xf numFmtId="0" fontId="32" fillId="0" borderId="41" xfId="0" applyFont="1" applyBorder="1" applyAlignment="1">
      <alignment horizontal="center" vertical="center"/>
    </xf>
    <xf numFmtId="0" fontId="35" fillId="0" borderId="39" xfId="2" quotePrefix="1" applyFont="1" applyFill="1" applyBorder="1" applyAlignment="1">
      <alignment horizontal="center" vertical="center" wrapText="1"/>
    </xf>
    <xf numFmtId="0" fontId="33" fillId="0" borderId="39" xfId="0" applyFont="1" applyBorder="1" applyAlignment="1">
      <alignment horizontal="center" vertical="center" wrapText="1"/>
    </xf>
    <xf numFmtId="0" fontId="33" fillId="0" borderId="42" xfId="0" applyFont="1" applyBorder="1" applyAlignment="1">
      <alignment horizontal="center" vertical="center" wrapText="1"/>
    </xf>
    <xf numFmtId="49" fontId="33" fillId="0" borderId="40" xfId="0" applyNumberFormat="1" applyFont="1" applyBorder="1" applyAlignment="1">
      <alignment horizontal="center" vertical="center" wrapText="1"/>
    </xf>
    <xf numFmtId="49" fontId="33" fillId="0" borderId="43" xfId="0" applyNumberFormat="1" applyFont="1" applyBorder="1" applyAlignment="1">
      <alignment horizontal="center" vertical="center" wrapText="1"/>
    </xf>
    <xf numFmtId="49" fontId="32" fillId="0" borderId="38" xfId="0" applyNumberFormat="1" applyFont="1" applyBorder="1" applyAlignment="1">
      <alignment horizontal="center" vertical="center" wrapText="1"/>
    </xf>
    <xf numFmtId="49" fontId="32" fillId="0" borderId="41" xfId="0" applyNumberFormat="1" applyFont="1" applyBorder="1" applyAlignment="1">
      <alignment horizontal="center" vertical="center" wrapText="1"/>
    </xf>
    <xf numFmtId="0" fontId="35" fillId="0" borderId="37" xfId="2" applyFont="1" applyFill="1" applyBorder="1" applyAlignment="1">
      <alignment horizontal="center" vertical="center" wrapText="1"/>
    </xf>
    <xf numFmtId="0" fontId="33" fillId="0" borderId="45" xfId="0" applyFont="1" applyBorder="1" applyAlignment="1">
      <alignment horizontal="center" vertical="center" wrapText="1"/>
    </xf>
    <xf numFmtId="49" fontId="33" fillId="7" borderId="40" xfId="0" applyNumberFormat="1" applyFont="1" applyFill="1" applyBorder="1" applyAlignment="1">
      <alignment horizontal="center" vertical="center" wrapText="1"/>
    </xf>
    <xf numFmtId="49" fontId="33" fillId="7" borderId="46" xfId="0" applyNumberFormat="1" applyFont="1" applyFill="1" applyBorder="1" applyAlignment="1">
      <alignment horizontal="center" vertical="center" wrapText="1"/>
    </xf>
    <xf numFmtId="49" fontId="33" fillId="7" borderId="43" xfId="0" applyNumberFormat="1" applyFont="1" applyFill="1" applyBorder="1" applyAlignment="1">
      <alignment horizontal="center" vertical="center" wrapText="1"/>
    </xf>
    <xf numFmtId="49" fontId="33" fillId="0" borderId="38" xfId="0" applyNumberFormat="1" applyFont="1" applyBorder="1" applyAlignment="1">
      <alignment horizontal="center" vertical="center" wrapText="1"/>
    </xf>
    <xf numFmtId="49" fontId="33" fillId="0" borderId="44" xfId="0" applyNumberFormat="1" applyFont="1" applyBorder="1" applyAlignment="1">
      <alignment horizontal="center" vertical="center" wrapText="1"/>
    </xf>
    <xf numFmtId="49" fontId="33" fillId="0" borderId="41" xfId="0" applyNumberFormat="1" applyFont="1" applyBorder="1" applyAlignment="1">
      <alignment horizontal="center" vertical="center" wrapText="1"/>
    </xf>
    <xf numFmtId="49" fontId="37" fillId="0" borderId="37" xfId="0" applyNumberFormat="1" applyFont="1" applyFill="1" applyBorder="1" applyAlignment="1">
      <alignment horizontal="center" vertical="center" wrapText="1"/>
    </xf>
    <xf numFmtId="0" fontId="35" fillId="0" borderId="34" xfId="0" applyFont="1" applyFill="1" applyBorder="1" applyAlignment="1">
      <alignment horizontal="center" vertical="center" wrapText="1"/>
    </xf>
    <xf numFmtId="49" fontId="37" fillId="0" borderId="36" xfId="0" applyNumberFormat="1" applyFont="1" applyBorder="1" applyAlignment="1">
      <alignment horizontal="center" vertical="center" wrapText="1"/>
    </xf>
    <xf numFmtId="0" fontId="32" fillId="0" borderId="37" xfId="0" applyFont="1" applyFill="1" applyBorder="1" applyAlignment="1">
      <alignment horizontal="center" vertical="center" wrapText="1"/>
    </xf>
    <xf numFmtId="0" fontId="35" fillId="0" borderId="38" xfId="0" applyFont="1" applyFill="1" applyBorder="1" applyAlignment="1">
      <alignment horizontal="center" vertical="center" wrapText="1"/>
    </xf>
    <xf numFmtId="0" fontId="35" fillId="0" borderId="44" xfId="0" applyFont="1" applyFill="1" applyBorder="1" applyAlignment="1">
      <alignment horizontal="center" vertical="center" wrapText="1"/>
    </xf>
    <xf numFmtId="0" fontId="35" fillId="0" borderId="41" xfId="0" applyFont="1" applyFill="1" applyBorder="1" applyAlignment="1">
      <alignment horizontal="center" vertical="center" wrapText="1"/>
    </xf>
    <xf numFmtId="0" fontId="35" fillId="7" borderId="37" xfId="0" applyFont="1" applyFill="1" applyBorder="1" applyAlignment="1">
      <alignment horizontal="center" vertical="center" wrapText="1"/>
    </xf>
    <xf numFmtId="0" fontId="35" fillId="0" borderId="38" xfId="3" quotePrefix="1" applyFont="1" applyFill="1" applyBorder="1" applyAlignment="1">
      <alignment horizontal="center" vertical="center" wrapText="1"/>
    </xf>
    <xf numFmtId="0" fontId="35" fillId="0" borderId="44" xfId="3" quotePrefix="1" applyFont="1" applyFill="1" applyBorder="1" applyAlignment="1">
      <alignment horizontal="center" vertical="center" wrapText="1"/>
    </xf>
    <xf numFmtId="0" fontId="35" fillId="0" borderId="41" xfId="3" quotePrefix="1" applyFont="1" applyFill="1" applyBorder="1" applyAlignment="1">
      <alignment horizontal="center" vertical="center" wrapText="1"/>
    </xf>
    <xf numFmtId="49" fontId="33" fillId="0" borderId="39" xfId="0" applyNumberFormat="1" applyFont="1" applyFill="1" applyBorder="1" applyAlignment="1">
      <alignment horizontal="center" vertical="center" wrapText="1"/>
    </xf>
    <xf numFmtId="49" fontId="33" fillId="0" borderId="42" xfId="0" applyNumberFormat="1" applyFont="1" applyFill="1" applyBorder="1" applyAlignment="1">
      <alignment horizontal="center" vertical="center" wrapText="1"/>
    </xf>
    <xf numFmtId="49" fontId="35" fillId="6" borderId="36" xfId="0" applyNumberFormat="1" applyFont="1" applyFill="1" applyBorder="1" applyAlignment="1">
      <alignment horizontal="center" vertical="center" wrapText="1"/>
    </xf>
    <xf numFmtId="0" fontId="33" fillId="0" borderId="37" xfId="0" applyFont="1" applyBorder="1" applyAlignment="1">
      <alignment horizontal="center" vertical="center" wrapText="1"/>
    </xf>
    <xf numFmtId="0" fontId="37" fillId="0" borderId="38" xfId="0" applyFont="1" applyBorder="1" applyAlignment="1">
      <alignment horizontal="center" vertical="center" wrapText="1"/>
    </xf>
    <xf numFmtId="0" fontId="37" fillId="0" borderId="44" xfId="0" applyFont="1" applyBorder="1" applyAlignment="1">
      <alignment horizontal="center" vertical="center" wrapText="1"/>
    </xf>
    <xf numFmtId="0" fontId="37" fillId="0" borderId="41" xfId="0" applyFont="1" applyBorder="1" applyAlignment="1">
      <alignment horizontal="center" vertical="center" wrapText="1"/>
    </xf>
    <xf numFmtId="0" fontId="35" fillId="0" borderId="37" xfId="3" applyFont="1" applyFill="1" applyBorder="1" applyAlignment="1">
      <alignment horizontal="center" vertical="center" wrapText="1"/>
    </xf>
    <xf numFmtId="0" fontId="35" fillId="0" borderId="34" xfId="0" quotePrefix="1" applyFont="1" applyBorder="1" applyAlignment="1">
      <alignment horizontal="center" vertical="center" wrapText="1"/>
    </xf>
    <xf numFmtId="0" fontId="35" fillId="0" borderId="34" xfId="0" applyFont="1" applyBorder="1" applyAlignment="1">
      <alignment horizontal="center" vertical="center" wrapText="1"/>
    </xf>
    <xf numFmtId="0" fontId="33" fillId="0" borderId="39" xfId="1" applyFont="1" applyBorder="1" applyAlignment="1">
      <alignment horizontal="center" vertical="center" wrapText="1"/>
    </xf>
    <xf numFmtId="0" fontId="33" fillId="0" borderId="45" xfId="1" applyFont="1" applyBorder="1" applyAlignment="1">
      <alignment horizontal="center" vertical="center" wrapText="1"/>
    </xf>
    <xf numFmtId="49" fontId="35" fillId="7" borderId="40" xfId="1" applyNumberFormat="1" applyFont="1" applyFill="1" applyBorder="1" applyAlignment="1">
      <alignment horizontal="center" vertical="center" wrapText="1"/>
    </xf>
    <xf numFmtId="49" fontId="35" fillId="7" borderId="46" xfId="1" applyNumberFormat="1" applyFont="1" applyFill="1" applyBorder="1" applyAlignment="1">
      <alignment horizontal="center" vertical="center" wrapText="1"/>
    </xf>
    <xf numFmtId="49" fontId="35" fillId="7" borderId="43" xfId="1" applyNumberFormat="1" applyFont="1" applyFill="1" applyBorder="1" applyAlignment="1">
      <alignment horizontal="center" vertical="center" wrapText="1"/>
    </xf>
    <xf numFmtId="0" fontId="32" fillId="0" borderId="38" xfId="0" applyFont="1" applyBorder="1" applyAlignment="1">
      <alignment horizontal="center" vertical="center" wrapText="1"/>
    </xf>
    <xf numFmtId="0" fontId="32" fillId="0" borderId="44" xfId="0" applyFont="1" applyBorder="1" applyAlignment="1">
      <alignment horizontal="center" vertical="center" wrapText="1"/>
    </xf>
    <xf numFmtId="0" fontId="32" fillId="0" borderId="41" xfId="0" applyFont="1" applyBorder="1" applyAlignment="1">
      <alignment horizontal="center" vertical="center" wrapText="1"/>
    </xf>
    <xf numFmtId="0" fontId="35" fillId="0" borderId="39" xfId="4" applyFont="1" applyFill="1" applyBorder="1" applyAlignment="1">
      <alignment horizontal="center" vertical="center" wrapText="1"/>
    </xf>
    <xf numFmtId="0" fontId="35" fillId="0" borderId="45" xfId="4" applyFont="1" applyFill="1" applyBorder="1" applyAlignment="1">
      <alignment horizontal="center" vertical="center" wrapText="1"/>
    </xf>
    <xf numFmtId="0" fontId="35" fillId="0" borderId="42" xfId="4" applyFont="1" applyFill="1" applyBorder="1" applyAlignment="1">
      <alignment horizontal="center" vertical="center" wrapText="1"/>
    </xf>
    <xf numFmtId="0" fontId="35" fillId="0" borderId="39" xfId="4" quotePrefix="1" applyFont="1" applyFill="1" applyBorder="1" applyAlignment="1">
      <alignment horizontal="center" vertical="center" wrapText="1"/>
    </xf>
    <xf numFmtId="0" fontId="35" fillId="0" borderId="45" xfId="4" quotePrefix="1" applyFont="1" applyFill="1" applyBorder="1" applyAlignment="1">
      <alignment horizontal="center" vertical="center" wrapText="1"/>
    </xf>
    <xf numFmtId="0" fontId="35" fillId="0" borderId="42" xfId="4" quotePrefix="1" applyFont="1" applyFill="1" applyBorder="1" applyAlignment="1">
      <alignment horizontal="center" vertical="center" wrapText="1"/>
    </xf>
    <xf numFmtId="49" fontId="37" fillId="0" borderId="38" xfId="5" applyNumberFormat="1" applyFont="1" applyFill="1" applyBorder="1" applyAlignment="1">
      <alignment horizontal="center" vertical="center" wrapText="1"/>
    </xf>
    <xf numFmtId="49" fontId="37" fillId="0" borderId="44" xfId="5" applyNumberFormat="1" applyFont="1" applyFill="1" applyBorder="1" applyAlignment="1">
      <alignment horizontal="center" vertical="center" wrapText="1"/>
    </xf>
    <xf numFmtId="49" fontId="37" fillId="0" borderId="41" xfId="5" applyNumberFormat="1" applyFont="1" applyFill="1" applyBorder="1" applyAlignment="1">
      <alignment horizontal="center" vertical="center" wrapText="1"/>
    </xf>
    <xf numFmtId="165" fontId="37" fillId="0" borderId="38" xfId="5" applyFont="1" applyFill="1" applyBorder="1" applyAlignment="1">
      <alignment horizontal="center" vertical="center" wrapText="1"/>
    </xf>
    <xf numFmtId="165" fontId="37" fillId="0" borderId="44" xfId="5" applyFont="1" applyFill="1" applyBorder="1" applyAlignment="1">
      <alignment horizontal="center" vertical="center" wrapText="1"/>
    </xf>
    <xf numFmtId="165" fontId="37" fillId="0" borderId="41" xfId="5" applyFont="1" applyFill="1" applyBorder="1" applyAlignment="1">
      <alignment horizontal="center" vertical="center" wrapText="1"/>
    </xf>
    <xf numFmtId="49" fontId="37" fillId="0" borderId="57" xfId="5" applyNumberFormat="1" applyFont="1" applyFill="1" applyBorder="1" applyAlignment="1">
      <alignment horizontal="center" vertical="center" wrapText="1"/>
    </xf>
    <xf numFmtId="0" fontId="37" fillId="0" borderId="38" xfId="2" applyFont="1" applyFill="1" applyBorder="1" applyAlignment="1">
      <alignment horizontal="center" vertical="center" wrapText="1"/>
    </xf>
    <xf numFmtId="0" fontId="37" fillId="0" borderId="44" xfId="2" applyFont="1" applyFill="1" applyBorder="1" applyAlignment="1">
      <alignment horizontal="center" vertical="center" wrapText="1"/>
    </xf>
    <xf numFmtId="0" fontId="37" fillId="0" borderId="41" xfId="2" applyFont="1" applyFill="1" applyBorder="1" applyAlignment="1">
      <alignment horizontal="center" vertical="center" wrapText="1"/>
    </xf>
    <xf numFmtId="0" fontId="33" fillId="0" borderId="42" xfId="1" applyFont="1" applyBorder="1" applyAlignment="1">
      <alignment horizontal="center" vertical="center" wrapText="1"/>
    </xf>
    <xf numFmtId="49" fontId="35" fillId="0" borderId="40" xfId="1" applyNumberFormat="1" applyFont="1" applyBorder="1" applyAlignment="1">
      <alignment horizontal="center" vertical="center" wrapText="1"/>
    </xf>
    <xf numFmtId="49" fontId="35" fillId="0" borderId="43" xfId="1" applyNumberFormat="1" applyFont="1" applyBorder="1" applyAlignment="1">
      <alignment horizontal="center" vertical="center" wrapText="1"/>
    </xf>
    <xf numFmtId="0" fontId="33" fillId="0" borderId="38" xfId="1" applyFont="1" applyBorder="1" applyAlignment="1">
      <alignment horizontal="center" vertical="center" wrapText="1"/>
    </xf>
    <xf numFmtId="0" fontId="33" fillId="0" borderId="44" xfId="1" applyFont="1" applyBorder="1" applyAlignment="1">
      <alignment horizontal="center" vertical="center" wrapText="1"/>
    </xf>
    <xf numFmtId="0" fontId="33" fillId="0" borderId="41" xfId="1" applyFont="1" applyBorder="1" applyAlignment="1">
      <alignment horizontal="center" vertical="center" wrapText="1"/>
    </xf>
    <xf numFmtId="0" fontId="35" fillId="0" borderId="38" xfId="1" applyFont="1" applyBorder="1" applyAlignment="1">
      <alignment horizontal="center" vertical="center" wrapText="1"/>
    </xf>
    <xf numFmtId="0" fontId="35" fillId="0" borderId="41" xfId="1" applyFont="1" applyBorder="1" applyAlignment="1">
      <alignment horizontal="center" vertical="center" wrapText="1"/>
    </xf>
    <xf numFmtId="49" fontId="35" fillId="0" borderId="38" xfId="1" applyNumberFormat="1" applyFont="1" applyBorder="1" applyAlignment="1">
      <alignment horizontal="center" vertical="center" wrapText="1"/>
    </xf>
    <xf numFmtId="49" fontId="35" fillId="0" borderId="41" xfId="1" applyNumberFormat="1" applyFont="1" applyBorder="1" applyAlignment="1">
      <alignment horizontal="center" vertical="center" wrapText="1"/>
    </xf>
    <xf numFmtId="49" fontId="35" fillId="0" borderId="44" xfId="1" applyNumberFormat="1" applyFont="1" applyBorder="1" applyAlignment="1">
      <alignment horizontal="center" vertical="center" wrapText="1"/>
    </xf>
    <xf numFmtId="49" fontId="33" fillId="0" borderId="38" xfId="1" applyNumberFormat="1" applyFont="1" applyFill="1" applyBorder="1" applyAlignment="1">
      <alignment horizontal="center" vertical="center" wrapText="1"/>
    </xf>
    <xf numFmtId="49" fontId="33" fillId="0" borderId="44" xfId="1" applyNumberFormat="1" applyFont="1" applyFill="1" applyBorder="1" applyAlignment="1">
      <alignment horizontal="center" vertical="center" wrapText="1"/>
    </xf>
    <xf numFmtId="49" fontId="33" fillId="0" borderId="41" xfId="1" applyNumberFormat="1" applyFont="1" applyFill="1" applyBorder="1" applyAlignment="1">
      <alignment horizontal="center" vertical="center" wrapText="1"/>
    </xf>
    <xf numFmtId="0" fontId="37" fillId="0" borderId="47" xfId="2" quotePrefix="1" applyFont="1" applyFill="1" applyBorder="1" applyAlignment="1">
      <alignment horizontal="center" vertical="center" wrapText="1"/>
    </xf>
    <xf numFmtId="0" fontId="37" fillId="0" borderId="0" xfId="2" quotePrefix="1" applyFont="1" applyFill="1" applyBorder="1" applyAlignment="1">
      <alignment horizontal="center" vertical="center" wrapText="1"/>
    </xf>
    <xf numFmtId="0" fontId="37" fillId="0" borderId="62" xfId="2" quotePrefix="1" applyFont="1" applyFill="1" applyBorder="1" applyAlignment="1">
      <alignment horizontal="center" vertical="center" wrapText="1"/>
    </xf>
    <xf numFmtId="165" fontId="37" fillId="0" borderId="51" xfId="5" applyFont="1" applyBorder="1" applyAlignment="1">
      <alignment horizontal="center" vertical="center" wrapText="1"/>
    </xf>
    <xf numFmtId="165" fontId="37" fillId="0" borderId="54" xfId="5" applyFont="1" applyBorder="1" applyAlignment="1">
      <alignment horizontal="center" vertical="center" wrapText="1"/>
    </xf>
    <xf numFmtId="165" fontId="37" fillId="0" borderId="52" xfId="5" applyFont="1" applyBorder="1" applyAlignment="1">
      <alignment horizontal="center" vertical="center" wrapText="1"/>
    </xf>
    <xf numFmtId="165" fontId="37" fillId="0" borderId="55" xfId="5" applyFont="1" applyBorder="1" applyAlignment="1">
      <alignment horizontal="center" vertical="center" wrapText="1"/>
    </xf>
    <xf numFmtId="165" fontId="37" fillId="0" borderId="53" xfId="5" applyFont="1" applyFill="1" applyBorder="1" applyAlignment="1">
      <alignment horizontal="center" vertical="center" wrapText="1"/>
    </xf>
    <xf numFmtId="165" fontId="37" fillId="0" borderId="56" xfId="5" applyFont="1" applyFill="1" applyBorder="1" applyAlignment="1">
      <alignment horizontal="center" vertical="center" wrapText="1"/>
    </xf>
    <xf numFmtId="165" fontId="37" fillId="0" borderId="38" xfId="5" applyFont="1" applyBorder="1" applyAlignment="1">
      <alignment horizontal="center" vertical="center"/>
    </xf>
    <xf numFmtId="165" fontId="37" fillId="0" borderId="41" xfId="5" applyFont="1" applyBorder="1" applyAlignment="1">
      <alignment horizontal="center" vertical="center"/>
    </xf>
    <xf numFmtId="49" fontId="37" fillId="0" borderId="52" xfId="2" applyNumberFormat="1" applyFont="1" applyFill="1" applyBorder="1" applyAlignment="1">
      <alignment horizontal="center" vertical="center" wrapText="1"/>
    </xf>
    <xf numFmtId="49" fontId="37" fillId="0" borderId="55" xfId="2" applyNumberFormat="1" applyFont="1" applyFill="1" applyBorder="1" applyAlignment="1">
      <alignment horizontal="center" vertical="center" wrapText="1"/>
    </xf>
    <xf numFmtId="49" fontId="35" fillId="0" borderId="38" xfId="4" applyNumberFormat="1" applyFont="1" applyFill="1" applyBorder="1" applyAlignment="1">
      <alignment horizontal="center" vertical="center" wrapText="1"/>
    </xf>
    <xf numFmtId="49" fontId="35" fillId="0" borderId="41" xfId="4" applyNumberFormat="1" applyFont="1" applyFill="1" applyBorder="1" applyAlignment="1">
      <alignment horizontal="center" vertical="center" wrapText="1"/>
    </xf>
    <xf numFmtId="0" fontId="35" fillId="0" borderId="38" xfId="2" quotePrefix="1" applyFont="1" applyFill="1" applyBorder="1" applyAlignment="1">
      <alignment horizontal="center" vertical="center"/>
    </xf>
    <xf numFmtId="0" fontId="35" fillId="0" borderId="44" xfId="2" applyFont="1" applyFill="1" applyBorder="1" applyAlignment="1">
      <alignment horizontal="center" vertical="center"/>
    </xf>
    <xf numFmtId="0" fontId="35" fillId="0" borderId="41" xfId="2" applyFont="1" applyFill="1" applyBorder="1" applyAlignment="1">
      <alignment horizontal="center" vertical="center"/>
    </xf>
    <xf numFmtId="49" fontId="35" fillId="0" borderId="38" xfId="0" applyNumberFormat="1" applyFont="1" applyFill="1" applyBorder="1" applyAlignment="1">
      <alignment horizontal="center" vertical="center" wrapText="1"/>
    </xf>
    <xf numFmtId="49" fontId="35" fillId="0" borderId="44" xfId="0" applyNumberFormat="1" applyFont="1" applyFill="1" applyBorder="1" applyAlignment="1">
      <alignment horizontal="center" vertical="center" wrapText="1"/>
    </xf>
    <xf numFmtId="0" fontId="39" fillId="0" borderId="38" xfId="0" applyFont="1" applyFill="1" applyBorder="1" applyAlignment="1">
      <alignment horizontal="center" vertical="center" wrapText="1"/>
    </xf>
    <xf numFmtId="0" fontId="39" fillId="0" borderId="44" xfId="0" applyFont="1" applyFill="1" applyBorder="1" applyAlignment="1">
      <alignment horizontal="center" vertical="center" wrapText="1"/>
    </xf>
    <xf numFmtId="0" fontId="35" fillId="0" borderId="37" xfId="0" applyFont="1" applyFill="1" applyBorder="1" applyAlignment="1">
      <alignment horizontal="center" vertical="center" wrapText="1"/>
    </xf>
    <xf numFmtId="49" fontId="35" fillId="0" borderId="41" xfId="0" applyNumberFormat="1" applyFont="1" applyFill="1" applyBorder="1" applyAlignment="1">
      <alignment horizontal="center" vertical="center" wrapText="1"/>
    </xf>
    <xf numFmtId="49" fontId="35" fillId="0" borderId="39" xfId="0" applyNumberFormat="1" applyFont="1" applyFill="1" applyBorder="1" applyAlignment="1">
      <alignment horizontal="center" vertical="center" wrapText="1"/>
    </xf>
    <xf numFmtId="49" fontId="35" fillId="0" borderId="45" xfId="0" applyNumberFormat="1" applyFont="1" applyFill="1" applyBorder="1" applyAlignment="1">
      <alignment horizontal="center" vertical="center" wrapText="1"/>
    </xf>
    <xf numFmtId="49" fontId="35" fillId="0" borderId="42" xfId="0" applyNumberFormat="1" applyFont="1" applyFill="1" applyBorder="1" applyAlignment="1">
      <alignment horizontal="center" vertical="center" wrapText="1"/>
    </xf>
    <xf numFmtId="49" fontId="35" fillId="0" borderId="37" xfId="0" applyNumberFormat="1" applyFont="1" applyFill="1" applyBorder="1" applyAlignment="1">
      <alignment horizontal="center" vertical="center" wrapText="1"/>
    </xf>
    <xf numFmtId="0" fontId="35" fillId="0" borderId="39" xfId="2" quotePrefix="1" applyFont="1" applyBorder="1" applyAlignment="1">
      <alignment horizontal="center" vertical="center"/>
    </xf>
    <xf numFmtId="0" fontId="35" fillId="0" borderId="45" xfId="2" applyFont="1" applyBorder="1" applyAlignment="1">
      <alignment horizontal="center" vertical="center"/>
    </xf>
    <xf numFmtId="0" fontId="35" fillId="0" borderId="42" xfId="2" applyFont="1" applyBorder="1" applyAlignment="1">
      <alignment horizontal="center" vertical="center"/>
    </xf>
    <xf numFmtId="0" fontId="35" fillId="0" borderId="39" xfId="0" applyFont="1" applyFill="1" applyBorder="1" applyAlignment="1">
      <alignment horizontal="center" vertical="center" wrapText="1"/>
    </xf>
    <xf numFmtId="0" fontId="35" fillId="0" borderId="45" xfId="0" applyFont="1" applyFill="1" applyBorder="1" applyAlignment="1">
      <alignment horizontal="center" vertical="center" wrapText="1"/>
    </xf>
    <xf numFmtId="0" fontId="35" fillId="0" borderId="42" xfId="0" applyFont="1" applyFill="1" applyBorder="1" applyAlignment="1">
      <alignment horizontal="center" vertical="center" wrapText="1"/>
    </xf>
    <xf numFmtId="0" fontId="35" fillId="0" borderId="37" xfId="2" applyFont="1" applyBorder="1" applyAlignment="1">
      <alignment horizontal="center" vertical="center" wrapText="1"/>
    </xf>
    <xf numFmtId="0" fontId="35" fillId="0" borderId="37" xfId="2" applyFont="1" applyBorder="1" applyAlignment="1">
      <alignment horizontal="center" vertical="center"/>
    </xf>
    <xf numFmtId="0" fontId="35" fillId="0" borderId="38" xfId="2" quotePrefix="1" applyFont="1" applyBorder="1" applyAlignment="1">
      <alignment horizontal="center" vertical="center"/>
    </xf>
    <xf numFmtId="0" fontId="35" fillId="0" borderId="44" xfId="2" applyFont="1" applyBorder="1" applyAlignment="1">
      <alignment horizontal="center" vertical="center"/>
    </xf>
    <xf numFmtId="0" fontId="35" fillId="0" borderId="41" xfId="2" applyFont="1" applyBorder="1" applyAlignment="1">
      <alignment horizontal="center" vertical="center"/>
    </xf>
    <xf numFmtId="0" fontId="35" fillId="0" borderId="39" xfId="0" applyFont="1" applyBorder="1" applyAlignment="1">
      <alignment horizontal="center" vertical="center" wrapText="1"/>
    </xf>
    <xf numFmtId="0" fontId="35" fillId="0" borderId="45" xfId="0" applyFont="1" applyBorder="1" applyAlignment="1">
      <alignment horizontal="center" vertical="center" wrapText="1"/>
    </xf>
    <xf numFmtId="0" fontId="35" fillId="0" borderId="42" xfId="0" applyFont="1" applyBorder="1" applyAlignment="1">
      <alignment horizontal="center" vertical="center" wrapText="1"/>
    </xf>
    <xf numFmtId="49" fontId="35" fillId="0" borderId="40" xfId="0" applyNumberFormat="1" applyFont="1" applyBorder="1" applyAlignment="1">
      <alignment horizontal="center" vertical="center" wrapText="1"/>
    </xf>
    <xf numFmtId="49" fontId="35" fillId="0" borderId="43" xfId="0" applyNumberFormat="1" applyFont="1" applyBorder="1" applyAlignment="1">
      <alignment horizontal="center" vertical="center" wrapText="1"/>
    </xf>
    <xf numFmtId="0" fontId="34" fillId="10" borderId="37" xfId="0" applyFont="1" applyFill="1" applyBorder="1" applyAlignment="1">
      <alignment horizontal="center" vertical="center" wrapText="1"/>
    </xf>
    <xf numFmtId="0" fontId="34" fillId="10" borderId="38" xfId="0" applyFont="1" applyFill="1" applyBorder="1" applyAlignment="1">
      <alignment horizontal="center" vertical="center" wrapText="1"/>
    </xf>
    <xf numFmtId="166" fontId="36" fillId="11" borderId="38" xfId="0" applyNumberFormat="1" applyFont="1" applyFill="1" applyBorder="1" applyAlignment="1">
      <alignment horizontal="center" vertical="center" wrapText="1"/>
    </xf>
    <xf numFmtId="0" fontId="28" fillId="0" borderId="34" xfId="0" applyFont="1" applyBorder="1" applyAlignment="1">
      <alignment horizontal="center" vertical="center" wrapText="1"/>
    </xf>
    <xf numFmtId="0" fontId="28" fillId="0" borderId="35" xfId="0" applyFont="1" applyBorder="1" applyAlignment="1">
      <alignment horizontal="center" vertical="center" wrapText="1"/>
    </xf>
    <xf numFmtId="0" fontId="28" fillId="0" borderId="36" xfId="0" applyFont="1" applyBorder="1" applyAlignment="1">
      <alignment horizontal="center" vertical="center" wrapText="1"/>
    </xf>
    <xf numFmtId="0" fontId="35" fillId="0" borderId="34" xfId="6" quotePrefix="1" applyFont="1" applyBorder="1" applyAlignment="1">
      <alignment horizontal="center" vertical="center"/>
    </xf>
    <xf numFmtId="0" fontId="35" fillId="0" borderId="34" xfId="6" applyFont="1" applyBorder="1" applyAlignment="1">
      <alignment horizontal="center" vertical="center"/>
    </xf>
    <xf numFmtId="0" fontId="35" fillId="0" borderId="38" xfId="2" applyFont="1" applyBorder="1" applyAlignment="1">
      <alignment horizontal="center" vertical="center" wrapText="1"/>
    </xf>
    <xf numFmtId="0" fontId="35" fillId="0" borderId="37" xfId="2" quotePrefix="1" applyFont="1" applyBorder="1" applyAlignment="1">
      <alignment horizontal="center" vertical="center"/>
    </xf>
    <xf numFmtId="0" fontId="37" fillId="0" borderId="34" xfId="0" applyFont="1" applyBorder="1" applyAlignment="1">
      <alignment horizontal="center" vertical="center" wrapText="1"/>
    </xf>
    <xf numFmtId="0" fontId="37" fillId="0" borderId="37" xfId="0" applyFont="1" applyBorder="1" applyAlignment="1">
      <alignment horizontal="center" vertical="center" wrapText="1"/>
    </xf>
    <xf numFmtId="0" fontId="35" fillId="0" borderId="37" xfId="6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37" fillId="0" borderId="8" xfId="0" applyFont="1" applyBorder="1" applyAlignment="1">
      <alignment horizontal="center" vertical="center" wrapText="1"/>
    </xf>
    <xf numFmtId="0" fontId="37" fillId="0" borderId="9" xfId="0" applyFont="1" applyBorder="1" applyAlignment="1">
      <alignment horizontal="center" vertical="center" wrapText="1"/>
    </xf>
    <xf numFmtId="0" fontId="37" fillId="0" borderId="64" xfId="0" applyFont="1" applyBorder="1" applyAlignment="1">
      <alignment horizontal="center" vertical="center" wrapText="1"/>
    </xf>
    <xf numFmtId="0" fontId="15" fillId="0" borderId="64" xfId="0" applyFont="1" applyBorder="1" applyAlignment="1">
      <alignment horizontal="center" vertical="center" wrapText="1"/>
    </xf>
    <xf numFmtId="0" fontId="37" fillId="0" borderId="28" xfId="0" applyFont="1" applyBorder="1" applyAlignment="1">
      <alignment horizontal="center" vertical="center" wrapText="1"/>
    </xf>
    <xf numFmtId="0" fontId="37" fillId="0" borderId="4" xfId="0" applyFont="1" applyBorder="1" applyAlignment="1">
      <alignment horizontal="center" vertical="center" wrapText="1"/>
    </xf>
    <xf numFmtId="0" fontId="15" fillId="0" borderId="28" xfId="0" applyFont="1" applyBorder="1" applyAlignment="1">
      <alignment horizontal="center" vertical="center" wrapText="1"/>
    </xf>
    <xf numFmtId="0" fontId="21" fillId="0" borderId="0" xfId="0" applyFont="1" applyAlignment="1">
      <alignment vertical="center" wrapText="1"/>
    </xf>
    <xf numFmtId="0" fontId="37" fillId="3" borderId="8" xfId="0" applyFont="1" applyFill="1" applyBorder="1" applyAlignment="1">
      <alignment horizontal="center" vertical="center" wrapText="1"/>
    </xf>
    <xf numFmtId="0" fontId="37" fillId="3" borderId="9" xfId="0" applyFont="1" applyFill="1" applyBorder="1" applyAlignment="1">
      <alignment horizontal="center" vertical="center" wrapText="1"/>
    </xf>
    <xf numFmtId="0" fontId="37" fillId="3" borderId="4" xfId="0" applyFont="1" applyFill="1" applyBorder="1" applyAlignment="1">
      <alignment horizontal="center" vertical="center" wrapText="1"/>
    </xf>
    <xf numFmtId="0" fontId="37" fillId="3" borderId="64" xfId="0" applyFont="1" applyFill="1" applyBorder="1" applyAlignment="1">
      <alignment horizontal="center" vertical="center" wrapText="1"/>
    </xf>
    <xf numFmtId="0" fontId="37" fillId="3" borderId="28" xfId="0" applyFont="1" applyFill="1" applyBorder="1" applyAlignment="1">
      <alignment horizontal="center" vertical="center" wrapText="1"/>
    </xf>
    <xf numFmtId="0" fontId="68" fillId="0" borderId="1" xfId="0" applyFont="1" applyBorder="1" applyAlignment="1">
      <alignment horizontal="center" vertical="center" wrapText="1"/>
    </xf>
    <xf numFmtId="0" fontId="68" fillId="0" borderId="2" xfId="0" applyFont="1" applyBorder="1" applyAlignment="1">
      <alignment horizontal="center" vertical="center" wrapText="1"/>
    </xf>
    <xf numFmtId="0" fontId="68" fillId="0" borderId="12" xfId="0" applyFont="1" applyBorder="1" applyAlignment="1">
      <alignment horizontal="center" vertical="center" wrapText="1"/>
    </xf>
    <xf numFmtId="0" fontId="41" fillId="2" borderId="8" xfId="0" applyFont="1" applyFill="1" applyBorder="1" applyAlignment="1">
      <alignment horizontal="center" vertical="center"/>
    </xf>
    <xf numFmtId="0" fontId="41" fillId="2" borderId="4" xfId="0" applyFont="1" applyFill="1" applyBorder="1" applyAlignment="1">
      <alignment horizontal="center" vertical="center"/>
    </xf>
    <xf numFmtId="0" fontId="41" fillId="2" borderId="1" xfId="0" applyFont="1" applyFill="1" applyBorder="1" applyAlignment="1">
      <alignment horizontal="center" vertical="center"/>
    </xf>
    <xf numFmtId="0" fontId="41" fillId="2" borderId="2" xfId="0" applyFont="1" applyFill="1" applyBorder="1" applyAlignment="1">
      <alignment horizontal="center" vertical="center"/>
    </xf>
    <xf numFmtId="0" fontId="41" fillId="2" borderId="12" xfId="0" applyFont="1" applyFill="1" applyBorder="1" applyAlignment="1">
      <alignment horizontal="center" vertical="center"/>
    </xf>
    <xf numFmtId="0" fontId="25" fillId="2" borderId="8" xfId="0" applyFont="1" applyFill="1" applyBorder="1" applyAlignment="1">
      <alignment horizontal="center" vertical="center"/>
    </xf>
    <xf numFmtId="0" fontId="25" fillId="2" borderId="9" xfId="0" applyFont="1" applyFill="1" applyBorder="1" applyAlignment="1">
      <alignment horizontal="center" vertical="center"/>
    </xf>
    <xf numFmtId="0" fontId="21" fillId="2" borderId="63" xfId="0" applyFont="1" applyFill="1" applyBorder="1" applyAlignment="1">
      <alignment horizontal="center" vertical="center" wrapText="1"/>
    </xf>
    <xf numFmtId="0" fontId="21" fillId="2" borderId="18" xfId="0" applyFont="1" applyFill="1" applyBorder="1" applyAlignment="1">
      <alignment horizontal="center" vertical="center" wrapText="1"/>
    </xf>
    <xf numFmtId="0" fontId="21" fillId="2" borderId="19" xfId="0" applyFont="1" applyFill="1" applyBorder="1" applyAlignment="1">
      <alignment horizontal="center" vertical="center" wrapText="1"/>
    </xf>
    <xf numFmtId="0" fontId="21" fillId="2" borderId="31" xfId="0" applyFont="1" applyFill="1" applyBorder="1" applyAlignment="1">
      <alignment horizontal="center" vertical="center" wrapText="1"/>
    </xf>
    <xf numFmtId="0" fontId="21" fillId="2" borderId="32" xfId="0" applyFont="1" applyFill="1" applyBorder="1" applyAlignment="1">
      <alignment horizontal="center" vertical="center" wrapText="1"/>
    </xf>
    <xf numFmtId="0" fontId="43" fillId="0" borderId="0" xfId="0" applyFont="1" applyAlignment="1">
      <alignment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21" fillId="0" borderId="0" xfId="0" applyFont="1" applyAlignment="1">
      <alignment vertical="top" wrapText="1"/>
    </xf>
    <xf numFmtId="0" fontId="32" fillId="3" borderId="8" xfId="0" applyFont="1" applyFill="1" applyBorder="1" applyAlignment="1">
      <alignment horizontal="center" vertical="center" wrapText="1"/>
    </xf>
    <xf numFmtId="0" fontId="32" fillId="3" borderId="9" xfId="0" applyFont="1" applyFill="1" applyBorder="1" applyAlignment="1">
      <alignment horizontal="center" vertical="center" wrapText="1"/>
    </xf>
    <xf numFmtId="0" fontId="32" fillId="3" borderId="4" xfId="0" applyFont="1" applyFill="1" applyBorder="1" applyAlignment="1">
      <alignment horizontal="center" vertical="center" wrapText="1"/>
    </xf>
    <xf numFmtId="0" fontId="45" fillId="0" borderId="1" xfId="0" applyFont="1" applyBorder="1" applyAlignment="1">
      <alignment horizontal="center" vertical="center"/>
    </xf>
    <xf numFmtId="0" fontId="45" fillId="0" borderId="2" xfId="0" applyFont="1" applyBorder="1" applyAlignment="1">
      <alignment horizontal="center" vertical="center"/>
    </xf>
    <xf numFmtId="0" fontId="45" fillId="0" borderId="12" xfId="0" applyFont="1" applyBorder="1" applyAlignment="1">
      <alignment horizontal="center" vertical="center"/>
    </xf>
    <xf numFmtId="0" fontId="45" fillId="0" borderId="21" xfId="0" applyFont="1" applyBorder="1" applyAlignment="1">
      <alignment horizontal="center" vertical="center"/>
    </xf>
    <xf numFmtId="0" fontId="45" fillId="0" borderId="22" xfId="0" applyFont="1" applyBorder="1" applyAlignment="1">
      <alignment horizontal="center" vertical="center"/>
    </xf>
    <xf numFmtId="0" fontId="45" fillId="0" borderId="29" xfId="0" applyFont="1" applyBorder="1" applyAlignment="1">
      <alignment horizontal="center" vertical="center"/>
    </xf>
    <xf numFmtId="0" fontId="23" fillId="0" borderId="66" xfId="0" applyFont="1" applyBorder="1" applyAlignment="1">
      <alignment horizontal="center" vertical="center" wrapText="1"/>
    </xf>
    <xf numFmtId="0" fontId="23" fillId="0" borderId="10" xfId="0" applyFont="1" applyBorder="1" applyAlignment="1">
      <alignment horizontal="center" vertical="center" wrapText="1"/>
    </xf>
    <xf numFmtId="0" fontId="23" fillId="0" borderId="63" xfId="0" applyFont="1" applyBorder="1" applyAlignment="1">
      <alignment horizontal="center" vertical="center" wrapText="1"/>
    </xf>
    <xf numFmtId="0" fontId="23" fillId="0" borderId="67" xfId="0" applyFont="1" applyBorder="1" applyAlignment="1">
      <alignment horizontal="center" vertical="center" wrapText="1"/>
    </xf>
    <xf numFmtId="0" fontId="23" fillId="0" borderId="65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23" fillId="0" borderId="16" xfId="0" applyFont="1" applyBorder="1" applyAlignment="1">
      <alignment horizontal="center" vertical="center" wrapText="1"/>
    </xf>
    <xf numFmtId="0" fontId="23" fillId="0" borderId="68" xfId="0" applyFont="1" applyBorder="1" applyAlignment="1">
      <alignment horizontal="center" vertical="center" wrapText="1"/>
    </xf>
    <xf numFmtId="0" fontId="23" fillId="0" borderId="14" xfId="0" applyFont="1" applyBorder="1" applyAlignment="1">
      <alignment horizontal="center" vertical="center" wrapText="1"/>
    </xf>
    <xf numFmtId="0" fontId="23" fillId="0" borderId="5" xfId="0" applyFont="1" applyBorder="1" applyAlignment="1">
      <alignment horizontal="center" vertical="center" wrapText="1"/>
    </xf>
    <xf numFmtId="0" fontId="23" fillId="0" borderId="15" xfId="0" applyFont="1" applyBorder="1" applyAlignment="1">
      <alignment horizontal="center" vertical="center" wrapText="1"/>
    </xf>
    <xf numFmtId="0" fontId="23" fillId="0" borderId="69" xfId="0" applyFont="1" applyBorder="1" applyAlignment="1">
      <alignment horizontal="center" vertical="center" wrapText="1"/>
    </xf>
    <xf numFmtId="0" fontId="23" fillId="0" borderId="16" xfId="0" applyFont="1" applyBorder="1" applyAlignment="1">
      <alignment horizontal="center" vertical="center" textRotation="90" wrapText="1"/>
    </xf>
    <xf numFmtId="0" fontId="23" fillId="0" borderId="13" xfId="0" applyFont="1" applyBorder="1" applyAlignment="1">
      <alignment horizontal="center" vertical="center" textRotation="90" wrapText="1"/>
    </xf>
    <xf numFmtId="0" fontId="23" fillId="0" borderId="20" xfId="0" applyFont="1" applyBorder="1" applyAlignment="1">
      <alignment horizontal="center" vertical="center" textRotation="90" wrapText="1"/>
    </xf>
    <xf numFmtId="0" fontId="23" fillId="0" borderId="8" xfId="0" applyFont="1" applyBorder="1" applyAlignment="1">
      <alignment horizontal="center" vertical="center" textRotation="90" wrapText="1"/>
    </xf>
    <xf numFmtId="0" fontId="23" fillId="0" borderId="9" xfId="0" applyFont="1" applyBorder="1" applyAlignment="1">
      <alignment horizontal="center" vertical="center" textRotation="90" wrapText="1"/>
    </xf>
    <xf numFmtId="0" fontId="23" fillId="0" borderId="64" xfId="0" applyFont="1" applyBorder="1" applyAlignment="1">
      <alignment horizontal="center" vertical="center" textRotation="90" wrapText="1"/>
    </xf>
    <xf numFmtId="0" fontId="45" fillId="0" borderId="15" xfId="0" applyFont="1" applyBorder="1" applyAlignment="1">
      <alignment horizontal="center" vertical="center" textRotation="90" wrapText="1"/>
    </xf>
    <xf numFmtId="0" fontId="45" fillId="0" borderId="16" xfId="0" applyFont="1" applyBorder="1" applyAlignment="1">
      <alignment horizontal="center" vertical="center" textRotation="90" wrapText="1"/>
    </xf>
    <xf numFmtId="0" fontId="45" fillId="0" borderId="7" xfId="0" applyFont="1" applyBorder="1" applyAlignment="1">
      <alignment horizontal="center" vertical="center" textRotation="90" wrapText="1"/>
    </xf>
    <xf numFmtId="0" fontId="45" fillId="0" borderId="13" xfId="0" applyFont="1" applyBorder="1" applyAlignment="1">
      <alignment horizontal="center" vertical="center" textRotation="90" wrapText="1"/>
    </xf>
    <xf numFmtId="0" fontId="45" fillId="0" borderId="6" xfId="0" applyFont="1" applyBorder="1" applyAlignment="1">
      <alignment horizontal="center" vertical="center" textRotation="90" wrapText="1"/>
    </xf>
    <xf numFmtId="0" fontId="45" fillId="0" borderId="5" xfId="0" applyFont="1" applyBorder="1" applyAlignment="1">
      <alignment horizontal="center" vertical="center" textRotation="90" wrapText="1"/>
    </xf>
    <xf numFmtId="0" fontId="45" fillId="0" borderId="8" xfId="0" applyFont="1" applyBorder="1" applyAlignment="1">
      <alignment horizontal="center" vertical="center" wrapText="1"/>
    </xf>
    <xf numFmtId="0" fontId="45" fillId="0" borderId="9" xfId="0" applyFont="1" applyBorder="1" applyAlignment="1">
      <alignment horizontal="center" vertical="center" wrapText="1"/>
    </xf>
    <xf numFmtId="0" fontId="45" fillId="0" borderId="4" xfId="0" applyFont="1" applyBorder="1" applyAlignment="1">
      <alignment horizontal="center" vertical="center" wrapText="1"/>
    </xf>
    <xf numFmtId="0" fontId="44" fillId="0" borderId="6" xfId="0" applyFont="1" applyBorder="1" applyAlignment="1">
      <alignment horizontal="center" vertical="center"/>
    </xf>
    <xf numFmtId="0" fontId="44" fillId="0" borderId="14" xfId="0" applyFont="1" applyBorder="1" applyAlignment="1">
      <alignment horizontal="center" vertical="center"/>
    </xf>
    <xf numFmtId="0" fontId="44" fillId="0" borderId="5" xfId="0" applyFont="1" applyBorder="1" applyAlignment="1">
      <alignment horizontal="center" vertical="center"/>
    </xf>
    <xf numFmtId="0" fontId="25" fillId="0" borderId="8" xfId="0" applyFont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45" fillId="0" borderId="8" xfId="0" applyFont="1" applyBorder="1" applyAlignment="1">
      <alignment horizontal="center" vertical="center"/>
    </xf>
    <xf numFmtId="0" fontId="45" fillId="0" borderId="4" xfId="0" applyFont="1" applyBorder="1" applyAlignment="1">
      <alignment horizontal="center" vertical="center"/>
    </xf>
    <xf numFmtId="0" fontId="45" fillId="0" borderId="70" xfId="0" applyFont="1" applyBorder="1" applyAlignment="1">
      <alignment horizontal="center" vertical="center"/>
    </xf>
    <xf numFmtId="0" fontId="45" fillId="0" borderId="71" xfId="0" applyFont="1" applyBorder="1" applyAlignment="1">
      <alignment horizontal="center" vertical="center"/>
    </xf>
    <xf numFmtId="0" fontId="45" fillId="0" borderId="31" xfId="0" applyFont="1" applyBorder="1" applyAlignment="1">
      <alignment horizontal="center" vertical="center"/>
    </xf>
    <xf numFmtId="0" fontId="45" fillId="0" borderId="32" xfId="0" applyFont="1" applyBorder="1" applyAlignment="1">
      <alignment horizontal="center" vertical="center"/>
    </xf>
    <xf numFmtId="0" fontId="45" fillId="0" borderId="72" xfId="0" applyFont="1" applyBorder="1" applyAlignment="1">
      <alignment horizontal="center" vertical="center"/>
    </xf>
    <xf numFmtId="0" fontId="45" fillId="0" borderId="9" xfId="0" applyFont="1" applyBorder="1" applyAlignment="1">
      <alignment horizontal="center" vertical="center"/>
    </xf>
    <xf numFmtId="0" fontId="45" fillId="0" borderId="8" xfId="0" applyFont="1" applyBorder="1" applyAlignment="1">
      <alignment horizontal="center" vertical="center" textRotation="90" wrapText="1"/>
    </xf>
    <xf numFmtId="0" fontId="45" fillId="0" borderId="9" xfId="0" applyFont="1" applyBorder="1" applyAlignment="1">
      <alignment horizontal="center" vertical="center" textRotation="90" wrapText="1"/>
    </xf>
    <xf numFmtId="0" fontId="45" fillId="0" borderId="4" xfId="0" applyFont="1" applyBorder="1" applyAlignment="1">
      <alignment horizontal="center" vertical="center" textRotation="90" wrapText="1"/>
    </xf>
    <xf numFmtId="0" fontId="45" fillId="0" borderId="8" xfId="0" applyFont="1" applyBorder="1" applyAlignment="1">
      <alignment horizontal="center" vertical="center" textRotation="90"/>
    </xf>
    <xf numFmtId="0" fontId="45" fillId="0" borderId="4" xfId="0" applyFont="1" applyBorder="1" applyAlignment="1">
      <alignment horizontal="center" vertical="center" textRotation="90"/>
    </xf>
    <xf numFmtId="0" fontId="44" fillId="0" borderId="1" xfId="0" applyFont="1" applyBorder="1" applyAlignment="1">
      <alignment horizontal="center" vertical="center"/>
    </xf>
    <xf numFmtId="0" fontId="44" fillId="0" borderId="2" xfId="0" applyFont="1" applyBorder="1" applyAlignment="1">
      <alignment horizontal="center" vertical="center"/>
    </xf>
    <xf numFmtId="0" fontId="44" fillId="0" borderId="3" xfId="0" applyFont="1" applyBorder="1" applyAlignment="1">
      <alignment horizontal="center" vertical="center"/>
    </xf>
    <xf numFmtId="0" fontId="19" fillId="0" borderId="8" xfId="0" applyFont="1" applyBorder="1" applyAlignment="1">
      <alignment horizontal="center" vertical="center"/>
    </xf>
    <xf numFmtId="0" fontId="19" fillId="0" borderId="4" xfId="0" applyFont="1" applyBorder="1" applyAlignment="1">
      <alignment horizontal="center" vertical="center"/>
    </xf>
    <xf numFmtId="0" fontId="45" fillId="0" borderId="15" xfId="0" applyFont="1" applyBorder="1" applyAlignment="1">
      <alignment horizontal="center" vertical="center"/>
    </xf>
    <xf numFmtId="0" fontId="45" fillId="0" borderId="16" xfId="0" applyFont="1" applyBorder="1" applyAlignment="1">
      <alignment horizontal="center" vertical="center"/>
    </xf>
    <xf numFmtId="0" fontId="45" fillId="0" borderId="6" xfId="0" applyFont="1" applyBorder="1" applyAlignment="1">
      <alignment horizontal="center" vertical="center"/>
    </xf>
    <xf numFmtId="0" fontId="45" fillId="0" borderId="5" xfId="0" applyFont="1" applyBorder="1" applyAlignment="1">
      <alignment horizontal="center" vertical="center"/>
    </xf>
    <xf numFmtId="0" fontId="45" fillId="0" borderId="15" xfId="0" applyFont="1" applyBorder="1" applyAlignment="1">
      <alignment horizontal="center" vertical="center" wrapText="1"/>
    </xf>
    <xf numFmtId="0" fontId="45" fillId="0" borderId="16" xfId="0" applyFont="1" applyBorder="1" applyAlignment="1">
      <alignment horizontal="center" vertical="center" wrapText="1"/>
    </xf>
    <xf numFmtId="0" fontId="45" fillId="0" borderId="6" xfId="0" applyFont="1" applyBorder="1" applyAlignment="1">
      <alignment horizontal="center" vertical="center" wrapText="1"/>
    </xf>
    <xf numFmtId="0" fontId="45" fillId="0" borderId="5" xfId="0" applyFont="1" applyBorder="1" applyAlignment="1">
      <alignment horizontal="center" vertical="center" wrapText="1"/>
    </xf>
    <xf numFmtId="0" fontId="46" fillId="0" borderId="8" xfId="0" applyFont="1" applyBorder="1" applyAlignment="1">
      <alignment horizontal="center" vertical="center"/>
    </xf>
    <xf numFmtId="0" fontId="46" fillId="0" borderId="4" xfId="0" applyFont="1" applyBorder="1" applyAlignment="1">
      <alignment horizontal="center" vertical="center"/>
    </xf>
    <xf numFmtId="0" fontId="19" fillId="0" borderId="8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44" fillId="0" borderId="12" xfId="0" applyFont="1" applyBorder="1" applyAlignment="1">
      <alignment horizontal="center" vertical="center"/>
    </xf>
    <xf numFmtId="0" fontId="19" fillId="0" borderId="8" xfId="0" applyFont="1" applyBorder="1" applyAlignment="1">
      <alignment horizontal="center" vertical="center" textRotation="90" wrapText="1"/>
    </xf>
    <xf numFmtId="0" fontId="19" fillId="0" borderId="9" xfId="0" applyFont="1" applyBorder="1" applyAlignment="1">
      <alignment horizontal="center" vertical="center" textRotation="90" wrapText="1"/>
    </xf>
    <xf numFmtId="0" fontId="19" fillId="0" borderId="4" xfId="0" applyFont="1" applyBorder="1" applyAlignment="1">
      <alignment horizontal="center" vertical="center" textRotation="90" wrapText="1"/>
    </xf>
    <xf numFmtId="0" fontId="19" fillId="0" borderId="9" xfId="0" applyFont="1" applyBorder="1" applyAlignment="1">
      <alignment horizontal="center" vertical="center"/>
    </xf>
    <xf numFmtId="0" fontId="46" fillId="0" borderId="9" xfId="0" applyFont="1" applyBorder="1" applyAlignment="1">
      <alignment horizontal="center" vertical="center"/>
    </xf>
    <xf numFmtId="0" fontId="19" fillId="0" borderId="9" xfId="0" applyFont="1" applyBorder="1" applyAlignment="1">
      <alignment horizontal="center" vertical="center" wrapText="1"/>
    </xf>
    <xf numFmtId="0" fontId="19" fillId="0" borderId="15" xfId="0" applyFont="1" applyBorder="1" applyAlignment="1">
      <alignment horizontal="center" vertical="center" wrapText="1"/>
    </xf>
    <xf numFmtId="0" fontId="19" fillId="0" borderId="16" xfId="0" applyFont="1" applyBorder="1" applyAlignment="1">
      <alignment horizontal="center" vertical="center" wrapText="1"/>
    </xf>
    <xf numFmtId="0" fontId="19" fillId="0" borderId="7" xfId="0" applyFont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 wrapText="1"/>
    </xf>
    <xf numFmtId="0" fontId="19" fillId="0" borderId="6" xfId="0" applyFont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 wrapText="1"/>
    </xf>
    <xf numFmtId="0" fontId="45" fillId="0" borderId="7" xfId="0" applyFont="1" applyBorder="1" applyAlignment="1">
      <alignment horizontal="center" vertical="center" wrapText="1"/>
    </xf>
    <xf numFmtId="0" fontId="45" fillId="0" borderId="13" xfId="0" applyFont="1" applyBorder="1" applyAlignment="1">
      <alignment horizontal="center" vertical="center" wrapText="1"/>
    </xf>
    <xf numFmtId="0" fontId="45" fillId="0" borderId="9" xfId="0" applyFont="1" applyBorder="1" applyAlignment="1">
      <alignment horizontal="center" vertical="center" textRotation="90"/>
    </xf>
    <xf numFmtId="0" fontId="25" fillId="0" borderId="9" xfId="0" applyFont="1" applyBorder="1" applyAlignment="1">
      <alignment horizontal="center" vertical="center"/>
    </xf>
    <xf numFmtId="0" fontId="47" fillId="0" borderId="1" xfId="0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0" fontId="47" fillId="0" borderId="3" xfId="0" applyFont="1" applyBorder="1" applyAlignment="1">
      <alignment horizontal="center" vertical="center"/>
    </xf>
    <xf numFmtId="0" fontId="19" fillId="0" borderId="8" xfId="0" applyFont="1" applyBorder="1" applyAlignment="1">
      <alignment horizontal="center" vertical="center" textRotation="90"/>
    </xf>
    <xf numFmtId="0" fontId="19" fillId="0" borderId="4" xfId="0" applyFont="1" applyBorder="1" applyAlignment="1">
      <alignment horizontal="center" vertical="center" textRotation="90"/>
    </xf>
    <xf numFmtId="0" fontId="47" fillId="0" borderId="12" xfId="0" applyFont="1" applyBorder="1" applyAlignment="1">
      <alignment horizontal="center" vertical="center"/>
    </xf>
    <xf numFmtId="0" fontId="19" fillId="0" borderId="63" xfId="0" applyFont="1" applyBorder="1" applyAlignment="1">
      <alignment horizontal="center" vertical="center" wrapText="1"/>
    </xf>
    <xf numFmtId="0" fontId="19" fillId="0" borderId="69" xfId="0" applyFont="1" applyBorder="1" applyAlignment="1">
      <alignment horizontal="center" vertical="center" wrapText="1"/>
    </xf>
    <xf numFmtId="0" fontId="19" fillId="0" borderId="17" xfId="0" applyFont="1" applyBorder="1" applyAlignment="1">
      <alignment horizontal="center" vertical="center" wrapText="1"/>
    </xf>
    <xf numFmtId="0" fontId="19" fillId="0" borderId="24" xfId="0" applyFont="1" applyBorder="1" applyAlignment="1">
      <alignment horizontal="center" vertical="center" textRotation="90" wrapText="1"/>
    </xf>
    <xf numFmtId="0" fontId="19" fillId="0" borderId="26" xfId="0" applyFont="1" applyBorder="1" applyAlignment="1">
      <alignment horizontal="center" vertical="center" textRotation="90" wrapText="1"/>
    </xf>
    <xf numFmtId="0" fontId="19" fillId="0" borderId="24" xfId="0" applyFont="1" applyBorder="1" applyAlignment="1">
      <alignment horizontal="center" vertical="center" wrapText="1"/>
    </xf>
    <xf numFmtId="0" fontId="19" fillId="0" borderId="26" xfId="0" applyFont="1" applyBorder="1" applyAlignment="1">
      <alignment horizontal="center" vertical="center" wrapText="1"/>
    </xf>
    <xf numFmtId="0" fontId="19" fillId="0" borderId="73" xfId="0" applyFont="1" applyBorder="1" applyAlignment="1">
      <alignment horizontal="center" vertical="center" wrapText="1"/>
    </xf>
    <xf numFmtId="0" fontId="19" fillId="0" borderId="74" xfId="0" applyFont="1" applyBorder="1" applyAlignment="1">
      <alignment horizontal="center" vertical="center" wrapText="1"/>
    </xf>
    <xf numFmtId="0" fontId="19" fillId="0" borderId="28" xfId="0" applyFont="1" applyBorder="1" applyAlignment="1">
      <alignment horizontal="center" vertical="center" textRotation="90" wrapText="1"/>
    </xf>
    <xf numFmtId="0" fontId="19" fillId="0" borderId="28" xfId="0" applyFont="1" applyBorder="1" applyAlignment="1">
      <alignment horizontal="center" vertical="center"/>
    </xf>
    <xf numFmtId="0" fontId="19" fillId="0" borderId="28" xfId="0" applyFont="1" applyBorder="1" applyAlignment="1">
      <alignment horizontal="center" vertical="center" wrapText="1"/>
    </xf>
    <xf numFmtId="0" fontId="19" fillId="0" borderId="15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19" fillId="0" borderId="6" xfId="0" applyFont="1" applyBorder="1" applyAlignment="1">
      <alignment horizontal="center" vertical="center"/>
    </xf>
    <xf numFmtId="0" fontId="19" fillId="0" borderId="5" xfId="0" applyFont="1" applyBorder="1" applyAlignment="1">
      <alignment horizontal="center" vertical="center"/>
    </xf>
    <xf numFmtId="0" fontId="47" fillId="0" borderId="1" xfId="0" applyFont="1" applyBorder="1" applyAlignment="1">
      <alignment vertical="center"/>
    </xf>
    <xf numFmtId="0" fontId="47" fillId="0" borderId="2" xfId="0" applyFont="1" applyBorder="1" applyAlignment="1">
      <alignment vertical="center"/>
    </xf>
    <xf numFmtId="0" fontId="47" fillId="0" borderId="12" xfId="0" applyFont="1" applyBorder="1" applyAlignment="1">
      <alignment vertical="center"/>
    </xf>
    <xf numFmtId="0" fontId="19" fillId="0" borderId="7" xfId="0" applyFont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19" fillId="0" borderId="9" xfId="0" applyFont="1" applyBorder="1" applyAlignment="1">
      <alignment horizontal="center" vertical="center" textRotation="90"/>
    </xf>
    <xf numFmtId="0" fontId="79" fillId="0" borderId="1" xfId="0" applyFont="1" applyBorder="1" applyAlignment="1">
      <alignment vertical="center" wrapText="1"/>
    </xf>
    <xf numFmtId="0" fontId="79" fillId="0" borderId="2" xfId="0" applyFont="1" applyBorder="1" applyAlignment="1">
      <alignment vertical="center" wrapText="1"/>
    </xf>
    <xf numFmtId="0" fontId="79" fillId="0" borderId="3" xfId="0" applyFont="1" applyBorder="1" applyAlignment="1">
      <alignment vertical="center" wrapText="1"/>
    </xf>
    <xf numFmtId="0" fontId="37" fillId="2" borderId="8" xfId="0" applyFont="1" applyFill="1" applyBorder="1" applyAlignment="1">
      <alignment vertical="center"/>
    </xf>
    <xf numFmtId="0" fontId="37" fillId="2" borderId="4" xfId="0" applyFont="1" applyFill="1" applyBorder="1" applyAlignment="1">
      <alignment vertical="center"/>
    </xf>
    <xf numFmtId="0" fontId="21" fillId="2" borderId="63" xfId="0" applyFont="1" applyFill="1" applyBorder="1" applyAlignment="1">
      <alignment horizontal="center" vertical="center"/>
    </xf>
    <xf numFmtId="0" fontId="21" fillId="2" borderId="19" xfId="0" applyFont="1" applyFill="1" applyBorder="1" applyAlignment="1">
      <alignment horizontal="center" vertical="center"/>
    </xf>
    <xf numFmtId="0" fontId="21" fillId="2" borderId="66" xfId="0" applyFont="1" applyFill="1" applyBorder="1" applyAlignment="1">
      <alignment horizontal="center" vertical="center"/>
    </xf>
    <xf numFmtId="0" fontId="21" fillId="2" borderId="68" xfId="0" applyFont="1" applyFill="1" applyBorder="1" applyAlignment="1">
      <alignment horizontal="center" vertical="center"/>
    </xf>
    <xf numFmtId="0" fontId="21" fillId="2" borderId="69" xfId="0" applyFont="1" applyFill="1" applyBorder="1" applyAlignment="1">
      <alignment horizontal="center" vertical="center"/>
    </xf>
    <xf numFmtId="0" fontId="21" fillId="2" borderId="17" xfId="0" applyFont="1" applyFill="1" applyBorder="1" applyAlignment="1">
      <alignment horizontal="center" vertical="center"/>
    </xf>
    <xf numFmtId="0" fontId="21" fillId="2" borderId="70" xfId="0" applyFont="1" applyFill="1" applyBorder="1" applyAlignment="1">
      <alignment horizontal="center" vertical="center" wrapText="1"/>
    </xf>
    <xf numFmtId="0" fontId="21" fillId="2" borderId="71" xfId="0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 wrapText="1"/>
    </xf>
    <xf numFmtId="0" fontId="21" fillId="2" borderId="3" xfId="0" applyFont="1" applyFill="1" applyBorder="1" applyAlignment="1">
      <alignment horizontal="center" vertical="center" wrapText="1"/>
    </xf>
    <xf numFmtId="0" fontId="37" fillId="2" borderId="8" xfId="0" applyFont="1" applyFill="1" applyBorder="1" applyAlignment="1">
      <alignment horizontal="center" vertical="center"/>
    </xf>
    <xf numFmtId="0" fontId="37" fillId="2" borderId="9" xfId="0" applyFont="1" applyFill="1" applyBorder="1" applyAlignment="1">
      <alignment horizontal="center" vertical="center"/>
    </xf>
    <xf numFmtId="0" fontId="37" fillId="2" borderId="4" xfId="0" applyFont="1" applyFill="1" applyBorder="1" applyAlignment="1">
      <alignment horizontal="center" vertical="center"/>
    </xf>
    <xf numFmtId="0" fontId="21" fillId="2" borderId="75" xfId="0" applyFont="1" applyFill="1" applyBorder="1" applyAlignment="1">
      <alignment vertical="center" wrapText="1"/>
    </xf>
    <xf numFmtId="0" fontId="21" fillId="2" borderId="3" xfId="0" applyFont="1" applyFill="1" applyBorder="1" applyAlignment="1">
      <alignment vertical="center" wrapText="1"/>
    </xf>
    <xf numFmtId="0" fontId="15" fillId="3" borderId="8" xfId="0" applyFont="1" applyFill="1" applyBorder="1" applyAlignment="1">
      <alignment horizontal="center" vertical="center"/>
    </xf>
    <xf numFmtId="0" fontId="15" fillId="3" borderId="9" xfId="0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/>
    </xf>
    <xf numFmtId="0" fontId="15" fillId="3" borderId="8" xfId="0" applyFont="1" applyFill="1" applyBorder="1" applyAlignment="1">
      <alignment horizontal="center" vertical="center" wrapText="1"/>
    </xf>
    <xf numFmtId="0" fontId="15" fillId="3" borderId="9" xfId="0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 wrapText="1"/>
    </xf>
    <xf numFmtId="0" fontId="0" fillId="3" borderId="8" xfId="0" applyFill="1" applyBorder="1" applyAlignment="1">
      <alignment horizontal="center" vertical="center" wrapText="1"/>
    </xf>
    <xf numFmtId="0" fontId="0" fillId="3" borderId="9" xfId="0" applyFill="1" applyBorder="1" applyAlignment="1">
      <alignment horizontal="center" vertical="center" wrapText="1"/>
    </xf>
    <xf numFmtId="0" fontId="0" fillId="3" borderId="4" xfId="0" applyFill="1" applyBorder="1" applyAlignment="1">
      <alignment horizontal="center" vertical="center" wrapText="1"/>
    </xf>
    <xf numFmtId="0" fontId="90" fillId="2" borderId="6" xfId="0" applyFont="1" applyFill="1" applyBorder="1" applyAlignment="1">
      <alignment horizontal="center" vertical="center" wrapText="1"/>
    </xf>
    <xf numFmtId="0" fontId="90" fillId="2" borderId="14" xfId="0" applyFont="1" applyFill="1" applyBorder="1" applyAlignment="1">
      <alignment horizontal="center" vertical="center" wrapText="1"/>
    </xf>
    <xf numFmtId="0" fontId="90" fillId="2" borderId="5" xfId="0" applyFont="1" applyFill="1" applyBorder="1" applyAlignment="1">
      <alignment horizontal="center" vertical="center" wrapText="1"/>
    </xf>
    <xf numFmtId="0" fontId="19" fillId="0" borderId="0" xfId="0" applyFont="1" applyAlignment="1">
      <alignment vertical="center" wrapText="1"/>
    </xf>
    <xf numFmtId="0" fontId="62" fillId="0" borderId="8" xfId="0" applyFont="1" applyBorder="1" applyAlignment="1">
      <alignment horizontal="center" vertical="center"/>
    </xf>
    <xf numFmtId="0" fontId="62" fillId="0" borderId="9" xfId="0" applyFont="1" applyBorder="1" applyAlignment="1">
      <alignment horizontal="center" vertical="center"/>
    </xf>
    <xf numFmtId="0" fontId="62" fillId="0" borderId="4" xfId="0" applyFont="1" applyBorder="1" applyAlignment="1">
      <alignment horizontal="center" vertical="center"/>
    </xf>
    <xf numFmtId="0" fontId="62" fillId="0" borderId="8" xfId="0" applyFont="1" applyBorder="1" applyAlignment="1">
      <alignment horizontal="center" vertical="center" wrapText="1"/>
    </xf>
    <xf numFmtId="0" fontId="62" fillId="0" borderId="9" xfId="0" applyFont="1" applyBorder="1" applyAlignment="1">
      <alignment horizontal="center" vertical="center" wrapText="1"/>
    </xf>
    <xf numFmtId="0" fontId="62" fillId="0" borderId="4" xfId="0" applyFont="1" applyBorder="1" applyAlignment="1">
      <alignment horizontal="center" vertical="center" wrapText="1"/>
    </xf>
    <xf numFmtId="49" fontId="62" fillId="0" borderId="8" xfId="0" applyNumberFormat="1" applyFont="1" applyBorder="1" applyAlignment="1">
      <alignment horizontal="center" vertical="center" wrapText="1"/>
    </xf>
    <xf numFmtId="49" fontId="62" fillId="0" borderId="9" xfId="0" applyNumberFormat="1" applyFont="1" applyBorder="1" applyAlignment="1">
      <alignment horizontal="center" vertical="center" wrapText="1"/>
    </xf>
    <xf numFmtId="49" fontId="62" fillId="0" borderId="4" xfId="0" applyNumberFormat="1" applyFont="1" applyBorder="1" applyAlignment="1">
      <alignment horizontal="center" vertical="center" wrapText="1"/>
    </xf>
    <xf numFmtId="0" fontId="78" fillId="3" borderId="1" xfId="0" applyFont="1" applyFill="1" applyBorder="1" applyAlignment="1">
      <alignment vertical="center" wrapText="1"/>
    </xf>
    <xf numFmtId="0" fontId="78" fillId="3" borderId="2" xfId="0" applyFont="1" applyFill="1" applyBorder="1" applyAlignment="1">
      <alignment vertical="center" wrapText="1"/>
    </xf>
    <xf numFmtId="0" fontId="78" fillId="3" borderId="12" xfId="0" applyFont="1" applyFill="1" applyBorder="1" applyAlignment="1">
      <alignment vertical="center" wrapText="1"/>
    </xf>
    <xf numFmtId="0" fontId="90" fillId="3" borderId="1" xfId="0" applyFont="1" applyFill="1" applyBorder="1" applyAlignment="1">
      <alignment vertical="center"/>
    </xf>
    <xf numFmtId="0" fontId="90" fillId="3" borderId="2" xfId="0" applyFont="1" applyFill="1" applyBorder="1" applyAlignment="1">
      <alignment vertical="center"/>
    </xf>
    <xf numFmtId="0" fontId="90" fillId="3" borderId="12" xfId="0" applyFont="1" applyFill="1" applyBorder="1" applyAlignment="1">
      <alignment vertical="center"/>
    </xf>
    <xf numFmtId="0" fontId="90" fillId="2" borderId="8" xfId="0" applyFont="1" applyFill="1" applyBorder="1" applyAlignment="1">
      <alignment horizontal="center" vertical="center"/>
    </xf>
    <xf numFmtId="0" fontId="90" fillId="2" borderId="9" xfId="0" applyFont="1" applyFill="1" applyBorder="1" applyAlignment="1">
      <alignment horizontal="center" vertical="center"/>
    </xf>
    <xf numFmtId="0" fontId="90" fillId="2" borderId="4" xfId="0" applyFont="1" applyFill="1" applyBorder="1" applyAlignment="1">
      <alignment horizontal="center" vertical="center"/>
    </xf>
    <xf numFmtId="0" fontId="90" fillId="2" borderId="8" xfId="0" applyFont="1" applyFill="1" applyBorder="1" applyAlignment="1">
      <alignment horizontal="center" vertical="center" wrapText="1"/>
    </xf>
    <xf numFmtId="0" fontId="90" fillId="2" borderId="9" xfId="0" applyFont="1" applyFill="1" applyBorder="1" applyAlignment="1">
      <alignment horizontal="center" vertical="center" wrapText="1"/>
    </xf>
    <xf numFmtId="0" fontId="90" fillId="2" borderId="4" xfId="0" applyFont="1" applyFill="1" applyBorder="1" applyAlignment="1">
      <alignment horizontal="center" vertical="center" wrapText="1"/>
    </xf>
    <xf numFmtId="0" fontId="90" fillId="2" borderId="15" xfId="0" applyFont="1" applyFill="1" applyBorder="1" applyAlignment="1">
      <alignment horizontal="center" vertical="center" wrapText="1"/>
    </xf>
    <xf numFmtId="0" fontId="90" fillId="2" borderId="10" xfId="0" applyFont="1" applyFill="1" applyBorder="1" applyAlignment="1">
      <alignment horizontal="center" vertical="center" wrapText="1"/>
    </xf>
    <xf numFmtId="0" fontId="90" fillId="2" borderId="16" xfId="0" applyFont="1" applyFill="1" applyBorder="1" applyAlignment="1">
      <alignment horizontal="center" vertical="center" wrapText="1"/>
    </xf>
    <xf numFmtId="0" fontId="62" fillId="0" borderId="8" xfId="0" applyFont="1" applyBorder="1" applyAlignment="1">
      <alignment vertical="center" wrapText="1"/>
    </xf>
    <xf numFmtId="0" fontId="62" fillId="0" borderId="4" xfId="0" applyFont="1" applyBorder="1" applyAlignment="1">
      <alignment vertical="center" wrapText="1"/>
    </xf>
    <xf numFmtId="49" fontId="62" fillId="0" borderId="8" xfId="0" applyNumberFormat="1" applyFont="1" applyBorder="1" applyAlignment="1">
      <alignment horizontal="center" vertical="center"/>
    </xf>
    <xf numFmtId="49" fontId="62" fillId="0" borderId="9" xfId="0" applyNumberFormat="1" applyFont="1" applyBorder="1" applyAlignment="1">
      <alignment horizontal="center" vertical="center"/>
    </xf>
    <xf numFmtId="49" fontId="62" fillId="0" borderId="4" xfId="0" applyNumberFormat="1" applyFont="1" applyBorder="1" applyAlignment="1">
      <alignment horizontal="center" vertical="center"/>
    </xf>
    <xf numFmtId="0" fontId="62" fillId="0" borderId="9" xfId="0" applyFont="1" applyBorder="1" applyAlignment="1">
      <alignment vertical="center" wrapText="1"/>
    </xf>
    <xf numFmtId="0" fontId="45" fillId="2" borderId="15" xfId="0" applyFont="1" applyFill="1" applyBorder="1" applyAlignment="1">
      <alignment vertical="center" wrapText="1"/>
    </xf>
    <xf numFmtId="0" fontId="45" fillId="2" borderId="16" xfId="0" applyFont="1" applyFill="1" applyBorder="1" applyAlignment="1">
      <alignment vertical="center" wrapText="1"/>
    </xf>
    <xf numFmtId="0" fontId="45" fillId="2" borderId="7" xfId="0" applyFont="1" applyFill="1" applyBorder="1" applyAlignment="1">
      <alignment vertical="center" wrapText="1"/>
    </xf>
    <xf numFmtId="0" fontId="45" fillId="2" borderId="13" xfId="0" applyFont="1" applyFill="1" applyBorder="1" applyAlignment="1">
      <alignment vertical="center" wrapText="1"/>
    </xf>
    <xf numFmtId="0" fontId="45" fillId="2" borderId="69" xfId="0" applyFont="1" applyFill="1" applyBorder="1" applyAlignment="1">
      <alignment vertical="center" wrapText="1"/>
    </xf>
    <xf numFmtId="0" fontId="45" fillId="2" borderId="20" xfId="0" applyFont="1" applyFill="1" applyBorder="1" applyAlignment="1">
      <alignment vertical="center" wrapText="1"/>
    </xf>
    <xf numFmtId="3" fontId="8" fillId="0" borderId="8" xfId="0" applyNumberFormat="1" applyFont="1" applyBorder="1" applyAlignment="1">
      <alignment horizontal="center" vertical="center"/>
    </xf>
    <xf numFmtId="3" fontId="8" fillId="0" borderId="4" xfId="0" applyNumberFormat="1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19" fillId="0" borderId="14" xfId="0" applyFont="1" applyBorder="1" applyAlignment="1">
      <alignment vertical="center"/>
    </xf>
    <xf numFmtId="0" fontId="45" fillId="2" borderId="1" xfId="0" applyFont="1" applyFill="1" applyBorder="1" applyAlignment="1">
      <alignment horizontal="center" vertical="center"/>
    </xf>
    <xf numFmtId="0" fontId="45" fillId="2" borderId="3" xfId="0" applyFont="1" applyFill="1" applyBorder="1" applyAlignment="1">
      <alignment horizontal="center" vertical="center"/>
    </xf>
    <xf numFmtId="0" fontId="45" fillId="2" borderId="1" xfId="0" applyFont="1" applyFill="1" applyBorder="1" applyAlignment="1">
      <alignment horizontal="center" vertical="center" wrapText="1"/>
    </xf>
    <xf numFmtId="0" fontId="45" fillId="2" borderId="12" xfId="0" applyFont="1" applyFill="1" applyBorder="1" applyAlignment="1">
      <alignment horizontal="center" vertical="center" wrapText="1"/>
    </xf>
    <xf numFmtId="0" fontId="45" fillId="2" borderId="8" xfId="0" applyFont="1" applyFill="1" applyBorder="1" applyAlignment="1">
      <alignment vertical="center" wrapText="1"/>
    </xf>
    <xf numFmtId="0" fontId="45" fillId="2" borderId="9" xfId="0" applyFont="1" applyFill="1" applyBorder="1" applyAlignment="1">
      <alignment vertical="center" wrapText="1"/>
    </xf>
    <xf numFmtId="0" fontId="45" fillId="2" borderId="64" xfId="0" applyFont="1" applyFill="1" applyBorder="1" applyAlignment="1">
      <alignment vertical="center" wrapText="1"/>
    </xf>
    <xf numFmtId="0" fontId="45" fillId="2" borderId="1" xfId="0" applyFont="1" applyFill="1" applyBorder="1" applyAlignment="1">
      <alignment vertical="center" wrapText="1"/>
    </xf>
    <xf numFmtId="0" fontId="45" fillId="2" borderId="3" xfId="0" applyFont="1" applyFill="1" applyBorder="1" applyAlignment="1">
      <alignment vertical="center" wrapText="1"/>
    </xf>
    <xf numFmtId="0" fontId="45" fillId="2" borderId="8" xfId="0" applyFont="1" applyFill="1" applyBorder="1" applyAlignment="1">
      <alignment horizontal="center" vertical="center" wrapText="1"/>
    </xf>
    <xf numFmtId="0" fontId="45" fillId="2" borderId="4" xfId="0" applyFont="1" applyFill="1" applyBorder="1" applyAlignment="1">
      <alignment horizontal="center" vertical="center" wrapText="1"/>
    </xf>
    <xf numFmtId="0" fontId="21" fillId="2" borderId="8" xfId="0" applyFont="1" applyFill="1" applyBorder="1" applyAlignment="1">
      <alignment vertical="center" wrapText="1"/>
    </xf>
    <xf numFmtId="0" fontId="21" fillId="2" borderId="4" xfId="0" applyFont="1" applyFill="1" applyBorder="1" applyAlignment="1">
      <alignment vertical="center" wrapText="1"/>
    </xf>
    <xf numFmtId="0" fontId="2" fillId="0" borderId="28" xfId="0" applyFont="1" applyBorder="1" applyAlignment="1">
      <alignment horizontal="center" vertical="center" wrapText="1"/>
    </xf>
    <xf numFmtId="0" fontId="8" fillId="0" borderId="28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3" fontId="8" fillId="0" borderId="73" xfId="0" applyNumberFormat="1" applyFont="1" applyBorder="1" applyAlignment="1">
      <alignment horizontal="center" vertical="center"/>
    </xf>
    <xf numFmtId="0" fontId="8" fillId="0" borderId="74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49" fontId="3" fillId="0" borderId="28" xfId="0" applyNumberFormat="1" applyFont="1" applyBorder="1" applyAlignment="1">
      <alignment horizontal="center" vertical="center" wrapText="1"/>
    </xf>
    <xf numFmtId="49" fontId="8" fillId="0" borderId="4" xfId="0" applyNumberFormat="1" applyFont="1" applyBorder="1" applyAlignment="1">
      <alignment horizontal="center" vertical="center" wrapText="1"/>
    </xf>
    <xf numFmtId="0" fontId="77" fillId="0" borderId="0" xfId="0" applyFont="1" applyAlignment="1">
      <alignment vertical="center"/>
    </xf>
    <xf numFmtId="49" fontId="3" fillId="0" borderId="8" xfId="0" applyNumberFormat="1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3" fontId="8" fillId="0" borderId="9" xfId="0" applyNumberFormat="1" applyFont="1" applyBorder="1" applyAlignment="1">
      <alignment horizontal="center" vertical="center"/>
    </xf>
    <xf numFmtId="3" fontId="8" fillId="0" borderId="15" xfId="0" applyNumberFormat="1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4" fillId="0" borderId="28" xfId="0" applyFont="1" applyBorder="1" applyAlignment="1">
      <alignment horizontal="center" vertical="center" wrapText="1"/>
    </xf>
    <xf numFmtId="3" fontId="8" fillId="0" borderId="28" xfId="0" applyNumberFormat="1" applyFont="1" applyBorder="1" applyAlignment="1">
      <alignment horizontal="center" vertical="center"/>
    </xf>
    <xf numFmtId="0" fontId="45" fillId="2" borderId="4" xfId="0" applyFont="1" applyFill="1" applyBorder="1" applyAlignment="1">
      <alignment vertical="center" wrapText="1"/>
    </xf>
    <xf numFmtId="0" fontId="100" fillId="0" borderId="8" xfId="0" applyFont="1" applyBorder="1" applyAlignment="1">
      <alignment horizontal="center" vertical="center" wrapText="1"/>
    </xf>
    <xf numFmtId="0" fontId="100" fillId="0" borderId="4" xfId="0" applyFont="1" applyBorder="1" applyAlignment="1">
      <alignment horizontal="center" vertical="center" wrapText="1"/>
    </xf>
    <xf numFmtId="0" fontId="76" fillId="0" borderId="8" xfId="0" applyFont="1" applyBorder="1" applyAlignment="1">
      <alignment horizontal="center" vertical="center" wrapText="1"/>
    </xf>
    <xf numFmtId="0" fontId="76" fillId="0" borderId="4" xfId="0" applyFont="1" applyBorder="1" applyAlignment="1">
      <alignment horizontal="center" vertical="center" wrapText="1"/>
    </xf>
    <xf numFmtId="0" fontId="76" fillId="0" borderId="24" xfId="0" applyFont="1" applyBorder="1" applyAlignment="1">
      <alignment horizontal="center" vertical="center" wrapText="1"/>
    </xf>
    <xf numFmtId="0" fontId="76" fillId="0" borderId="26" xfId="0" applyFont="1" applyBorder="1" applyAlignment="1">
      <alignment horizontal="center" vertical="center" wrapText="1"/>
    </xf>
    <xf numFmtId="0" fontId="76" fillId="0" borderId="8" xfId="0" applyFont="1" applyBorder="1" applyAlignment="1">
      <alignment vertical="center" wrapText="1"/>
    </xf>
    <xf numFmtId="0" fontId="76" fillId="0" borderId="4" xfId="0" applyFont="1" applyBorder="1" applyAlignment="1">
      <alignment vertical="center" wrapText="1"/>
    </xf>
    <xf numFmtId="49" fontId="76" fillId="0" borderId="28" xfId="0" applyNumberFormat="1" applyFont="1" applyBorder="1" applyAlignment="1">
      <alignment horizontal="center" vertical="center" wrapText="1"/>
    </xf>
    <xf numFmtId="49" fontId="76" fillId="0" borderId="4" xfId="0" applyNumberFormat="1" applyFont="1" applyBorder="1" applyAlignment="1">
      <alignment horizontal="center" vertical="center" wrapText="1"/>
    </xf>
    <xf numFmtId="0" fontId="76" fillId="0" borderId="28" xfId="0" applyFont="1" applyBorder="1" applyAlignment="1">
      <alignment horizontal="center" vertical="center" wrapText="1"/>
    </xf>
    <xf numFmtId="49" fontId="76" fillId="0" borderId="21" xfId="0" applyNumberFormat="1" applyFont="1" applyBorder="1" applyAlignment="1">
      <alignment horizontal="center" vertical="center" wrapText="1"/>
    </xf>
    <xf numFmtId="49" fontId="76" fillId="0" borderId="23" xfId="0" applyNumberFormat="1" applyFont="1" applyBorder="1" applyAlignment="1">
      <alignment horizontal="center" vertical="center" wrapText="1"/>
    </xf>
    <xf numFmtId="0" fontId="76" fillId="0" borderId="76" xfId="0" applyFont="1" applyBorder="1" applyAlignment="1">
      <alignment vertical="center" wrapText="1"/>
    </xf>
    <xf numFmtId="0" fontId="76" fillId="0" borderId="26" xfId="0" applyFont="1" applyBorder="1" applyAlignment="1">
      <alignment vertical="center" wrapText="1"/>
    </xf>
    <xf numFmtId="0" fontId="76" fillId="0" borderId="106" xfId="0" applyFont="1" applyBorder="1" applyAlignment="1">
      <alignment horizontal="center" vertical="center"/>
    </xf>
    <xf numFmtId="0" fontId="76" fillId="0" borderId="72" xfId="0" applyFont="1" applyBorder="1" applyAlignment="1">
      <alignment horizontal="center" vertical="center"/>
    </xf>
    <xf numFmtId="0" fontId="76" fillId="0" borderId="28" xfId="0" applyFont="1" applyBorder="1" applyAlignment="1">
      <alignment horizontal="center" vertical="center"/>
    </xf>
    <xf numFmtId="0" fontId="76" fillId="0" borderId="4" xfId="0" applyFont="1" applyBorder="1" applyAlignment="1">
      <alignment horizontal="center" vertical="center"/>
    </xf>
    <xf numFmtId="3" fontId="76" fillId="0" borderId="28" xfId="0" applyNumberFormat="1" applyFont="1" applyBorder="1" applyAlignment="1">
      <alignment horizontal="center" vertical="center"/>
    </xf>
    <xf numFmtId="3" fontId="76" fillId="0" borderId="9" xfId="0" applyNumberFormat="1" applyFont="1" applyBorder="1" applyAlignment="1">
      <alignment horizontal="center" vertical="center"/>
    </xf>
    <xf numFmtId="3" fontId="76" fillId="0" borderId="4" xfId="0" applyNumberFormat="1" applyFont="1" applyBorder="1" applyAlignment="1">
      <alignment horizontal="center" vertical="center"/>
    </xf>
    <xf numFmtId="3" fontId="76" fillId="0" borderId="73" xfId="0" applyNumberFormat="1" applyFont="1" applyBorder="1" applyAlignment="1">
      <alignment horizontal="center" vertical="center"/>
    </xf>
    <xf numFmtId="3" fontId="76" fillId="0" borderId="74" xfId="0" applyNumberFormat="1" applyFont="1" applyBorder="1" applyAlignment="1">
      <alignment horizontal="center" vertical="center"/>
    </xf>
    <xf numFmtId="3" fontId="76" fillId="0" borderId="6" xfId="0" applyNumberFormat="1" applyFont="1" applyBorder="1" applyAlignment="1">
      <alignment horizontal="center" vertical="center"/>
    </xf>
    <xf numFmtId="3" fontId="76" fillId="0" borderId="5" xfId="0" applyNumberFormat="1" applyFont="1" applyBorder="1" applyAlignment="1">
      <alignment horizontal="center" vertical="center"/>
    </xf>
    <xf numFmtId="49" fontId="100" fillId="0" borderId="8" xfId="0" applyNumberFormat="1" applyFont="1" applyBorder="1" applyAlignment="1">
      <alignment horizontal="center" vertical="center" wrapText="1"/>
    </xf>
    <xf numFmtId="49" fontId="100" fillId="0" borderId="4" xfId="0" applyNumberFormat="1" applyFont="1" applyBorder="1" applyAlignment="1">
      <alignment horizontal="center" vertical="center" wrapText="1"/>
    </xf>
    <xf numFmtId="0" fontId="76" fillId="0" borderId="21" xfId="0" applyFont="1" applyBorder="1" applyAlignment="1">
      <alignment vertical="center" wrapText="1"/>
    </xf>
    <xf numFmtId="0" fontId="76" fillId="0" borderId="23" xfId="0" applyFont="1" applyBorder="1" applyAlignment="1">
      <alignment vertical="center" wrapText="1"/>
    </xf>
    <xf numFmtId="0" fontId="76" fillId="0" borderId="24" xfId="0" applyFont="1" applyBorder="1" applyAlignment="1">
      <alignment horizontal="center" vertical="center"/>
    </xf>
    <xf numFmtId="0" fontId="76" fillId="0" borderId="26" xfId="0" applyFont="1" applyBorder="1" applyAlignment="1">
      <alignment horizontal="center" vertical="center"/>
    </xf>
    <xf numFmtId="3" fontId="76" fillId="0" borderId="24" xfId="0" applyNumberFormat="1" applyFont="1" applyBorder="1" applyAlignment="1">
      <alignment horizontal="center" vertical="center"/>
    </xf>
    <xf numFmtId="3" fontId="76" fillId="0" borderId="26" xfId="0" applyNumberFormat="1" applyFont="1" applyBorder="1" applyAlignment="1">
      <alignment horizontal="center" vertical="center"/>
    </xf>
    <xf numFmtId="0" fontId="76" fillId="0" borderId="66" xfId="0" applyFont="1" applyBorder="1" applyAlignment="1">
      <alignment horizontal="center" vertical="center"/>
    </xf>
    <xf numFmtId="0" fontId="76" fillId="0" borderId="16" xfId="0" applyFont="1" applyBorder="1" applyAlignment="1">
      <alignment horizontal="center" vertical="center"/>
    </xf>
    <xf numFmtId="0" fontId="76" fillId="0" borderId="67" xfId="0" applyFont="1" applyBorder="1" applyAlignment="1">
      <alignment horizontal="center" vertical="center"/>
    </xf>
    <xf numFmtId="0" fontId="76" fillId="0" borderId="20" xfId="0" applyFont="1" applyBorder="1" applyAlignment="1">
      <alignment horizontal="center" vertical="center"/>
    </xf>
    <xf numFmtId="3" fontId="76" fillId="0" borderId="8" xfId="0" applyNumberFormat="1" applyFont="1" applyBorder="1" applyAlignment="1">
      <alignment horizontal="center" vertical="center"/>
    </xf>
    <xf numFmtId="3" fontId="76" fillId="0" borderId="15" xfId="0" applyNumberFormat="1" applyFont="1" applyBorder="1" applyAlignment="1">
      <alignment horizontal="center" vertical="center"/>
    </xf>
    <xf numFmtId="3" fontId="76" fillId="0" borderId="16" xfId="0" applyNumberFormat="1" applyFont="1" applyBorder="1" applyAlignment="1">
      <alignment horizontal="center" vertical="center"/>
    </xf>
    <xf numFmtId="49" fontId="76" fillId="0" borderId="8" xfId="0" applyNumberFormat="1" applyFont="1" applyBorder="1" applyAlignment="1">
      <alignment horizontal="center" vertical="center" wrapText="1"/>
    </xf>
    <xf numFmtId="0" fontId="100" fillId="0" borderId="8" xfId="0" applyFont="1" applyBorder="1" applyAlignment="1">
      <alignment horizontal="center" vertical="center"/>
    </xf>
    <xf numFmtId="0" fontId="100" fillId="0" borderId="4" xfId="0" applyFont="1" applyBorder="1" applyAlignment="1">
      <alignment horizontal="center" vertical="center"/>
    </xf>
    <xf numFmtId="3" fontId="100" fillId="0" borderId="8" xfId="0" applyNumberFormat="1" applyFont="1" applyBorder="1" applyAlignment="1">
      <alignment horizontal="center" vertical="center"/>
    </xf>
    <xf numFmtId="3" fontId="100" fillId="0" borderId="4" xfId="0" applyNumberFormat="1" applyFont="1" applyBorder="1" applyAlignment="1">
      <alignment horizontal="center" vertical="center"/>
    </xf>
    <xf numFmtId="3" fontId="100" fillId="0" borderId="15" xfId="0" applyNumberFormat="1" applyFont="1" applyBorder="1" applyAlignment="1">
      <alignment horizontal="center" vertical="center"/>
    </xf>
    <xf numFmtId="0" fontId="100" fillId="0" borderId="16" xfId="0" applyFont="1" applyBorder="1" applyAlignment="1">
      <alignment horizontal="center" vertical="center"/>
    </xf>
    <xf numFmtId="0" fontId="100" fillId="0" borderId="6" xfId="0" applyFont="1" applyBorder="1" applyAlignment="1">
      <alignment horizontal="center" vertical="center"/>
    </xf>
    <xf numFmtId="0" fontId="100" fillId="0" borderId="5" xfId="0" applyFont="1" applyBorder="1" applyAlignment="1">
      <alignment horizontal="center" vertical="center"/>
    </xf>
    <xf numFmtId="0" fontId="76" fillId="0" borderId="8" xfId="0" applyFont="1" applyBorder="1" applyAlignment="1">
      <alignment horizontal="center" vertical="center"/>
    </xf>
    <xf numFmtId="3" fontId="100" fillId="0" borderId="8" xfId="0" applyNumberFormat="1" applyFont="1" applyBorder="1" applyAlignment="1">
      <alignment horizontal="center" vertical="center" wrapText="1"/>
    </xf>
    <xf numFmtId="3" fontId="76" fillId="0" borderId="8" xfId="0" applyNumberFormat="1" applyFont="1" applyBorder="1" applyAlignment="1">
      <alignment horizontal="center" vertical="center" wrapText="1"/>
    </xf>
    <xf numFmtId="3" fontId="76" fillId="0" borderId="4" xfId="0" applyNumberFormat="1" applyFont="1" applyBorder="1" applyAlignment="1">
      <alignment horizontal="center" vertical="center" wrapText="1"/>
    </xf>
    <xf numFmtId="3" fontId="76" fillId="0" borderId="15" xfId="0" applyNumberFormat="1" applyFont="1" applyBorder="1" applyAlignment="1">
      <alignment horizontal="center" vertical="center" wrapText="1"/>
    </xf>
    <xf numFmtId="3" fontId="76" fillId="0" borderId="16" xfId="0" applyNumberFormat="1" applyFont="1" applyBorder="1" applyAlignment="1">
      <alignment horizontal="center" vertical="center" wrapText="1"/>
    </xf>
    <xf numFmtId="3" fontId="76" fillId="0" borderId="6" xfId="0" applyNumberFormat="1" applyFont="1" applyBorder="1" applyAlignment="1">
      <alignment horizontal="center" vertical="center" wrapText="1"/>
    </xf>
    <xf numFmtId="3" fontId="76" fillId="0" borderId="5" xfId="0" applyNumberFormat="1" applyFont="1" applyBorder="1" applyAlignment="1">
      <alignment horizontal="center" vertical="center" wrapText="1"/>
    </xf>
    <xf numFmtId="0" fontId="76" fillId="0" borderId="15" xfId="0" applyFont="1" applyBorder="1" applyAlignment="1">
      <alignment horizontal="center" vertical="center"/>
    </xf>
    <xf numFmtId="0" fontId="76" fillId="0" borderId="6" xfId="0" applyFont="1" applyBorder="1" applyAlignment="1">
      <alignment horizontal="center" vertical="center"/>
    </xf>
    <xf numFmtId="0" fontId="76" fillId="0" borderId="5" xfId="0" applyFont="1" applyBorder="1" applyAlignment="1">
      <alignment horizontal="center" vertical="center"/>
    </xf>
    <xf numFmtId="49" fontId="76" fillId="0" borderId="15" xfId="0" applyNumberFormat="1" applyFont="1" applyBorder="1" applyAlignment="1">
      <alignment horizontal="center" vertical="center"/>
    </xf>
    <xf numFmtId="49" fontId="76" fillId="0" borderId="16" xfId="0" applyNumberFormat="1" applyFont="1" applyBorder="1" applyAlignment="1">
      <alignment horizontal="center" vertical="center"/>
    </xf>
    <xf numFmtId="49" fontId="76" fillId="0" borderId="6" xfId="0" applyNumberFormat="1" applyFont="1" applyBorder="1" applyAlignment="1">
      <alignment horizontal="center" vertical="center"/>
    </xf>
    <xf numFmtId="49" fontId="76" fillId="0" borderId="5" xfId="0" applyNumberFormat="1" applyFont="1" applyBorder="1" applyAlignment="1">
      <alignment horizontal="center" vertical="center"/>
    </xf>
    <xf numFmtId="0" fontId="76" fillId="0" borderId="73" xfId="0" applyFont="1" applyBorder="1" applyAlignment="1">
      <alignment horizontal="center" vertical="center"/>
    </xf>
    <xf numFmtId="0" fontId="76" fillId="0" borderId="74" xfId="0" applyFont="1" applyBorder="1" applyAlignment="1">
      <alignment horizontal="center" vertical="center"/>
    </xf>
    <xf numFmtId="0" fontId="90" fillId="2" borderId="1" xfId="0" applyFont="1" applyFill="1" applyBorder="1" applyAlignment="1">
      <alignment horizontal="center" vertical="center"/>
    </xf>
    <xf numFmtId="0" fontId="90" fillId="2" borderId="3" xfId="0" applyFont="1" applyFill="1" applyBorder="1" applyAlignment="1">
      <alignment horizontal="center" vertical="center"/>
    </xf>
    <xf numFmtId="0" fontId="90" fillId="2" borderId="1" xfId="0" applyFont="1" applyFill="1" applyBorder="1" applyAlignment="1">
      <alignment horizontal="center" vertical="center" wrapText="1"/>
    </xf>
    <xf numFmtId="0" fontId="90" fillId="2" borderId="12" xfId="0" applyFont="1" applyFill="1" applyBorder="1" applyAlignment="1">
      <alignment horizontal="center" vertical="center" wrapText="1"/>
    </xf>
    <xf numFmtId="0" fontId="90" fillId="2" borderId="8" xfId="0" applyFont="1" applyFill="1" applyBorder="1" applyAlignment="1">
      <alignment vertical="center" wrapText="1"/>
    </xf>
    <xf numFmtId="0" fontId="90" fillId="2" borderId="9" xfId="0" applyFont="1" applyFill="1" applyBorder="1" applyAlignment="1">
      <alignment vertical="center" wrapText="1"/>
    </xf>
    <xf numFmtId="0" fontId="90" fillId="2" borderId="64" xfId="0" applyFont="1" applyFill="1" applyBorder="1" applyAlignment="1">
      <alignment vertical="center" wrapText="1"/>
    </xf>
    <xf numFmtId="0" fontId="90" fillId="2" borderId="1" xfId="0" applyFont="1" applyFill="1" applyBorder="1" applyAlignment="1">
      <alignment vertical="center" wrapText="1"/>
    </xf>
    <xf numFmtId="0" fontId="90" fillId="2" borderId="3" xfId="0" applyFont="1" applyFill="1" applyBorder="1" applyAlignment="1">
      <alignment vertical="center" wrapText="1"/>
    </xf>
    <xf numFmtId="0" fontId="90" fillId="2" borderId="16" xfId="0" applyFont="1" applyFill="1" applyBorder="1" applyAlignment="1">
      <alignment vertical="center" wrapText="1"/>
    </xf>
    <xf numFmtId="0" fontId="90" fillId="2" borderId="13" xfId="0" applyFont="1" applyFill="1" applyBorder="1" applyAlignment="1">
      <alignment vertical="center" wrapText="1"/>
    </xf>
    <xf numFmtId="0" fontId="90" fillId="2" borderId="20" xfId="0" applyFont="1" applyFill="1" applyBorder="1" applyAlignment="1">
      <alignment vertical="center" wrapText="1"/>
    </xf>
    <xf numFmtId="0" fontId="90" fillId="2" borderId="15" xfId="0" applyFont="1" applyFill="1" applyBorder="1" applyAlignment="1">
      <alignment vertical="center" wrapText="1"/>
    </xf>
    <xf numFmtId="0" fontId="90" fillId="2" borderId="7" xfId="0" applyFont="1" applyFill="1" applyBorder="1" applyAlignment="1">
      <alignment vertical="center" wrapText="1"/>
    </xf>
    <xf numFmtId="0" fontId="90" fillId="2" borderId="69" xfId="0" applyFont="1" applyFill="1" applyBorder="1" applyAlignment="1">
      <alignment vertical="center" wrapText="1"/>
    </xf>
    <xf numFmtId="0" fontId="90" fillId="2" borderId="4" xfId="0" applyFont="1" applyFill="1" applyBorder="1" applyAlignment="1">
      <alignment vertical="center" wrapText="1"/>
    </xf>
    <xf numFmtId="0" fontId="13" fillId="0" borderId="8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3" fillId="0" borderId="28" xfId="0" applyFont="1" applyBorder="1" applyAlignment="1">
      <alignment horizontal="center" vertical="center"/>
    </xf>
    <xf numFmtId="0" fontId="13" fillId="0" borderId="8" xfId="0" applyFont="1" applyBorder="1" applyAlignment="1">
      <alignment vertical="center" wrapText="1"/>
    </xf>
    <xf numFmtId="0" fontId="13" fillId="0" borderId="4" xfId="0" applyFont="1" applyBorder="1" applyAlignment="1">
      <alignment vertical="center" wrapText="1"/>
    </xf>
    <xf numFmtId="49" fontId="13" fillId="0" borderId="8" xfId="0" applyNumberFormat="1" applyFont="1" applyBorder="1" applyAlignment="1">
      <alignment horizontal="center" vertical="center" wrapText="1"/>
    </xf>
    <xf numFmtId="49" fontId="13" fillId="0" borderId="4" xfId="0" applyNumberFormat="1" applyFont="1" applyBorder="1" applyAlignment="1">
      <alignment horizontal="center" vertical="center" wrapText="1"/>
    </xf>
    <xf numFmtId="49" fontId="13" fillId="0" borderId="8" xfId="0" applyNumberFormat="1" applyFont="1" applyBorder="1" applyAlignment="1">
      <alignment horizontal="center" vertical="center"/>
    </xf>
    <xf numFmtId="49" fontId="13" fillId="0" borderId="4" xfId="0" applyNumberFormat="1" applyFont="1" applyBorder="1" applyAlignment="1">
      <alignment horizontal="center" vertical="center"/>
    </xf>
    <xf numFmtId="0" fontId="18" fillId="0" borderId="8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68" fillId="0" borderId="0" xfId="0" applyFont="1" applyAlignment="1">
      <alignment horizontal="left" vertical="center"/>
    </xf>
    <xf numFmtId="0" fontId="13" fillId="0" borderId="8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3" fillId="0" borderId="24" xfId="0" applyFont="1" applyBorder="1" applyAlignment="1">
      <alignment horizontal="center" vertical="center"/>
    </xf>
    <xf numFmtId="0" fontId="13" fillId="0" borderId="26" xfId="0" applyFont="1" applyBorder="1" applyAlignment="1">
      <alignment horizontal="center" vertical="center"/>
    </xf>
    <xf numFmtId="0" fontId="13" fillId="0" borderId="21" xfId="0" applyFont="1" applyBorder="1" applyAlignment="1">
      <alignment horizontal="center" vertical="center"/>
    </xf>
    <xf numFmtId="0" fontId="13" fillId="0" borderId="23" xfId="0" applyFont="1" applyBorder="1" applyAlignment="1">
      <alignment horizontal="center" vertical="center"/>
    </xf>
    <xf numFmtId="0" fontId="18" fillId="0" borderId="8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/>
    </xf>
    <xf numFmtId="49" fontId="13" fillId="0" borderId="9" xfId="0" applyNumberFormat="1" applyFont="1" applyBorder="1" applyAlignment="1">
      <alignment horizontal="center" vertical="center" wrapText="1"/>
    </xf>
    <xf numFmtId="0" fontId="18" fillId="0" borderId="9" xfId="0" applyFont="1" applyBorder="1" applyAlignment="1">
      <alignment horizontal="center" vertical="center"/>
    </xf>
    <xf numFmtId="0" fontId="13" fillId="0" borderId="21" xfId="0" applyFont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 wrapText="1"/>
    </xf>
    <xf numFmtId="0" fontId="13" fillId="0" borderId="24" xfId="0" applyFont="1" applyBorder="1" applyAlignment="1">
      <alignment horizontal="center" vertical="center" wrapText="1"/>
    </xf>
    <xf numFmtId="0" fontId="13" fillId="0" borderId="26" xfId="0" applyFont="1" applyBorder="1" applyAlignment="1">
      <alignment horizontal="center" vertical="center" wrapText="1"/>
    </xf>
    <xf numFmtId="0" fontId="61" fillId="0" borderId="0" xfId="0" applyFont="1" applyAlignment="1">
      <alignment horizontal="center" vertical="center"/>
    </xf>
    <xf numFmtId="0" fontId="61" fillId="0" borderId="0" xfId="0" applyFont="1" applyAlignment="1">
      <alignment vertical="center"/>
    </xf>
    <xf numFmtId="0" fontId="61" fillId="0" borderId="14" xfId="0" applyFont="1" applyBorder="1" applyAlignment="1">
      <alignment horizontal="center" vertical="center"/>
    </xf>
    <xf numFmtId="0" fontId="18" fillId="0" borderId="12" xfId="0" applyFont="1" applyBorder="1" applyAlignment="1">
      <alignment horizontal="center" vertical="center"/>
    </xf>
    <xf numFmtId="0" fontId="13" fillId="0" borderId="29" xfId="0" applyFont="1" applyBorder="1" applyAlignment="1">
      <alignment horizontal="center" vertical="center"/>
    </xf>
    <xf numFmtId="0" fontId="20" fillId="0" borderId="1" xfId="0" applyFont="1" applyBorder="1" applyAlignment="1">
      <alignment horizontal="right" vertical="center"/>
    </xf>
    <xf numFmtId="0" fontId="20" fillId="0" borderId="2" xfId="0" applyFont="1" applyBorder="1" applyAlignment="1">
      <alignment horizontal="right" vertical="center"/>
    </xf>
    <xf numFmtId="0" fontId="20" fillId="0" borderId="3" xfId="0" applyFont="1" applyBorder="1" applyAlignment="1">
      <alignment horizontal="right" vertical="center"/>
    </xf>
    <xf numFmtId="0" fontId="20" fillId="3" borderId="1" xfId="0" applyFont="1" applyFill="1" applyBorder="1" applyAlignment="1">
      <alignment horizontal="center" vertical="center"/>
    </xf>
    <xf numFmtId="0" fontId="20" fillId="3" borderId="2" xfId="0" applyFont="1" applyFill="1" applyBorder="1" applyAlignment="1">
      <alignment horizontal="center" vertical="center"/>
    </xf>
    <xf numFmtId="0" fontId="20" fillId="3" borderId="3" xfId="0" applyFont="1" applyFill="1" applyBorder="1" applyAlignment="1">
      <alignment horizontal="center" vertical="center"/>
    </xf>
    <xf numFmtId="0" fontId="21" fillId="0" borderId="1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0" fontId="21" fillId="0" borderId="1" xfId="0" applyFont="1" applyBorder="1" applyAlignment="1">
      <alignment vertical="center" wrapText="1"/>
    </xf>
    <xf numFmtId="0" fontId="21" fillId="0" borderId="3" xfId="0" applyFont="1" applyBorder="1" applyAlignment="1">
      <alignment vertical="center" wrapText="1"/>
    </xf>
    <xf numFmtId="0" fontId="21" fillId="0" borderId="75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/>
    </xf>
    <xf numFmtId="0" fontId="21" fillId="0" borderId="2" xfId="0" applyFont="1" applyBorder="1" applyAlignment="1">
      <alignment horizontal="center" vertical="center"/>
    </xf>
    <xf numFmtId="0" fontId="21" fillId="0" borderId="3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/>
    </xf>
    <xf numFmtId="0" fontId="21" fillId="0" borderId="8" xfId="0" applyFont="1" applyBorder="1" applyAlignment="1">
      <alignment vertical="center"/>
    </xf>
    <xf numFmtId="0" fontId="21" fillId="0" borderId="9" xfId="0" applyFont="1" applyBorder="1" applyAlignment="1">
      <alignment vertical="center"/>
    </xf>
    <xf numFmtId="0" fontId="21" fillId="0" borderId="4" xfId="0" applyFont="1" applyBorder="1" applyAlignment="1">
      <alignment vertical="center"/>
    </xf>
    <xf numFmtId="0" fontId="21" fillId="0" borderId="8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49" fillId="0" borderId="77" xfId="0" applyFont="1" applyBorder="1" applyAlignment="1" applyProtection="1">
      <alignment horizontal="center" vertical="center" wrapText="1"/>
    </xf>
    <xf numFmtId="0" fontId="51" fillId="0" borderId="77" xfId="0" applyFont="1" applyBorder="1" applyAlignment="1" applyProtection="1">
      <alignment horizontal="center" vertical="center" wrapText="1"/>
    </xf>
    <xf numFmtId="0" fontId="52" fillId="0" borderId="77" xfId="0" applyFont="1" applyBorder="1" applyAlignment="1" applyProtection="1">
      <alignment horizontal="center" vertical="center" wrapText="1"/>
    </xf>
    <xf numFmtId="0" fontId="52" fillId="0" borderId="78" xfId="0" applyFont="1" applyBorder="1" applyAlignment="1" applyProtection="1">
      <alignment horizontal="center" vertical="center" wrapText="1"/>
    </xf>
    <xf numFmtId="0" fontId="21" fillId="0" borderId="8" xfId="0" applyFont="1" applyBorder="1" applyAlignment="1">
      <alignment vertical="center" wrapText="1"/>
    </xf>
    <xf numFmtId="0" fontId="21" fillId="0" borderId="4" xfId="0" applyFont="1" applyBorder="1" applyAlignment="1">
      <alignment vertical="center" wrapText="1"/>
    </xf>
    <xf numFmtId="0" fontId="12" fillId="0" borderId="8" xfId="0" applyFont="1" applyBorder="1" applyAlignment="1">
      <alignment vertical="center" wrapText="1"/>
    </xf>
    <xf numFmtId="0" fontId="12" fillId="0" borderId="4" xfId="0" applyFont="1" applyBorder="1" applyAlignment="1">
      <alignment vertical="center" wrapText="1"/>
    </xf>
    <xf numFmtId="0" fontId="21" fillId="0" borderId="76" xfId="0" applyFont="1" applyBorder="1" applyAlignment="1">
      <alignment horizontal="center" vertical="center" wrapText="1"/>
    </xf>
    <xf numFmtId="0" fontId="21" fillId="0" borderId="26" xfId="0" applyFont="1" applyBorder="1" applyAlignment="1">
      <alignment horizontal="center" vertical="center" wrapText="1"/>
    </xf>
    <xf numFmtId="0" fontId="21" fillId="0" borderId="76" xfId="0" applyFont="1" applyBorder="1" applyAlignment="1">
      <alignment vertical="center" wrapText="1"/>
    </xf>
    <xf numFmtId="0" fontId="21" fillId="0" borderId="26" xfId="0" applyFont="1" applyBorder="1" applyAlignment="1">
      <alignment vertical="center" wrapText="1"/>
    </xf>
    <xf numFmtId="0" fontId="12" fillId="0" borderId="76" xfId="0" applyFont="1" applyBorder="1" applyAlignment="1">
      <alignment vertical="center" wrapText="1"/>
    </xf>
    <xf numFmtId="0" fontId="12" fillId="0" borderId="26" xfId="0" applyFont="1" applyBorder="1" applyAlignment="1">
      <alignment vertical="center" wrapText="1"/>
    </xf>
    <xf numFmtId="0" fontId="21" fillId="0" borderId="25" xfId="0" applyFont="1" applyBorder="1" applyAlignment="1">
      <alignment horizontal="center" vertical="center" wrapText="1"/>
    </xf>
    <xf numFmtId="0" fontId="21" fillId="0" borderId="25" xfId="0" applyFont="1" applyBorder="1" applyAlignment="1">
      <alignment vertical="center" wrapText="1"/>
    </xf>
    <xf numFmtId="0" fontId="7" fillId="0" borderId="76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0" fontId="11" fillId="2" borderId="8" xfId="0" applyFont="1" applyFill="1" applyBorder="1" applyAlignment="1">
      <alignment horizontal="center" vertical="center" wrapText="1"/>
    </xf>
    <xf numFmtId="0" fontId="11" fillId="2" borderId="4" xfId="0" applyFont="1" applyFill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10" fillId="0" borderId="8" xfId="0" applyFont="1" applyBorder="1" applyAlignment="1">
      <alignment vertical="center" wrapText="1"/>
    </xf>
    <xf numFmtId="0" fontId="10" fillId="0" borderId="9" xfId="0" applyFont="1" applyBorder="1" applyAlignment="1">
      <alignment vertical="center" wrapText="1"/>
    </xf>
    <xf numFmtId="0" fontId="10" fillId="0" borderId="4" xfId="0" applyFont="1" applyBorder="1" applyAlignment="1">
      <alignment vertical="center" wrapText="1"/>
    </xf>
    <xf numFmtId="0" fontId="18" fillId="0" borderId="9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76" xfId="0" applyFont="1" applyBorder="1" applyAlignment="1">
      <alignment horizontal="center" vertical="center" wrapText="1"/>
    </xf>
    <xf numFmtId="0" fontId="10" fillId="0" borderId="25" xfId="0" applyFont="1" applyBorder="1" applyAlignment="1">
      <alignment horizontal="center" vertical="center" wrapText="1"/>
    </xf>
    <xf numFmtId="0" fontId="10" fillId="0" borderId="26" xfId="0" applyFont="1" applyBorder="1" applyAlignment="1">
      <alignment horizontal="center" vertical="center" wrapText="1"/>
    </xf>
    <xf numFmtId="0" fontId="18" fillId="0" borderId="86" xfId="0" applyFont="1" applyBorder="1" applyAlignment="1">
      <alignment horizontal="center" vertical="center" wrapText="1"/>
    </xf>
    <xf numFmtId="0" fontId="18" fillId="0" borderId="87" xfId="0" applyFont="1" applyBorder="1" applyAlignment="1">
      <alignment horizontal="center" vertical="center" wrapText="1"/>
    </xf>
    <xf numFmtId="0" fontId="18" fillId="0" borderId="88" xfId="0" applyFont="1" applyBorder="1" applyAlignment="1">
      <alignment horizontal="center" vertical="center" wrapText="1"/>
    </xf>
    <xf numFmtId="0" fontId="18" fillId="0" borderId="67" xfId="0" applyFont="1" applyBorder="1" applyAlignment="1">
      <alignment vertical="center" wrapText="1"/>
    </xf>
    <xf numFmtId="0" fontId="18" fillId="0" borderId="65" xfId="0" applyFont="1" applyBorder="1" applyAlignment="1">
      <alignment vertical="center" wrapText="1"/>
    </xf>
    <xf numFmtId="0" fontId="18" fillId="0" borderId="17" xfId="0" applyFont="1" applyBorder="1" applyAlignment="1">
      <alignment vertical="center" wrapText="1"/>
    </xf>
    <xf numFmtId="0" fontId="18" fillId="0" borderId="27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0" fontId="18" fillId="0" borderId="67" xfId="0" applyFont="1" applyBorder="1" applyAlignment="1">
      <alignment horizontal="center" vertical="center" wrapText="1"/>
    </xf>
    <xf numFmtId="0" fontId="18" fillId="0" borderId="65" xfId="0" applyFont="1" applyBorder="1" applyAlignment="1">
      <alignment horizontal="center" vertical="center" wrapText="1"/>
    </xf>
    <xf numFmtId="0" fontId="18" fillId="3" borderId="76" xfId="0" applyFont="1" applyFill="1" applyBorder="1" applyAlignment="1">
      <alignment horizontal="center" vertical="center" wrapText="1"/>
    </xf>
    <xf numFmtId="0" fontId="18" fillId="3" borderId="25" xfId="0" applyFont="1" applyFill="1" applyBorder="1" applyAlignment="1">
      <alignment horizontal="center" vertical="center" wrapText="1"/>
    </xf>
    <xf numFmtId="0" fontId="18" fillId="3" borderId="26" xfId="0" applyFont="1" applyFill="1" applyBorder="1" applyAlignment="1">
      <alignment horizontal="center" vertical="center" wrapText="1"/>
    </xf>
    <xf numFmtId="0" fontId="18" fillId="3" borderId="86" xfId="0" applyFont="1" applyFill="1" applyBorder="1" applyAlignment="1">
      <alignment horizontal="center" vertical="center" wrapText="1"/>
    </xf>
    <xf numFmtId="0" fontId="18" fillId="3" borderId="88" xfId="0" applyFont="1" applyFill="1" applyBorder="1" applyAlignment="1">
      <alignment horizontal="center" vertical="center" wrapText="1"/>
    </xf>
    <xf numFmtId="0" fontId="18" fillId="3" borderId="67" xfId="0" applyFont="1" applyFill="1" applyBorder="1" applyAlignment="1">
      <alignment horizontal="center" vertical="center" wrapText="1"/>
    </xf>
    <xf numFmtId="0" fontId="18" fillId="3" borderId="17" xfId="0" applyFont="1" applyFill="1" applyBorder="1" applyAlignment="1">
      <alignment horizontal="center" vertical="center" wrapText="1"/>
    </xf>
    <xf numFmtId="0" fontId="6" fillId="0" borderId="76" xfId="0" applyFont="1" applyBorder="1" applyAlignment="1">
      <alignment horizontal="center" vertical="center" wrapText="1"/>
    </xf>
    <xf numFmtId="0" fontId="6" fillId="0" borderId="25" xfId="0" applyFont="1" applyBorder="1" applyAlignment="1">
      <alignment horizontal="center" vertical="center" wrapText="1"/>
    </xf>
    <xf numFmtId="0" fontId="6" fillId="0" borderId="26" xfId="0" applyFont="1" applyBorder="1" applyAlignment="1">
      <alignment horizontal="center" vertical="center" wrapText="1"/>
    </xf>
    <xf numFmtId="0" fontId="18" fillId="0" borderId="89" xfId="0" applyFont="1" applyBorder="1" applyAlignment="1">
      <alignment horizontal="center" vertical="center" wrapText="1"/>
    </xf>
    <xf numFmtId="0" fontId="18" fillId="0" borderId="90" xfId="0" applyFont="1" applyBorder="1" applyAlignment="1">
      <alignment horizontal="center" vertical="center" wrapText="1"/>
    </xf>
    <xf numFmtId="0" fontId="18" fillId="0" borderId="91" xfId="0" applyFont="1" applyBorder="1" applyAlignment="1">
      <alignment horizontal="center" vertical="center" wrapText="1"/>
    </xf>
    <xf numFmtId="0" fontId="66" fillId="0" borderId="8" xfId="7" applyBorder="1" applyAlignment="1">
      <alignment horizontal="center" vertical="center" wrapText="1"/>
    </xf>
    <xf numFmtId="0" fontId="66" fillId="0" borderId="9" xfId="7" applyBorder="1" applyAlignment="1">
      <alignment horizontal="center" vertical="center" wrapText="1"/>
    </xf>
    <xf numFmtId="0" fontId="66" fillId="0" borderId="4" xfId="7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12" xfId="0" applyFont="1" applyBorder="1" applyAlignment="1">
      <alignment horizontal="center" vertical="center" wrapText="1"/>
    </xf>
    <xf numFmtId="3" fontId="21" fillId="0" borderId="8" xfId="0" applyNumberFormat="1" applyFont="1" applyBorder="1" applyAlignment="1">
      <alignment horizontal="center" vertical="center" wrapText="1"/>
    </xf>
    <xf numFmtId="3" fontId="21" fillId="0" borderId="4" xfId="0" applyNumberFormat="1" applyFont="1" applyBorder="1" applyAlignment="1">
      <alignment horizontal="center" vertical="center" wrapText="1"/>
    </xf>
    <xf numFmtId="0" fontId="66" fillId="0" borderId="8" xfId="7" applyBorder="1" applyAlignment="1">
      <alignment vertical="center" wrapText="1"/>
    </xf>
    <xf numFmtId="0" fontId="66" fillId="0" borderId="4" xfId="7" applyBorder="1" applyAlignment="1">
      <alignment vertical="center" wrapText="1"/>
    </xf>
    <xf numFmtId="0" fontId="9" fillId="0" borderId="8" xfId="0" applyFont="1" applyBorder="1" applyAlignment="1">
      <alignment vertical="center" wrapText="1"/>
    </xf>
    <xf numFmtId="0" fontId="9" fillId="0" borderId="4" xfId="0" applyFont="1" applyBorder="1" applyAlignment="1">
      <alignment vertical="center" wrapText="1"/>
    </xf>
    <xf numFmtId="0" fontId="21" fillId="0" borderId="9" xfId="0" applyFont="1" applyBorder="1" applyAlignment="1">
      <alignment vertical="center" wrapText="1"/>
    </xf>
  </cellXfs>
  <cellStyles count="11">
    <cellStyle name="Excel Built-in Normal" xfId="5" xr:uid="{00000000-0005-0000-0000-000000000000}"/>
    <cellStyle name="Hiperłącze" xfId="7" builtinId="8"/>
    <cellStyle name="Normalny" xfId="0" builtinId="0"/>
    <cellStyle name="Normalny 2" xfId="9" xr:uid="{C84E71CE-92FA-4CB9-A151-4FBF651A90F0}"/>
    <cellStyle name="Normalny 2 2" xfId="10" xr:uid="{00000000-0005-0000-0000-000001000000}"/>
    <cellStyle name="Normalny 3" xfId="2" xr:uid="{00000000-0005-0000-0000-000002000000}"/>
    <cellStyle name="Normalny 3 2" xfId="4" xr:uid="{00000000-0005-0000-0000-000003000000}"/>
    <cellStyle name="Normalny 3 3" xfId="3" xr:uid="{00000000-0005-0000-0000-000004000000}"/>
    <cellStyle name="Normalny 5" xfId="1" xr:uid="{00000000-0005-0000-0000-000005000000}"/>
    <cellStyle name="TableStyleLight1" xfId="6" xr:uid="{00000000-0005-0000-0000-000006000000}"/>
    <cellStyle name="Walutowy" xfId="8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png"/><Relationship Id="rId5" Type="http://schemas.openxmlformats.org/officeDocument/2006/relationships/image" Target="../media/image5.jpg"/><Relationship Id="rId10" Type="http://schemas.openxmlformats.org/officeDocument/2006/relationships/image" Target="../media/image10.jpg"/><Relationship Id="rId4" Type="http://schemas.openxmlformats.org/officeDocument/2006/relationships/image" Target="../media/image4.jpg"/><Relationship Id="rId9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8</xdr:col>
      <xdr:colOff>466725</xdr:colOff>
      <xdr:row>65</xdr:row>
      <xdr:rowOff>85725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17E54D62-09B1-47C8-B674-DF6058F84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8200"/>
          <a:ext cx="17183100" cy="11706225"/>
        </a:xfrm>
        <a:prstGeom prst="rect">
          <a:avLst/>
        </a:prstGeom>
      </xdr:spPr>
    </xdr:pic>
    <xdr:clientData/>
  </xdr:twoCellAnchor>
  <xdr:twoCellAnchor editAs="oneCell">
    <xdr:from>
      <xdr:col>0</xdr:col>
      <xdr:colOff>85722</xdr:colOff>
      <xdr:row>68</xdr:row>
      <xdr:rowOff>1</xdr:rowOff>
    </xdr:from>
    <xdr:to>
      <xdr:col>8</xdr:col>
      <xdr:colOff>504825</xdr:colOff>
      <xdr:row>129</xdr:row>
      <xdr:rowOff>152401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2FF61E5F-912A-41B7-B01A-355EBD837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2" y="13030201"/>
          <a:ext cx="17135478" cy="11925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</xdr:row>
      <xdr:rowOff>114299</xdr:rowOff>
    </xdr:from>
    <xdr:to>
      <xdr:col>8</xdr:col>
      <xdr:colOff>495299</xdr:colOff>
      <xdr:row>194</xdr:row>
      <xdr:rowOff>180975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A18B8399-7339-4C44-846D-B7C64B5BF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298399"/>
          <a:ext cx="17211674" cy="120681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197</xdr:row>
      <xdr:rowOff>142875</xdr:rowOff>
    </xdr:from>
    <xdr:to>
      <xdr:col>8</xdr:col>
      <xdr:colOff>152399</xdr:colOff>
      <xdr:row>259</xdr:row>
      <xdr:rowOff>114300</xdr:rowOff>
    </xdr:to>
    <xdr:pic>
      <xdr:nvPicPr>
        <xdr:cNvPr id="17" name="Obraz 16">
          <a:extLst>
            <a:ext uri="{FF2B5EF4-FFF2-40B4-BE49-F238E27FC236}">
              <a16:creationId xmlns:a16="http://schemas.microsoft.com/office/drawing/2014/main" id="{34B6ADF5-657D-4803-AB6F-980179379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899975"/>
          <a:ext cx="16868774" cy="11782425"/>
        </a:xfrm>
        <a:prstGeom prst="rect">
          <a:avLst/>
        </a:prstGeom>
      </xdr:spPr>
    </xdr:pic>
    <xdr:clientData/>
  </xdr:twoCellAnchor>
  <xdr:twoCellAnchor editAs="oneCell">
    <xdr:from>
      <xdr:col>0</xdr:col>
      <xdr:colOff>212724</xdr:colOff>
      <xdr:row>263</xdr:row>
      <xdr:rowOff>114299</xdr:rowOff>
    </xdr:from>
    <xdr:to>
      <xdr:col>8</xdr:col>
      <xdr:colOff>276224</xdr:colOff>
      <xdr:row>325</xdr:row>
      <xdr:rowOff>38100</xdr:rowOff>
    </xdr:to>
    <xdr:pic>
      <xdr:nvPicPr>
        <xdr:cNvPr id="19" name="Obraz 18">
          <a:extLst>
            <a:ext uri="{FF2B5EF4-FFF2-40B4-BE49-F238E27FC236}">
              <a16:creationId xmlns:a16="http://schemas.microsoft.com/office/drawing/2014/main" id="{6916B319-C867-44B8-B745-44ADC5C13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724" y="50444399"/>
          <a:ext cx="16779875" cy="11734801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152401</xdr:colOff>
      <xdr:row>328</xdr:row>
      <xdr:rowOff>133349</xdr:rowOff>
    </xdr:from>
    <xdr:to>
      <xdr:col>8</xdr:col>
      <xdr:colOff>171450</xdr:colOff>
      <xdr:row>392</xdr:row>
      <xdr:rowOff>142875</xdr:rowOff>
    </xdr:to>
    <xdr:pic>
      <xdr:nvPicPr>
        <xdr:cNvPr id="21" name="Obraz 20">
          <a:extLst>
            <a:ext uri="{FF2B5EF4-FFF2-40B4-BE49-F238E27FC236}">
              <a16:creationId xmlns:a16="http://schemas.microsoft.com/office/drawing/2014/main" id="{CE24665C-9489-41AC-83F1-F1F98B44B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1" y="62845949"/>
          <a:ext cx="16735424" cy="12201526"/>
        </a:xfrm>
        <a:prstGeom prst="rect">
          <a:avLst/>
        </a:prstGeom>
      </xdr:spPr>
    </xdr:pic>
    <xdr:clientData/>
  </xdr:twoCellAnchor>
  <xdr:twoCellAnchor editAs="oneCell">
    <xdr:from>
      <xdr:col>0</xdr:col>
      <xdr:colOff>130175</xdr:colOff>
      <xdr:row>395</xdr:row>
      <xdr:rowOff>123824</xdr:rowOff>
    </xdr:from>
    <xdr:to>
      <xdr:col>7</xdr:col>
      <xdr:colOff>1981200</xdr:colOff>
      <xdr:row>458</xdr:row>
      <xdr:rowOff>190499</xdr:rowOff>
    </xdr:to>
    <xdr:pic>
      <xdr:nvPicPr>
        <xdr:cNvPr id="23" name="Obraz 22">
          <a:extLst>
            <a:ext uri="{FF2B5EF4-FFF2-40B4-BE49-F238E27FC236}">
              <a16:creationId xmlns:a16="http://schemas.microsoft.com/office/drawing/2014/main" id="{56457D45-ABF6-482B-ABA2-4886BD8A3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" y="75599924"/>
          <a:ext cx="16567150" cy="12068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468</xdr:row>
      <xdr:rowOff>76200</xdr:rowOff>
    </xdr:from>
    <xdr:to>
      <xdr:col>7</xdr:col>
      <xdr:colOff>1704975</xdr:colOff>
      <xdr:row>538</xdr:row>
      <xdr:rowOff>95250</xdr:rowOff>
    </xdr:to>
    <xdr:pic>
      <xdr:nvPicPr>
        <xdr:cNvPr id="25" name="Obraz 24">
          <a:extLst>
            <a:ext uri="{FF2B5EF4-FFF2-40B4-BE49-F238E27FC236}">
              <a16:creationId xmlns:a16="http://schemas.microsoft.com/office/drawing/2014/main" id="{0D8CF56A-8C2E-4AA1-9C94-05EC68F8B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9458800"/>
          <a:ext cx="16421100" cy="1335405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543</xdr:row>
      <xdr:rowOff>180975</xdr:rowOff>
    </xdr:from>
    <xdr:to>
      <xdr:col>7</xdr:col>
      <xdr:colOff>1933575</xdr:colOff>
      <xdr:row>604</xdr:row>
      <xdr:rowOff>66675</xdr:rowOff>
    </xdr:to>
    <xdr:pic>
      <xdr:nvPicPr>
        <xdr:cNvPr id="27" name="Obraz 26">
          <a:extLst>
            <a:ext uri="{FF2B5EF4-FFF2-40B4-BE49-F238E27FC236}">
              <a16:creationId xmlns:a16="http://schemas.microsoft.com/office/drawing/2014/main" id="{702BEC47-6052-4840-A148-5A00A8B48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03851075"/>
          <a:ext cx="16621125" cy="11506200"/>
        </a:xfrm>
        <a:prstGeom prst="rect">
          <a:avLst/>
        </a:prstGeom>
      </xdr:spPr>
    </xdr:pic>
    <xdr:clientData/>
  </xdr:twoCellAnchor>
  <xdr:twoCellAnchor editAs="oneCell">
    <xdr:from>
      <xdr:col>0</xdr:col>
      <xdr:colOff>431799</xdr:colOff>
      <xdr:row>608</xdr:row>
      <xdr:rowOff>47624</xdr:rowOff>
    </xdr:from>
    <xdr:to>
      <xdr:col>8</xdr:col>
      <xdr:colOff>228599</xdr:colOff>
      <xdr:row>671</xdr:row>
      <xdr:rowOff>76199</xdr:rowOff>
    </xdr:to>
    <xdr:pic>
      <xdr:nvPicPr>
        <xdr:cNvPr id="29" name="Obraz 28">
          <a:extLst>
            <a:ext uri="{FF2B5EF4-FFF2-40B4-BE49-F238E27FC236}">
              <a16:creationId xmlns:a16="http://schemas.microsoft.com/office/drawing/2014/main" id="{2F2BDB9A-AC91-4F40-BF4C-1958256CD0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799" y="116100224"/>
          <a:ext cx="16513175" cy="12030075"/>
        </a:xfrm>
        <a:prstGeom prst="rect">
          <a:avLst/>
        </a:prstGeom>
      </xdr:spPr>
    </xdr:pic>
    <xdr:clientData/>
  </xdr:twoCellAnchor>
  <xdr:twoCellAnchor>
    <xdr:from>
      <xdr:col>0</xdr:col>
      <xdr:colOff>590550</xdr:colOff>
      <xdr:row>674</xdr:row>
      <xdr:rowOff>180974</xdr:rowOff>
    </xdr:from>
    <xdr:to>
      <xdr:col>8</xdr:col>
      <xdr:colOff>352425</xdr:colOff>
      <xdr:row>737</xdr:row>
      <xdr:rowOff>133349</xdr:rowOff>
    </xdr:to>
    <xdr:pic>
      <xdr:nvPicPr>
        <xdr:cNvPr id="30" name="Obraz 24">
          <a:extLst>
            <a:ext uri="{FF2B5EF4-FFF2-40B4-BE49-F238E27FC236}">
              <a16:creationId xmlns:a16="http://schemas.microsoft.com/office/drawing/2014/main" id="{4FCA1CD7-4FFF-4511-9BE0-32D1A2FDA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28806574"/>
          <a:ext cx="16478250" cy="1195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hyperlink" Target="mailto:kierownik.epxs@lpr.com.pl" TargetMode="External"/><Relationship Id="rId2" Type="http://schemas.openxmlformats.org/officeDocument/2006/relationships/hyperlink" Target="mailto:kierownik.epom@lpr.com.pl" TargetMode="External"/><Relationship Id="rId1" Type="http://schemas.openxmlformats.org/officeDocument/2006/relationships/hyperlink" Target="mailto:Kierownik.epxg@lpr.com.pl" TargetMode="External"/><Relationship Id="rId5" Type="http://schemas.openxmlformats.org/officeDocument/2006/relationships/printerSettings" Target="../printerSettings/printerSettings17.bin"/><Relationship Id="rId4" Type="http://schemas.openxmlformats.org/officeDocument/2006/relationships/hyperlink" Target="mailto:kierownik.epkz@lpr.com.pl" TargetMode="Externa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hyperlink" Target="mailto:15-wkrm@poznan.uw.gov.pl" TargetMode="External"/><Relationship Id="rId2" Type="http://schemas.openxmlformats.org/officeDocument/2006/relationships/hyperlink" Target="mailto:08-wkrm@opole.uw.gov.pl" TargetMode="External"/><Relationship Id="rId1" Type="http://schemas.openxmlformats.org/officeDocument/2006/relationships/hyperlink" Target="mailto:04-wkrm@lubuskie.uw.gov.pl" TargetMode="External"/><Relationship Id="rId4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.bin"/><Relationship Id="rId3" Type="http://schemas.openxmlformats.org/officeDocument/2006/relationships/hyperlink" Target="mailto:adrian-ksiazek@wp.pl" TargetMode="External"/><Relationship Id="rId7" Type="http://schemas.openxmlformats.org/officeDocument/2006/relationships/hyperlink" Target="mailto:artur.niewiadomski@wr.policja.gov.pl" TargetMode="External"/><Relationship Id="rId2" Type="http://schemas.openxmlformats.org/officeDocument/2006/relationships/hyperlink" Target="mailto:monika.centrumedukacja@gmail.com." TargetMode="External"/><Relationship Id="rId1" Type="http://schemas.openxmlformats.org/officeDocument/2006/relationships/hyperlink" Target="mailto:ww.wargocki@gmail.com" TargetMode="External"/><Relationship Id="rId6" Type="http://schemas.openxmlformats.org/officeDocument/2006/relationships/hyperlink" Target="mailto:artur.madracki@o2.pl" TargetMode="External"/><Relationship Id="rId5" Type="http://schemas.openxmlformats.org/officeDocument/2006/relationships/hyperlink" Target="mailto:dziekanat@wsm.klodzko.pl" TargetMode="External"/><Relationship Id="rId4" Type="http://schemas.openxmlformats.org/officeDocument/2006/relationships/hyperlink" Target="mailto:poczta@fundacjaposejdon.org" TargetMode="Externa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FD5750-D5B7-4199-93AF-59B14AAB9F97}">
  <dimension ref="A8:Y8"/>
  <sheetViews>
    <sheetView zoomScaleNormal="100" workbookViewId="0">
      <selection activeCell="A8" sqref="A8:X8"/>
    </sheetView>
  </sheetViews>
  <sheetFormatPr defaultRowHeight="15"/>
  <cols>
    <col min="1" max="1" width="29.5703125" customWidth="1"/>
    <col min="2" max="2" width="15.5703125" customWidth="1"/>
    <col min="18" max="18" width="1.42578125" customWidth="1"/>
    <col min="19" max="20" width="9.140625" hidden="1" customWidth="1"/>
    <col min="21" max="21" width="15.42578125" customWidth="1"/>
    <col min="24" max="24" width="8.28515625" customWidth="1"/>
    <col min="25" max="25" width="36" hidden="1" customWidth="1"/>
  </cols>
  <sheetData>
    <row r="8" spans="1:24" ht="300.75" customHeight="1">
      <c r="A8" s="528" t="s">
        <v>2528</v>
      </c>
      <c r="B8" s="529"/>
      <c r="C8" s="529"/>
      <c r="D8" s="529"/>
      <c r="E8" s="529"/>
      <c r="F8" s="529"/>
      <c r="G8" s="529"/>
      <c r="H8" s="529"/>
      <c r="I8" s="529"/>
      <c r="J8" s="529"/>
      <c r="K8" s="529"/>
      <c r="L8" s="529"/>
      <c r="M8" s="529"/>
      <c r="N8" s="529"/>
      <c r="O8" s="529"/>
      <c r="P8" s="529"/>
      <c r="Q8" s="529"/>
      <c r="R8" s="529"/>
      <c r="S8" s="529"/>
      <c r="T8" s="529"/>
      <c r="U8" s="529"/>
      <c r="V8" s="529"/>
      <c r="W8" s="529"/>
      <c r="X8" s="529"/>
    </row>
  </sheetData>
  <mergeCells count="1">
    <mergeCell ref="A8:X8"/>
  </mergeCells>
  <pageMargins left="0.7" right="0.7" top="0.75" bottom="0.75" header="0.3" footer="0.3"/>
  <pageSetup paperSize="9" scale="5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I84"/>
  <sheetViews>
    <sheetView view="pageBreakPreview" zoomScale="60" zoomScaleNormal="100" workbookViewId="0">
      <selection activeCell="B3" sqref="B3:I3"/>
    </sheetView>
  </sheetViews>
  <sheetFormatPr defaultRowHeight="15"/>
  <cols>
    <col min="2" max="2" width="14.140625" customWidth="1"/>
    <col min="3" max="3" width="15.7109375" customWidth="1"/>
    <col min="4" max="4" width="20.42578125" customWidth="1"/>
    <col min="5" max="5" width="12" customWidth="1"/>
    <col min="6" max="6" width="17.5703125" customWidth="1"/>
    <col min="7" max="7" width="20.7109375" customWidth="1"/>
    <col min="8" max="8" width="16.85546875" customWidth="1"/>
    <col min="9" max="9" width="24.42578125" customWidth="1"/>
  </cols>
  <sheetData>
    <row r="2" spans="2:9" ht="21.75" thickBot="1">
      <c r="B2" s="438" t="s">
        <v>2507</v>
      </c>
      <c r="C2" s="318"/>
    </row>
    <row r="3" spans="2:9" ht="30" customHeight="1" thickBot="1">
      <c r="B3" s="1134" t="s">
        <v>802</v>
      </c>
      <c r="C3" s="1135"/>
      <c r="D3" s="1135"/>
      <c r="E3" s="1135"/>
      <c r="F3" s="1135"/>
      <c r="G3" s="1135"/>
      <c r="H3" s="1135"/>
      <c r="I3" s="1136"/>
    </row>
    <row r="4" spans="2:9" ht="15.75" thickBot="1">
      <c r="B4" s="1137">
        <v>1</v>
      </c>
      <c r="C4" s="1139">
        <v>2</v>
      </c>
      <c r="D4" s="1140"/>
      <c r="E4" s="1141"/>
      <c r="F4" s="1137">
        <v>3</v>
      </c>
      <c r="G4" s="1137">
        <v>4</v>
      </c>
      <c r="H4" s="1137">
        <v>5</v>
      </c>
      <c r="I4" s="1137">
        <v>6</v>
      </c>
    </row>
    <row r="5" spans="2:9" ht="15.75" thickBot="1">
      <c r="B5" s="1138"/>
      <c r="C5" s="148" t="s">
        <v>803</v>
      </c>
      <c r="D5" s="148" t="s">
        <v>804</v>
      </c>
      <c r="E5" s="148" t="s">
        <v>805</v>
      </c>
      <c r="F5" s="1138"/>
      <c r="G5" s="1138"/>
      <c r="H5" s="1138"/>
      <c r="I5" s="1138"/>
    </row>
    <row r="6" spans="2:9" ht="119.25" customHeight="1">
      <c r="B6" s="1142" t="s">
        <v>26</v>
      </c>
      <c r="C6" s="691" t="s">
        <v>806</v>
      </c>
      <c r="D6" s="1144"/>
      <c r="E6" s="1147" t="s">
        <v>807</v>
      </c>
      <c r="F6" s="688" t="s">
        <v>808</v>
      </c>
      <c r="G6" s="688" t="s">
        <v>2468</v>
      </c>
      <c r="H6" s="688" t="s">
        <v>811</v>
      </c>
      <c r="I6" s="688" t="s">
        <v>2469</v>
      </c>
    </row>
    <row r="7" spans="2:9">
      <c r="B7" s="1143"/>
      <c r="C7" s="693"/>
      <c r="D7" s="1145"/>
      <c r="E7" s="1148"/>
      <c r="F7" s="689"/>
      <c r="G7" s="689"/>
      <c r="H7" s="689"/>
      <c r="I7" s="689"/>
    </row>
    <row r="8" spans="2:9" ht="15.75" thickBot="1">
      <c r="B8" s="1143"/>
      <c r="C8" s="695"/>
      <c r="D8" s="1146"/>
      <c r="E8" s="1148"/>
      <c r="F8" s="689"/>
      <c r="G8" s="689"/>
      <c r="H8" s="689"/>
      <c r="I8" s="689"/>
    </row>
    <row r="9" spans="2:9" ht="15.75" thickBot="1">
      <c r="B9" s="155"/>
      <c r="C9" s="3" t="s">
        <v>812</v>
      </c>
      <c r="D9" s="156" t="s">
        <v>813</v>
      </c>
      <c r="E9" s="14"/>
      <c r="F9" s="3"/>
      <c r="G9" s="690"/>
      <c r="H9" s="3"/>
      <c r="I9" s="690"/>
    </row>
    <row r="10" spans="2:9" ht="30">
      <c r="B10" s="1129">
        <v>1</v>
      </c>
      <c r="C10" s="1118">
        <v>0</v>
      </c>
      <c r="D10" s="1118">
        <v>1</v>
      </c>
      <c r="E10" s="1118" t="s">
        <v>814</v>
      </c>
      <c r="F10" s="20" t="s">
        <v>815</v>
      </c>
      <c r="G10" s="20" t="s">
        <v>816</v>
      </c>
      <c r="H10" s="20" t="s">
        <v>818</v>
      </c>
      <c r="I10" s="1118" t="s">
        <v>821</v>
      </c>
    </row>
    <row r="11" spans="2:9" ht="30">
      <c r="B11" s="1130"/>
      <c r="C11" s="1119"/>
      <c r="D11" s="1119"/>
      <c r="E11" s="1119"/>
      <c r="F11" s="20" t="s">
        <v>101</v>
      </c>
      <c r="G11" s="20" t="s">
        <v>817</v>
      </c>
      <c r="H11" s="20" t="s">
        <v>819</v>
      </c>
      <c r="I11" s="1119"/>
    </row>
    <row r="12" spans="2:9">
      <c r="B12" s="1130"/>
      <c r="C12" s="1119"/>
      <c r="D12" s="1119"/>
      <c r="E12" s="1119"/>
      <c r="F12" s="23"/>
      <c r="G12" s="20" t="s">
        <v>815</v>
      </c>
      <c r="H12" s="20" t="s">
        <v>820</v>
      </c>
      <c r="I12" s="1119"/>
    </row>
    <row r="13" spans="2:9" ht="15.75" thickBot="1">
      <c r="B13" s="1131"/>
      <c r="C13" s="1120"/>
      <c r="D13" s="1120"/>
      <c r="E13" s="1120"/>
      <c r="F13" s="22"/>
      <c r="G13" s="21" t="s">
        <v>101</v>
      </c>
      <c r="H13" s="22"/>
      <c r="I13" s="1120"/>
    </row>
    <row r="14" spans="2:9" ht="30">
      <c r="B14" s="1129">
        <v>2</v>
      </c>
      <c r="C14" s="1118">
        <v>0</v>
      </c>
      <c r="D14" s="1118">
        <v>1</v>
      </c>
      <c r="E14" s="1118" t="s">
        <v>822</v>
      </c>
      <c r="F14" s="20" t="s">
        <v>823</v>
      </c>
      <c r="G14" s="20" t="s">
        <v>825</v>
      </c>
      <c r="H14" s="20" t="s">
        <v>829</v>
      </c>
      <c r="I14" s="1118" t="s">
        <v>832</v>
      </c>
    </row>
    <row r="15" spans="2:9" ht="30">
      <c r="B15" s="1130"/>
      <c r="C15" s="1119"/>
      <c r="D15" s="1119"/>
      <c r="E15" s="1119"/>
      <c r="F15" s="20" t="s">
        <v>824</v>
      </c>
      <c r="G15" s="20" t="s">
        <v>826</v>
      </c>
      <c r="H15" s="20" t="s">
        <v>830</v>
      </c>
      <c r="I15" s="1119"/>
    </row>
    <row r="16" spans="2:9" ht="15.75" thickBot="1">
      <c r="B16" s="1130"/>
      <c r="C16" s="1120"/>
      <c r="D16" s="1120"/>
      <c r="E16" s="1120"/>
      <c r="F16" s="23"/>
      <c r="G16" s="20" t="s">
        <v>827</v>
      </c>
      <c r="H16" s="20" t="s">
        <v>831</v>
      </c>
      <c r="I16" s="1120"/>
    </row>
    <row r="17" spans="2:9" ht="15.75" thickBot="1">
      <c r="B17" s="1132"/>
      <c r="C17" s="21">
        <v>0</v>
      </c>
      <c r="D17" s="21">
        <v>1</v>
      </c>
      <c r="E17" s="21" t="s">
        <v>833</v>
      </c>
      <c r="F17" s="149"/>
      <c r="G17" s="150" t="s">
        <v>828</v>
      </c>
      <c r="H17" s="149"/>
      <c r="I17" s="21" t="s">
        <v>834</v>
      </c>
    </row>
    <row r="18" spans="2:9" ht="45">
      <c r="B18" s="1133">
        <v>3</v>
      </c>
      <c r="C18" s="1118">
        <v>0</v>
      </c>
      <c r="D18" s="1118">
        <v>1</v>
      </c>
      <c r="E18" s="1118" t="s">
        <v>835</v>
      </c>
      <c r="F18" s="20" t="s">
        <v>836</v>
      </c>
      <c r="G18" s="20" t="s">
        <v>837</v>
      </c>
      <c r="H18" s="20" t="s">
        <v>838</v>
      </c>
      <c r="I18" s="1118" t="s">
        <v>832</v>
      </c>
    </row>
    <row r="19" spans="2:9">
      <c r="B19" s="1130"/>
      <c r="C19" s="1119"/>
      <c r="D19" s="1119"/>
      <c r="E19" s="1119"/>
      <c r="F19" s="20" t="s">
        <v>160</v>
      </c>
      <c r="G19" s="20" t="s">
        <v>836</v>
      </c>
      <c r="H19" s="20" t="s">
        <v>839</v>
      </c>
      <c r="I19" s="1119"/>
    </row>
    <row r="20" spans="2:9" ht="15.75" thickBot="1">
      <c r="B20" s="1131"/>
      <c r="C20" s="1120"/>
      <c r="D20" s="1120"/>
      <c r="E20" s="1120"/>
      <c r="F20" s="22"/>
      <c r="G20" s="21" t="s">
        <v>160</v>
      </c>
      <c r="H20" s="22"/>
      <c r="I20" s="1120"/>
    </row>
    <row r="21" spans="2:9" ht="30">
      <c r="B21" s="1129">
        <v>4</v>
      </c>
      <c r="C21" s="1118">
        <v>0</v>
      </c>
      <c r="D21" s="1118">
        <v>1</v>
      </c>
      <c r="E21" s="1118" t="s">
        <v>840</v>
      </c>
      <c r="F21" s="20" t="s">
        <v>841</v>
      </c>
      <c r="G21" s="20" t="s">
        <v>825</v>
      </c>
      <c r="H21" s="1118" t="s">
        <v>846</v>
      </c>
      <c r="I21" s="1118" t="s">
        <v>847</v>
      </c>
    </row>
    <row r="22" spans="2:9">
      <c r="B22" s="1130"/>
      <c r="C22" s="1119"/>
      <c r="D22" s="1119"/>
      <c r="E22" s="1119"/>
      <c r="F22" s="20" t="s">
        <v>842</v>
      </c>
      <c r="G22" s="20" t="s">
        <v>843</v>
      </c>
      <c r="H22" s="1119"/>
      <c r="I22" s="1119"/>
    </row>
    <row r="23" spans="2:9" ht="15.75" thickBot="1">
      <c r="B23" s="1130"/>
      <c r="C23" s="1120"/>
      <c r="D23" s="1120"/>
      <c r="E23" s="1120"/>
      <c r="F23" s="22"/>
      <c r="G23" s="20" t="s">
        <v>844</v>
      </c>
      <c r="H23" s="1119"/>
      <c r="I23" s="1120"/>
    </row>
    <row r="24" spans="2:9">
      <c r="B24" s="1130"/>
      <c r="C24" s="1118">
        <v>0</v>
      </c>
      <c r="D24" s="1118" t="s">
        <v>848</v>
      </c>
      <c r="E24" s="1118" t="s">
        <v>849</v>
      </c>
      <c r="F24" s="20" t="s">
        <v>850</v>
      </c>
      <c r="G24" s="20" t="s">
        <v>845</v>
      </c>
      <c r="H24" s="1119"/>
      <c r="I24" s="1118" t="s">
        <v>851</v>
      </c>
    </row>
    <row r="25" spans="2:9" ht="15.75" thickBot="1">
      <c r="B25" s="1131"/>
      <c r="C25" s="1120"/>
      <c r="D25" s="1120"/>
      <c r="E25" s="1120"/>
      <c r="F25" s="21" t="s">
        <v>845</v>
      </c>
      <c r="G25" s="22"/>
      <c r="H25" s="1120"/>
      <c r="I25" s="1120"/>
    </row>
    <row r="26" spans="2:9" ht="30.75" thickBot="1">
      <c r="B26" s="1121">
        <v>5</v>
      </c>
      <c r="C26" s="21">
        <v>1</v>
      </c>
      <c r="D26" s="21">
        <v>0</v>
      </c>
      <c r="E26" s="21" t="s">
        <v>852</v>
      </c>
      <c r="F26" s="20" t="s">
        <v>853</v>
      </c>
      <c r="G26" s="20" t="s">
        <v>825</v>
      </c>
      <c r="H26" s="20" t="s">
        <v>857</v>
      </c>
      <c r="I26" s="1118" t="s">
        <v>859</v>
      </c>
    </row>
    <row r="27" spans="2:9" ht="15.75" thickBot="1">
      <c r="B27" s="1122"/>
      <c r="C27" s="21">
        <v>1</v>
      </c>
      <c r="D27" s="21">
        <v>0</v>
      </c>
      <c r="E27" s="21" t="s">
        <v>860</v>
      </c>
      <c r="F27" s="20" t="s">
        <v>854</v>
      </c>
      <c r="G27" s="20" t="s">
        <v>855</v>
      </c>
      <c r="H27" s="20" t="s">
        <v>858</v>
      </c>
      <c r="I27" s="1119"/>
    </row>
    <row r="28" spans="2:9" ht="15.75" thickBot="1">
      <c r="B28" s="1122"/>
      <c r="C28" s="21">
        <v>1</v>
      </c>
      <c r="D28" s="21">
        <v>0</v>
      </c>
      <c r="E28" s="21" t="s">
        <v>861</v>
      </c>
      <c r="F28" s="23"/>
      <c r="G28" s="20" t="s">
        <v>853</v>
      </c>
      <c r="H28" s="23"/>
      <c r="I28" s="1119"/>
    </row>
    <row r="29" spans="2:9" ht="15.75" thickBot="1">
      <c r="B29" s="1122"/>
      <c r="C29" s="21">
        <v>0</v>
      </c>
      <c r="D29" s="21">
        <v>1</v>
      </c>
      <c r="E29" s="21" t="s">
        <v>862</v>
      </c>
      <c r="F29" s="23"/>
      <c r="G29" s="20" t="s">
        <v>856</v>
      </c>
      <c r="H29" s="23"/>
      <c r="I29" s="1119"/>
    </row>
    <row r="30" spans="2:9" ht="15.75" thickBot="1">
      <c r="B30" s="1122"/>
      <c r="C30" s="21">
        <v>0</v>
      </c>
      <c r="D30" s="21">
        <v>1</v>
      </c>
      <c r="E30" s="21" t="s">
        <v>863</v>
      </c>
      <c r="F30" s="23"/>
      <c r="G30" s="23"/>
      <c r="H30" s="23"/>
      <c r="I30" s="1119"/>
    </row>
    <row r="31" spans="2:9" ht="15.75" thickBot="1">
      <c r="B31" s="1126"/>
      <c r="C31" s="21">
        <v>0</v>
      </c>
      <c r="D31" s="21">
        <v>1</v>
      </c>
      <c r="E31" s="21" t="s">
        <v>864</v>
      </c>
      <c r="F31" s="22"/>
      <c r="G31" s="22"/>
      <c r="H31" s="22"/>
      <c r="I31" s="1120"/>
    </row>
    <row r="32" spans="2:9" ht="60">
      <c r="B32" s="1121">
        <v>6</v>
      </c>
      <c r="C32" s="1118">
        <v>0</v>
      </c>
      <c r="D32" s="1118">
        <v>1</v>
      </c>
      <c r="E32" s="1118" t="s">
        <v>865</v>
      </c>
      <c r="F32" s="20" t="s">
        <v>866</v>
      </c>
      <c r="G32" s="20" t="s">
        <v>868</v>
      </c>
      <c r="H32" s="20" t="s">
        <v>869</v>
      </c>
      <c r="I32" s="1118" t="s">
        <v>870</v>
      </c>
    </row>
    <row r="33" spans="2:9" ht="15.75" thickBot="1">
      <c r="B33" s="1122"/>
      <c r="C33" s="1120"/>
      <c r="D33" s="1120"/>
      <c r="E33" s="1120"/>
      <c r="F33" s="20" t="s">
        <v>867</v>
      </c>
      <c r="G33" s="20" t="s">
        <v>866</v>
      </c>
      <c r="H33" s="24">
        <v>695063990</v>
      </c>
      <c r="I33" s="1119"/>
    </row>
    <row r="34" spans="2:9" ht="15.75" thickBot="1">
      <c r="B34" s="1123"/>
      <c r="C34" s="21">
        <v>0</v>
      </c>
      <c r="D34" s="21">
        <v>1</v>
      </c>
      <c r="E34" s="21" t="s">
        <v>871</v>
      </c>
      <c r="F34" s="149"/>
      <c r="G34" s="150" t="s">
        <v>867</v>
      </c>
      <c r="H34" s="151">
        <v>663881988</v>
      </c>
      <c r="I34" s="1124"/>
    </row>
    <row r="35" spans="2:9" ht="30">
      <c r="B35" s="1125">
        <v>7</v>
      </c>
      <c r="C35" s="1118">
        <v>0</v>
      </c>
      <c r="D35" s="1118">
        <v>1</v>
      </c>
      <c r="E35" s="20" t="s">
        <v>872</v>
      </c>
      <c r="F35" s="20" t="s">
        <v>873</v>
      </c>
      <c r="G35" s="20" t="s">
        <v>825</v>
      </c>
      <c r="H35" s="1127" t="s">
        <v>877</v>
      </c>
      <c r="I35" s="1127" t="s">
        <v>821</v>
      </c>
    </row>
    <row r="36" spans="2:9" ht="15.75" thickBot="1">
      <c r="B36" s="1122"/>
      <c r="C36" s="1120"/>
      <c r="D36" s="1120"/>
      <c r="E36" s="152"/>
      <c r="F36" s="20" t="s">
        <v>874</v>
      </c>
      <c r="G36" s="20" t="s">
        <v>875</v>
      </c>
      <c r="H36" s="1119"/>
      <c r="I36" s="1119"/>
    </row>
    <row r="37" spans="2:9">
      <c r="B37" s="1122"/>
      <c r="C37" s="1118">
        <v>0</v>
      </c>
      <c r="D37" s="1118">
        <v>1</v>
      </c>
      <c r="E37" s="19"/>
      <c r="F37" s="23"/>
      <c r="G37" s="20" t="s">
        <v>873</v>
      </c>
      <c r="H37" s="1119"/>
      <c r="I37" s="1119"/>
    </row>
    <row r="38" spans="2:9">
      <c r="B38" s="1122"/>
      <c r="C38" s="1119"/>
      <c r="D38" s="1119"/>
      <c r="E38" s="20" t="s">
        <v>878</v>
      </c>
      <c r="F38" s="23"/>
      <c r="G38" s="20" t="s">
        <v>876</v>
      </c>
      <c r="H38" s="1119"/>
      <c r="I38" s="1119"/>
    </row>
    <row r="39" spans="2:9" ht="15.75" thickBot="1">
      <c r="B39" s="1126"/>
      <c r="C39" s="1120"/>
      <c r="D39" s="1120"/>
      <c r="E39" s="153"/>
      <c r="F39" s="149"/>
      <c r="G39" s="149"/>
      <c r="H39" s="1124"/>
      <c r="I39" s="1124"/>
    </row>
    <row r="40" spans="2:9" ht="30">
      <c r="B40" s="1121">
        <v>8</v>
      </c>
      <c r="C40" s="1118">
        <v>0</v>
      </c>
      <c r="D40" s="1118">
        <v>1</v>
      </c>
      <c r="E40" s="1118" t="s">
        <v>879</v>
      </c>
      <c r="F40" s="20" t="s">
        <v>880</v>
      </c>
      <c r="G40" s="20" t="s">
        <v>788</v>
      </c>
      <c r="H40" s="1127" t="s">
        <v>882</v>
      </c>
      <c r="I40" s="1127" t="s">
        <v>870</v>
      </c>
    </row>
    <row r="41" spans="2:9" ht="30">
      <c r="B41" s="1122"/>
      <c r="C41" s="1119"/>
      <c r="D41" s="1119"/>
      <c r="E41" s="1119"/>
      <c r="F41" s="20" t="s">
        <v>881</v>
      </c>
      <c r="G41" s="20" t="s">
        <v>880</v>
      </c>
      <c r="H41" s="1119"/>
      <c r="I41" s="1119"/>
    </row>
    <row r="42" spans="2:9" ht="15.75" thickBot="1">
      <c r="B42" s="1126"/>
      <c r="C42" s="1120"/>
      <c r="D42" s="1120"/>
      <c r="E42" s="1120"/>
      <c r="F42" s="22"/>
      <c r="G42" s="21" t="s">
        <v>881</v>
      </c>
      <c r="H42" s="1120"/>
      <c r="I42" s="1120"/>
    </row>
    <row r="43" spans="2:9" ht="30">
      <c r="B43" s="1129">
        <v>9</v>
      </c>
      <c r="C43" s="1118">
        <v>0</v>
      </c>
      <c r="D43" s="1118">
        <v>0</v>
      </c>
      <c r="E43" s="1118" t="s">
        <v>883</v>
      </c>
      <c r="F43" s="1118" t="s">
        <v>883</v>
      </c>
      <c r="G43" s="20" t="s">
        <v>884</v>
      </c>
      <c r="H43" s="1118" t="s">
        <v>887</v>
      </c>
      <c r="I43" s="1118" t="s">
        <v>883</v>
      </c>
    </row>
    <row r="44" spans="2:9">
      <c r="B44" s="1130"/>
      <c r="C44" s="1119"/>
      <c r="D44" s="1119"/>
      <c r="E44" s="1119"/>
      <c r="F44" s="1119"/>
      <c r="G44" s="20" t="s">
        <v>885</v>
      </c>
      <c r="H44" s="1119"/>
      <c r="I44" s="1119"/>
    </row>
    <row r="45" spans="2:9" ht="30" customHeight="1">
      <c r="B45" s="1130"/>
      <c r="C45" s="1119"/>
      <c r="D45" s="1119"/>
      <c r="E45" s="1119"/>
      <c r="F45" s="1119"/>
      <c r="G45" s="1150" t="s">
        <v>2508</v>
      </c>
      <c r="H45" s="1119"/>
      <c r="I45" s="1119"/>
    </row>
    <row r="46" spans="2:9" ht="15.75" thickBot="1">
      <c r="B46" s="1131"/>
      <c r="C46" s="1120"/>
      <c r="D46" s="1120"/>
      <c r="E46" s="1120"/>
      <c r="F46" s="1120"/>
      <c r="G46" s="1151"/>
      <c r="H46" s="1120"/>
      <c r="I46" s="1120"/>
    </row>
    <row r="47" spans="2:9" ht="30">
      <c r="B47" s="1129">
        <v>10</v>
      </c>
      <c r="C47" s="1118">
        <v>0</v>
      </c>
      <c r="D47" s="1118">
        <v>0</v>
      </c>
      <c r="E47" s="1118" t="s">
        <v>883</v>
      </c>
      <c r="F47" s="1118" t="s">
        <v>883</v>
      </c>
      <c r="G47" s="20" t="s">
        <v>693</v>
      </c>
      <c r="H47" s="20" t="s">
        <v>888</v>
      </c>
      <c r="I47" s="1118" t="s">
        <v>883</v>
      </c>
    </row>
    <row r="48" spans="2:9" ht="30">
      <c r="B48" s="1130"/>
      <c r="C48" s="1119"/>
      <c r="D48" s="1119"/>
      <c r="E48" s="1119"/>
      <c r="F48" s="1119"/>
      <c r="G48" s="20" t="s">
        <v>825</v>
      </c>
      <c r="H48" s="20" t="s">
        <v>889</v>
      </c>
      <c r="I48" s="1119"/>
    </row>
    <row r="49" spans="2:9">
      <c r="B49" s="1130"/>
      <c r="C49" s="1119"/>
      <c r="D49" s="1119"/>
      <c r="E49" s="1119"/>
      <c r="F49" s="1119"/>
      <c r="G49" s="20" t="s">
        <v>141</v>
      </c>
      <c r="H49" s="23"/>
      <c r="I49" s="1119"/>
    </row>
    <row r="50" spans="2:9" ht="15.75" thickBot="1">
      <c r="B50" s="1131"/>
      <c r="C50" s="1120"/>
      <c r="D50" s="1120"/>
      <c r="E50" s="1120"/>
      <c r="F50" s="1120"/>
      <c r="G50" s="21" t="s">
        <v>142</v>
      </c>
      <c r="H50" s="22"/>
      <c r="I50" s="1120"/>
    </row>
    <row r="51" spans="2:9" ht="30">
      <c r="B51" s="1129">
        <v>11</v>
      </c>
      <c r="C51" s="1118">
        <v>0</v>
      </c>
      <c r="D51" s="1118">
        <v>0</v>
      </c>
      <c r="E51" s="1118" t="s">
        <v>883</v>
      </c>
      <c r="F51" s="1118" t="s">
        <v>883</v>
      </c>
      <c r="G51" s="20" t="s">
        <v>890</v>
      </c>
      <c r="H51" s="20" t="s">
        <v>893</v>
      </c>
      <c r="I51" s="1118" t="s">
        <v>883</v>
      </c>
    </row>
    <row r="52" spans="2:9">
      <c r="B52" s="1130"/>
      <c r="C52" s="1119"/>
      <c r="D52" s="1119"/>
      <c r="E52" s="1119"/>
      <c r="F52" s="1119"/>
      <c r="G52" s="20" t="s">
        <v>891</v>
      </c>
      <c r="H52" s="20" t="s">
        <v>894</v>
      </c>
      <c r="I52" s="1119"/>
    </row>
    <row r="53" spans="2:9" ht="15.75" thickBot="1">
      <c r="B53" s="1131"/>
      <c r="C53" s="1120"/>
      <c r="D53" s="1120"/>
      <c r="E53" s="1120"/>
      <c r="F53" s="1120"/>
      <c r="G53" s="21" t="s">
        <v>892</v>
      </c>
      <c r="H53" s="22"/>
      <c r="I53" s="1120"/>
    </row>
    <row r="54" spans="2:9" ht="30">
      <c r="B54" s="1153">
        <v>12</v>
      </c>
      <c r="C54" s="1118">
        <v>0</v>
      </c>
      <c r="D54" s="1118">
        <v>0</v>
      </c>
      <c r="E54" s="1118" t="s">
        <v>883</v>
      </c>
      <c r="F54" s="1118" t="s">
        <v>895</v>
      </c>
      <c r="G54" s="20" t="s">
        <v>896</v>
      </c>
      <c r="H54" s="20" t="s">
        <v>900</v>
      </c>
      <c r="I54" s="1118" t="s">
        <v>883</v>
      </c>
    </row>
    <row r="55" spans="2:9">
      <c r="B55" s="1154"/>
      <c r="C55" s="1119"/>
      <c r="D55" s="1119"/>
      <c r="E55" s="1119"/>
      <c r="F55" s="1119"/>
      <c r="G55" s="20" t="s">
        <v>897</v>
      </c>
      <c r="H55" s="20" t="s">
        <v>901</v>
      </c>
      <c r="I55" s="1119"/>
    </row>
    <row r="56" spans="2:9">
      <c r="B56" s="1154"/>
      <c r="C56" s="1119"/>
      <c r="D56" s="1119"/>
      <c r="E56" s="1119"/>
      <c r="F56" s="1119"/>
      <c r="G56" s="20" t="s">
        <v>898</v>
      </c>
      <c r="H56" s="23"/>
      <c r="I56" s="1119"/>
    </row>
    <row r="57" spans="2:9" ht="15.75" thickBot="1">
      <c r="B57" s="1155"/>
      <c r="C57" s="1120"/>
      <c r="D57" s="1120"/>
      <c r="E57" s="1120"/>
      <c r="F57" s="1120"/>
      <c r="G57" s="21" t="s">
        <v>899</v>
      </c>
      <c r="H57" s="22"/>
      <c r="I57" s="1120"/>
    </row>
    <row r="58" spans="2:9">
      <c r="B58" s="9"/>
      <c r="C58" s="9"/>
      <c r="D58" s="9"/>
      <c r="E58" s="9"/>
      <c r="F58" s="9"/>
      <c r="G58" s="9"/>
      <c r="H58" s="9"/>
      <c r="I58" s="9"/>
    </row>
    <row r="59" spans="2:9" ht="60" customHeight="1">
      <c r="B59" s="1128" t="s">
        <v>902</v>
      </c>
      <c r="C59" s="1128"/>
      <c r="D59" s="1128"/>
      <c r="E59" s="1128"/>
      <c r="F59" s="1128"/>
      <c r="G59" s="1128"/>
      <c r="H59" s="1128"/>
      <c r="I59" s="1128"/>
    </row>
    <row r="60" spans="2:9">
      <c r="B60" s="1128"/>
      <c r="C60" s="1128"/>
      <c r="D60" s="1128"/>
      <c r="E60" s="1128"/>
      <c r="F60" s="1128"/>
      <c r="G60" s="1128"/>
      <c r="H60" s="1128"/>
      <c r="I60" s="1128"/>
    </row>
    <row r="61" spans="2:9">
      <c r="B61" s="1128"/>
      <c r="C61" s="1128"/>
      <c r="D61" s="1128"/>
      <c r="E61" s="1128"/>
      <c r="F61" s="1128"/>
      <c r="G61" s="1128"/>
      <c r="H61" s="1128"/>
      <c r="I61" s="1128"/>
    </row>
    <row r="62" spans="2:9">
      <c r="B62" s="1128"/>
      <c r="C62" s="1128"/>
      <c r="D62" s="1128"/>
      <c r="E62" s="1128"/>
      <c r="F62" s="1128"/>
      <c r="G62" s="1128"/>
      <c r="H62" s="1128"/>
      <c r="I62" s="1128"/>
    </row>
    <row r="63" spans="2:9">
      <c r="B63" s="1128"/>
      <c r="C63" s="1128"/>
      <c r="D63" s="1128"/>
      <c r="E63" s="1128"/>
      <c r="F63" s="1128"/>
      <c r="G63" s="1128"/>
      <c r="H63" s="1128"/>
      <c r="I63" s="1128"/>
    </row>
    <row r="64" spans="2:9">
      <c r="B64" s="1128"/>
      <c r="C64" s="1128"/>
      <c r="D64" s="1128"/>
      <c r="E64" s="1128"/>
      <c r="F64" s="1128"/>
      <c r="G64" s="1128"/>
      <c r="H64" s="1128"/>
      <c r="I64" s="1128"/>
    </row>
    <row r="65" spans="2:9">
      <c r="B65" s="1128"/>
      <c r="C65" s="1128"/>
      <c r="D65" s="1128"/>
      <c r="E65" s="1128"/>
      <c r="F65" s="1128"/>
      <c r="G65" s="1128"/>
      <c r="H65" s="1128"/>
      <c r="I65" s="1128"/>
    </row>
    <row r="66" spans="2:9">
      <c r="B66" s="1128"/>
      <c r="C66" s="1128"/>
      <c r="D66" s="1128"/>
      <c r="E66" s="1128"/>
      <c r="F66" s="1128"/>
      <c r="G66" s="1128"/>
      <c r="H66" s="1128"/>
      <c r="I66" s="1128"/>
    </row>
    <row r="67" spans="2:9">
      <c r="B67" s="1128"/>
      <c r="C67" s="1128"/>
      <c r="D67" s="1128"/>
      <c r="E67" s="1128"/>
      <c r="F67" s="1128"/>
      <c r="G67" s="1128"/>
      <c r="H67" s="1128"/>
      <c r="I67" s="1128"/>
    </row>
    <row r="68" spans="2:9">
      <c r="B68" s="1128"/>
      <c r="C68" s="1128"/>
      <c r="D68" s="1128"/>
      <c r="E68" s="1128"/>
      <c r="F68" s="1128"/>
      <c r="G68" s="1128"/>
      <c r="H68" s="1128"/>
      <c r="I68" s="1128"/>
    </row>
    <row r="69" spans="2:9">
      <c r="B69" s="1128"/>
      <c r="C69" s="1128"/>
      <c r="D69" s="1128"/>
      <c r="E69" s="1128"/>
      <c r="F69" s="1128"/>
      <c r="G69" s="1128"/>
      <c r="H69" s="1128"/>
      <c r="I69" s="1128"/>
    </row>
    <row r="70" spans="2:9">
      <c r="B70" s="1128"/>
      <c r="C70" s="1128"/>
      <c r="D70" s="1128"/>
      <c r="E70" s="1128"/>
      <c r="F70" s="1128"/>
      <c r="G70" s="1128"/>
      <c r="H70" s="1128"/>
      <c r="I70" s="1128"/>
    </row>
    <row r="71" spans="2:9">
      <c r="B71" s="1128"/>
      <c r="C71" s="1128"/>
      <c r="D71" s="1128"/>
      <c r="E71" s="1128"/>
      <c r="F71" s="1128"/>
      <c r="G71" s="1128"/>
      <c r="H71" s="1128"/>
      <c r="I71" s="1128"/>
    </row>
    <row r="72" spans="2:9">
      <c r="B72" s="1128"/>
      <c r="C72" s="1128"/>
      <c r="D72" s="1128"/>
      <c r="E72" s="1128"/>
      <c r="F72" s="1128"/>
      <c r="G72" s="1128"/>
      <c r="H72" s="1128"/>
      <c r="I72" s="1128"/>
    </row>
    <row r="73" spans="2:9">
      <c r="B73" s="1128"/>
      <c r="C73" s="1128"/>
      <c r="D73" s="1128"/>
      <c r="E73" s="1128"/>
      <c r="F73" s="1128"/>
      <c r="G73" s="1128"/>
      <c r="H73" s="1128"/>
      <c r="I73" s="1128"/>
    </row>
    <row r="74" spans="2:9">
      <c r="B74" s="1128"/>
      <c r="C74" s="1128"/>
      <c r="D74" s="1128"/>
      <c r="E74" s="1128"/>
      <c r="F74" s="1128"/>
      <c r="G74" s="1128"/>
      <c r="H74" s="1128"/>
      <c r="I74" s="1128"/>
    </row>
    <row r="75" spans="2:9">
      <c r="B75" s="1128"/>
      <c r="C75" s="1128"/>
      <c r="D75" s="1128"/>
      <c r="E75" s="1128"/>
      <c r="F75" s="1128"/>
      <c r="G75" s="1128"/>
      <c r="H75" s="1128"/>
      <c r="I75" s="1128"/>
    </row>
    <row r="76" spans="2:9">
      <c r="B76" s="1128"/>
      <c r="C76" s="1128"/>
      <c r="D76" s="1128"/>
      <c r="E76" s="1128"/>
      <c r="F76" s="1128"/>
      <c r="G76" s="1128"/>
      <c r="H76" s="1128"/>
      <c r="I76" s="1128"/>
    </row>
    <row r="77" spans="2:9">
      <c r="B77" s="1128"/>
      <c r="C77" s="1128"/>
      <c r="D77" s="1128"/>
      <c r="E77" s="1128"/>
      <c r="F77" s="1128"/>
      <c r="G77" s="1128"/>
      <c r="H77" s="1128"/>
      <c r="I77" s="1128"/>
    </row>
    <row r="78" spans="2:9">
      <c r="B78" s="1128"/>
      <c r="C78" s="1128"/>
      <c r="D78" s="1128"/>
      <c r="E78" s="1128"/>
      <c r="F78" s="1128"/>
      <c r="G78" s="1128"/>
      <c r="H78" s="1128"/>
      <c r="I78" s="1128"/>
    </row>
    <row r="79" spans="2:9">
      <c r="B79" s="1128"/>
      <c r="C79" s="1128"/>
      <c r="D79" s="1128"/>
      <c r="E79" s="1128"/>
      <c r="F79" s="1128"/>
      <c r="G79" s="1128"/>
      <c r="H79" s="1128"/>
      <c r="I79" s="1128"/>
    </row>
    <row r="80" spans="2:9">
      <c r="B80" s="1128"/>
      <c r="C80" s="1128"/>
      <c r="D80" s="1128"/>
      <c r="E80" s="1128"/>
      <c r="F80" s="1128"/>
      <c r="G80" s="1128"/>
      <c r="H80" s="1128"/>
      <c r="I80" s="1128"/>
    </row>
    <row r="81" spans="2:9">
      <c r="B81" s="1128"/>
      <c r="C81" s="1128"/>
      <c r="D81" s="1128"/>
      <c r="E81" s="1128"/>
      <c r="F81" s="1128"/>
      <c r="G81" s="1128"/>
      <c r="H81" s="1128"/>
      <c r="I81" s="1128"/>
    </row>
    <row r="82" spans="2:9">
      <c r="B82" s="1128"/>
      <c r="C82" s="1128"/>
      <c r="D82" s="1128"/>
      <c r="E82" s="1128"/>
      <c r="F82" s="1128"/>
      <c r="G82" s="1128"/>
      <c r="H82" s="1128"/>
      <c r="I82" s="1128"/>
    </row>
    <row r="83" spans="2:9" ht="31.5" customHeight="1">
      <c r="B83" s="1149"/>
      <c r="C83" s="1149"/>
      <c r="D83" s="1149"/>
      <c r="E83" s="1149"/>
      <c r="F83" s="1149"/>
      <c r="G83" s="1149"/>
      <c r="H83" s="1149"/>
      <c r="I83" s="1149"/>
    </row>
    <row r="84" spans="2:9">
      <c r="B84" s="1152"/>
      <c r="C84" s="1152"/>
      <c r="D84" s="1152"/>
      <c r="E84" s="1152"/>
      <c r="F84" s="1152"/>
      <c r="G84" s="1152"/>
      <c r="H84" s="1152"/>
      <c r="I84" s="1152"/>
    </row>
  </sheetData>
  <mergeCells count="111">
    <mergeCell ref="B83:I83"/>
    <mergeCell ref="B77:I77"/>
    <mergeCell ref="B79:I79"/>
    <mergeCell ref="G45:G46"/>
    <mergeCell ref="H43:H46"/>
    <mergeCell ref="C37:C39"/>
    <mergeCell ref="B84:I84"/>
    <mergeCell ref="F51:F53"/>
    <mergeCell ref="I51:I53"/>
    <mergeCell ref="B54:B57"/>
    <mergeCell ref="C54:C57"/>
    <mergeCell ref="D54:D57"/>
    <mergeCell ref="E54:E57"/>
    <mergeCell ref="F54:F57"/>
    <mergeCell ref="I54:I57"/>
    <mergeCell ref="B73:I73"/>
    <mergeCell ref="B74:I74"/>
    <mergeCell ref="B75:I75"/>
    <mergeCell ref="B76:I76"/>
    <mergeCell ref="B65:I65"/>
    <mergeCell ref="B66:I66"/>
    <mergeCell ref="B67:I67"/>
    <mergeCell ref="B68:I68"/>
    <mergeCell ref="B69:I69"/>
    <mergeCell ref="E21:E23"/>
    <mergeCell ref="B59:I59"/>
    <mergeCell ref="B60:I60"/>
    <mergeCell ref="B40:B42"/>
    <mergeCell ref="C40:C42"/>
    <mergeCell ref="D40:D42"/>
    <mergeCell ref="E40:E42"/>
    <mergeCell ref="H40:H42"/>
    <mergeCell ref="I40:I42"/>
    <mergeCell ref="B51:B53"/>
    <mergeCell ref="C51:C53"/>
    <mergeCell ref="D51:D53"/>
    <mergeCell ref="E51:E53"/>
    <mergeCell ref="I43:I46"/>
    <mergeCell ref="I47:I50"/>
    <mergeCell ref="B26:B31"/>
    <mergeCell ref="I26:I31"/>
    <mergeCell ref="B43:B46"/>
    <mergeCell ref="C43:C46"/>
    <mergeCell ref="D43:D46"/>
    <mergeCell ref="E43:E46"/>
    <mergeCell ref="F43:F46"/>
    <mergeCell ref="B47:B50"/>
    <mergeCell ref="C47:C50"/>
    <mergeCell ref="B3:I3"/>
    <mergeCell ref="B4:B5"/>
    <mergeCell ref="C4:E4"/>
    <mergeCell ref="F4:F5"/>
    <mergeCell ref="G4:G5"/>
    <mergeCell ref="H4:H5"/>
    <mergeCell ref="I4:I5"/>
    <mergeCell ref="B6:B8"/>
    <mergeCell ref="C6:D8"/>
    <mergeCell ref="E6:E8"/>
    <mergeCell ref="F6:F8"/>
    <mergeCell ref="G6:G9"/>
    <mergeCell ref="I6:I9"/>
    <mergeCell ref="H6:H8"/>
    <mergeCell ref="B10:B13"/>
    <mergeCell ref="C10:C13"/>
    <mergeCell ref="D10:D13"/>
    <mergeCell ref="E10:E13"/>
    <mergeCell ref="B14:B17"/>
    <mergeCell ref="B18:B20"/>
    <mergeCell ref="C21:C23"/>
    <mergeCell ref="D21:D23"/>
    <mergeCell ref="I10:I13"/>
    <mergeCell ref="D18:D20"/>
    <mergeCell ref="B21:B25"/>
    <mergeCell ref="C14:C16"/>
    <mergeCell ref="D14:D16"/>
    <mergeCell ref="E14:E16"/>
    <mergeCell ref="C18:C20"/>
    <mergeCell ref="H21:H25"/>
    <mergeCell ref="I21:I23"/>
    <mergeCell ref="C24:C25"/>
    <mergeCell ref="D24:D25"/>
    <mergeCell ref="E24:E25"/>
    <mergeCell ref="I24:I25"/>
    <mergeCell ref="E18:E20"/>
    <mergeCell ref="I18:I20"/>
    <mergeCell ref="I14:I16"/>
    <mergeCell ref="B80:I80"/>
    <mergeCell ref="B81:I81"/>
    <mergeCell ref="B82:I82"/>
    <mergeCell ref="B71:I71"/>
    <mergeCell ref="B72:I72"/>
    <mergeCell ref="B61:I61"/>
    <mergeCell ref="B62:I62"/>
    <mergeCell ref="B63:I63"/>
    <mergeCell ref="B64:I64"/>
    <mergeCell ref="B78:I78"/>
    <mergeCell ref="B70:I70"/>
    <mergeCell ref="D47:D50"/>
    <mergeCell ref="E47:E50"/>
    <mergeCell ref="F47:F50"/>
    <mergeCell ref="B32:B34"/>
    <mergeCell ref="C32:C33"/>
    <mergeCell ref="D32:D33"/>
    <mergeCell ref="E32:E33"/>
    <mergeCell ref="I32:I34"/>
    <mergeCell ref="B35:B39"/>
    <mergeCell ref="C35:C36"/>
    <mergeCell ref="D35:D36"/>
    <mergeCell ref="H35:H39"/>
    <mergeCell ref="I35:I39"/>
    <mergeCell ref="D37:D39"/>
  </mergeCells>
  <pageMargins left="0.7" right="0.7" top="0.75" bottom="0.75" header="0.3" footer="0.3"/>
  <pageSetup paperSize="9" scale="57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Q86"/>
  <sheetViews>
    <sheetView zoomScaleNormal="100" workbookViewId="0">
      <selection activeCell="C14" sqref="C14:C15"/>
    </sheetView>
  </sheetViews>
  <sheetFormatPr defaultRowHeight="15"/>
  <cols>
    <col min="3" max="3" width="21.42578125" customWidth="1"/>
    <col min="4" max="4" width="20.140625" customWidth="1"/>
    <col min="7" max="7" width="14" customWidth="1"/>
    <col min="8" max="8" width="16.42578125" customWidth="1"/>
    <col min="13" max="13" width="18.5703125" customWidth="1"/>
  </cols>
  <sheetData>
    <row r="2" spans="2:17" ht="15.75">
      <c r="B2" s="154"/>
    </row>
    <row r="3" spans="2:17" ht="21.75" thickBot="1">
      <c r="B3" s="438" t="s">
        <v>2509</v>
      </c>
      <c r="C3" s="318"/>
      <c r="D3" s="318"/>
      <c r="E3" s="318"/>
      <c r="F3" s="318"/>
      <c r="G3" s="318"/>
      <c r="H3" s="318"/>
      <c r="I3" s="318"/>
      <c r="J3" s="318"/>
      <c r="K3" s="318"/>
      <c r="L3" s="318"/>
      <c r="M3" s="318"/>
      <c r="N3" s="318"/>
      <c r="O3" s="318"/>
      <c r="P3" s="318"/>
    </row>
    <row r="4" spans="2:17" ht="21.75" thickBot="1">
      <c r="B4" s="670" t="s">
        <v>903</v>
      </c>
      <c r="C4" s="671"/>
      <c r="D4" s="671"/>
      <c r="E4" s="671"/>
      <c r="F4" s="671"/>
      <c r="G4" s="671"/>
      <c r="H4" s="671"/>
      <c r="I4" s="671"/>
      <c r="J4" s="671"/>
      <c r="K4" s="671"/>
      <c r="L4" s="671"/>
      <c r="M4" s="671"/>
      <c r="N4" s="671"/>
      <c r="O4" s="671"/>
      <c r="P4" s="672"/>
      <c r="Q4" s="11"/>
    </row>
    <row r="5" spans="2:17" ht="15.75" thickBot="1">
      <c r="B5" s="157">
        <v>1</v>
      </c>
      <c r="C5" s="1156">
        <v>2</v>
      </c>
      <c r="D5" s="1157"/>
      <c r="E5" s="1158"/>
      <c r="F5" s="1156">
        <v>3</v>
      </c>
      <c r="G5" s="1157"/>
      <c r="H5" s="1157"/>
      <c r="I5" s="1158"/>
      <c r="J5" s="1156">
        <v>4</v>
      </c>
      <c r="K5" s="1157"/>
      <c r="L5" s="1157"/>
      <c r="M5" s="1158"/>
      <c r="N5" s="158">
        <v>5</v>
      </c>
      <c r="O5" s="158">
        <v>6</v>
      </c>
      <c r="P5" s="158">
        <v>7</v>
      </c>
      <c r="Q5" s="11"/>
    </row>
    <row r="6" spans="2:17" ht="32.25" customHeight="1">
      <c r="B6" s="1159" t="s">
        <v>26</v>
      </c>
      <c r="C6" s="1162" t="s">
        <v>809</v>
      </c>
      <c r="D6" s="1163"/>
      <c r="E6" s="1164"/>
      <c r="F6" s="1162" t="s">
        <v>904</v>
      </c>
      <c r="G6" s="1163"/>
      <c r="H6" s="1163"/>
      <c r="I6" s="1168"/>
      <c r="J6" s="1172" t="s">
        <v>905</v>
      </c>
      <c r="K6" s="1163"/>
      <c r="L6" s="1163"/>
      <c r="M6" s="1164"/>
      <c r="N6" s="1174" t="s">
        <v>906</v>
      </c>
      <c r="O6" s="1177" t="s">
        <v>907</v>
      </c>
      <c r="P6" s="1177" t="s">
        <v>908</v>
      </c>
      <c r="Q6" s="11"/>
    </row>
    <row r="7" spans="2:17" ht="15.75" thickBot="1">
      <c r="B7" s="1160"/>
      <c r="C7" s="1165"/>
      <c r="D7" s="1166"/>
      <c r="E7" s="1167"/>
      <c r="F7" s="1169"/>
      <c r="G7" s="1170"/>
      <c r="H7" s="1170"/>
      <c r="I7" s="1171"/>
      <c r="J7" s="1173"/>
      <c r="K7" s="1166"/>
      <c r="L7" s="1166"/>
      <c r="M7" s="1167"/>
      <c r="N7" s="1175"/>
      <c r="O7" s="1178"/>
      <c r="P7" s="1178"/>
      <c r="Q7" s="11"/>
    </row>
    <row r="8" spans="2:17" ht="15.75" thickBot="1">
      <c r="B8" s="1160"/>
      <c r="C8" s="159" t="s">
        <v>803</v>
      </c>
      <c r="D8" s="159" t="s">
        <v>804</v>
      </c>
      <c r="E8" s="159" t="s">
        <v>805</v>
      </c>
      <c r="F8" s="160" t="s">
        <v>240</v>
      </c>
      <c r="G8" s="160" t="s">
        <v>241</v>
      </c>
      <c r="H8" s="160" t="s">
        <v>909</v>
      </c>
      <c r="I8" s="160" t="s">
        <v>910</v>
      </c>
      <c r="J8" s="159" t="s">
        <v>68</v>
      </c>
      <c r="K8" s="1196" t="s">
        <v>69</v>
      </c>
      <c r="L8" s="1197"/>
      <c r="M8" s="159" t="s">
        <v>56</v>
      </c>
      <c r="N8" s="1175"/>
      <c r="O8" s="1178"/>
      <c r="P8" s="1178"/>
      <c r="Q8" s="11"/>
    </row>
    <row r="9" spans="2:17" ht="183.75" customHeight="1">
      <c r="B9" s="1160"/>
      <c r="C9" s="1198" t="s">
        <v>911</v>
      </c>
      <c r="D9" s="1194" t="s">
        <v>912</v>
      </c>
      <c r="E9" s="1202" t="s">
        <v>913</v>
      </c>
      <c r="F9" s="1202" t="s">
        <v>914</v>
      </c>
      <c r="G9" s="1202" t="s">
        <v>915</v>
      </c>
      <c r="H9" s="1202" t="s">
        <v>916</v>
      </c>
      <c r="I9" s="1202" t="s">
        <v>917</v>
      </c>
      <c r="J9" s="1202" t="s">
        <v>918</v>
      </c>
      <c r="K9" s="1180" t="s">
        <v>919</v>
      </c>
      <c r="L9" s="1181"/>
      <c r="M9" s="1186" t="s">
        <v>920</v>
      </c>
      <c r="N9" s="1175"/>
      <c r="O9" s="1178"/>
      <c r="P9" s="1178"/>
      <c r="Q9" s="712"/>
    </row>
    <row r="10" spans="2:17">
      <c r="B10" s="1160"/>
      <c r="C10" s="1199"/>
      <c r="D10" s="1201"/>
      <c r="E10" s="1203"/>
      <c r="F10" s="1203"/>
      <c r="G10" s="1203"/>
      <c r="H10" s="1203"/>
      <c r="I10" s="1203"/>
      <c r="J10" s="1203"/>
      <c r="K10" s="1182"/>
      <c r="L10" s="1183"/>
      <c r="M10" s="1187"/>
      <c r="N10" s="1175"/>
      <c r="O10" s="1178"/>
      <c r="P10" s="1178"/>
      <c r="Q10" s="712"/>
    </row>
    <row r="11" spans="2:17">
      <c r="B11" s="1160"/>
      <c r="C11" s="1199"/>
      <c r="D11" s="1201"/>
      <c r="E11" s="1203"/>
      <c r="F11" s="1203"/>
      <c r="G11" s="1203"/>
      <c r="H11" s="1203"/>
      <c r="I11" s="1203"/>
      <c r="J11" s="1203"/>
      <c r="K11" s="1182"/>
      <c r="L11" s="1183"/>
      <c r="M11" s="1187"/>
      <c r="N11" s="1175"/>
      <c r="O11" s="1178"/>
      <c r="P11" s="1178"/>
      <c r="Q11" s="712"/>
    </row>
    <row r="12" spans="2:17" ht="15.75" thickBot="1">
      <c r="B12" s="1161"/>
      <c r="C12" s="1200"/>
      <c r="D12" s="1195"/>
      <c r="E12" s="1204"/>
      <c r="F12" s="1204"/>
      <c r="G12" s="1204"/>
      <c r="H12" s="1204"/>
      <c r="I12" s="1204"/>
      <c r="J12" s="1204"/>
      <c r="K12" s="1184"/>
      <c r="L12" s="1185"/>
      <c r="M12" s="1188"/>
      <c r="N12" s="1176"/>
      <c r="O12" s="1179"/>
      <c r="P12" s="1179"/>
      <c r="Q12" s="11"/>
    </row>
    <row r="13" spans="2:17" ht="15.75" thickBot="1">
      <c r="B13" s="1189" t="s">
        <v>921</v>
      </c>
      <c r="C13" s="1190"/>
      <c r="D13" s="1190"/>
      <c r="E13" s="1190"/>
      <c r="F13" s="1190"/>
      <c r="G13" s="1190"/>
      <c r="H13" s="1190"/>
      <c r="I13" s="1190"/>
      <c r="J13" s="1190"/>
      <c r="K13" s="1190"/>
      <c r="L13" s="1190"/>
      <c r="M13" s="1190"/>
      <c r="N13" s="1190"/>
      <c r="O13" s="1190"/>
      <c r="P13" s="1191"/>
      <c r="Q13" s="11"/>
    </row>
    <row r="14" spans="2:17" ht="38.25" customHeight="1">
      <c r="B14" s="1192">
        <v>1</v>
      </c>
      <c r="C14" s="1186" t="s">
        <v>1024</v>
      </c>
      <c r="D14" s="1186" t="s">
        <v>922</v>
      </c>
      <c r="E14" s="1186">
        <v>1137</v>
      </c>
      <c r="F14" s="1194" t="s">
        <v>923</v>
      </c>
      <c r="G14" s="1186" t="s">
        <v>924</v>
      </c>
      <c r="H14" s="1186" t="s">
        <v>922</v>
      </c>
      <c r="I14" s="1186">
        <v>201011</v>
      </c>
      <c r="J14" s="1216" t="s">
        <v>925</v>
      </c>
      <c r="K14" s="1217"/>
      <c r="L14" s="1202" t="s">
        <v>926</v>
      </c>
      <c r="M14" s="1194" t="s">
        <v>927</v>
      </c>
      <c r="N14" s="1194">
        <v>2</v>
      </c>
      <c r="O14" s="1194">
        <v>2</v>
      </c>
      <c r="P14" s="1194">
        <v>4</v>
      </c>
      <c r="Q14" s="712"/>
    </row>
    <row r="15" spans="2:17" ht="15.75" thickBot="1">
      <c r="B15" s="1193"/>
      <c r="C15" s="1188"/>
      <c r="D15" s="1188"/>
      <c r="E15" s="1188"/>
      <c r="F15" s="1195"/>
      <c r="G15" s="1188"/>
      <c r="H15" s="1188"/>
      <c r="I15" s="1188"/>
      <c r="J15" s="1218"/>
      <c r="K15" s="1219"/>
      <c r="L15" s="1204"/>
      <c r="M15" s="1195"/>
      <c r="N15" s="1195"/>
      <c r="O15" s="1195"/>
      <c r="P15" s="1195"/>
      <c r="Q15" s="712"/>
    </row>
    <row r="16" spans="2:17" ht="15.75" thickBot="1">
      <c r="B16" s="1207" t="s">
        <v>928</v>
      </c>
      <c r="C16" s="1208"/>
      <c r="D16" s="1208"/>
      <c r="E16" s="1208"/>
      <c r="F16" s="1208"/>
      <c r="G16" s="1208"/>
      <c r="H16" s="1208"/>
      <c r="I16" s="1208"/>
      <c r="J16" s="1208"/>
      <c r="K16" s="1208"/>
      <c r="L16" s="1208"/>
      <c r="M16" s="1208"/>
      <c r="N16" s="1208"/>
      <c r="O16" s="1208"/>
      <c r="P16" s="1209"/>
      <c r="Q16" s="11"/>
    </row>
    <row r="17" spans="2:17" ht="51" customHeight="1">
      <c r="B17" s="1192">
        <v>2</v>
      </c>
      <c r="C17" s="1186" t="s">
        <v>2484</v>
      </c>
      <c r="D17" s="1186" t="s">
        <v>930</v>
      </c>
      <c r="E17" s="1186">
        <v>1274</v>
      </c>
      <c r="F17" s="1210">
        <v>2</v>
      </c>
      <c r="G17" s="1186" t="s">
        <v>2484</v>
      </c>
      <c r="H17" s="1186" t="s">
        <v>931</v>
      </c>
      <c r="I17" s="1194">
        <v>203011</v>
      </c>
      <c r="J17" s="1212" t="s">
        <v>925</v>
      </c>
      <c r="K17" s="1213"/>
      <c r="L17" s="1205" t="s">
        <v>926</v>
      </c>
      <c r="M17" s="1194" t="s">
        <v>932</v>
      </c>
      <c r="N17" s="1194">
        <v>3</v>
      </c>
      <c r="O17" s="1194">
        <v>2</v>
      </c>
      <c r="P17" s="1194">
        <v>2</v>
      </c>
      <c r="Q17" s="712"/>
    </row>
    <row r="18" spans="2:17" ht="15.75" thickBot="1">
      <c r="B18" s="1193"/>
      <c r="C18" s="1188"/>
      <c r="D18" s="1188"/>
      <c r="E18" s="1188"/>
      <c r="F18" s="1211"/>
      <c r="G18" s="1188"/>
      <c r="H18" s="1188"/>
      <c r="I18" s="1195"/>
      <c r="J18" s="1214"/>
      <c r="K18" s="1215"/>
      <c r="L18" s="1206"/>
      <c r="M18" s="1195"/>
      <c r="N18" s="1195"/>
      <c r="O18" s="1195"/>
      <c r="P18" s="1195"/>
      <c r="Q18" s="712"/>
    </row>
    <row r="19" spans="2:17" ht="15.75" thickBot="1">
      <c r="B19" s="1207" t="s">
        <v>933</v>
      </c>
      <c r="C19" s="1208"/>
      <c r="D19" s="1208"/>
      <c r="E19" s="1208"/>
      <c r="F19" s="1208"/>
      <c r="G19" s="1208"/>
      <c r="H19" s="1208"/>
      <c r="I19" s="1208"/>
      <c r="J19" s="1208"/>
      <c r="K19" s="1208"/>
      <c r="L19" s="1208"/>
      <c r="M19" s="1208"/>
      <c r="N19" s="1208"/>
      <c r="O19" s="1208"/>
      <c r="P19" s="1209"/>
      <c r="Q19" s="11"/>
    </row>
    <row r="20" spans="2:17" ht="50.25" customHeight="1">
      <c r="B20" s="1220">
        <v>3</v>
      </c>
      <c r="C20" s="1222" t="s">
        <v>934</v>
      </c>
      <c r="D20" s="1222" t="s">
        <v>935</v>
      </c>
      <c r="E20" s="1222">
        <v>1704</v>
      </c>
      <c r="F20" s="1210">
        <v>5</v>
      </c>
      <c r="G20" s="1222" t="s">
        <v>934</v>
      </c>
      <c r="H20" s="1222" t="s">
        <v>2485</v>
      </c>
      <c r="I20" s="1222">
        <v>261011</v>
      </c>
      <c r="J20" s="1216" t="s">
        <v>926</v>
      </c>
      <c r="K20" s="1217"/>
      <c r="L20" s="1202" t="s">
        <v>926</v>
      </c>
      <c r="M20" s="1186" t="s">
        <v>936</v>
      </c>
      <c r="N20" s="1210">
        <v>2</v>
      </c>
      <c r="O20" s="1210">
        <v>0</v>
      </c>
      <c r="P20" s="1210">
        <v>4</v>
      </c>
      <c r="Q20" s="712"/>
    </row>
    <row r="21" spans="2:17" ht="15.75" thickBot="1">
      <c r="B21" s="1221"/>
      <c r="C21" s="1223"/>
      <c r="D21" s="1223"/>
      <c r="E21" s="1223"/>
      <c r="F21" s="1211"/>
      <c r="G21" s="1223"/>
      <c r="H21" s="1223"/>
      <c r="I21" s="1223"/>
      <c r="J21" s="1218"/>
      <c r="K21" s="1219"/>
      <c r="L21" s="1204"/>
      <c r="M21" s="1188"/>
      <c r="N21" s="1211"/>
      <c r="O21" s="1211"/>
      <c r="P21" s="1211"/>
      <c r="Q21" s="712"/>
    </row>
    <row r="22" spans="2:17" ht="15.75" thickBot="1">
      <c r="B22" s="1207" t="s">
        <v>937</v>
      </c>
      <c r="C22" s="1208"/>
      <c r="D22" s="1208"/>
      <c r="E22" s="1208"/>
      <c r="F22" s="1208"/>
      <c r="G22" s="1208"/>
      <c r="H22" s="1208"/>
      <c r="I22" s="1208"/>
      <c r="J22" s="1208"/>
      <c r="K22" s="1208"/>
      <c r="L22" s="1208"/>
      <c r="M22" s="1208"/>
      <c r="N22" s="1208"/>
      <c r="O22" s="1208"/>
      <c r="P22" s="1224"/>
      <c r="Q22" s="11"/>
    </row>
    <row r="23" spans="2:17" ht="51" customHeight="1">
      <c r="B23" s="1192">
        <v>4</v>
      </c>
      <c r="C23" s="1186" t="s">
        <v>2470</v>
      </c>
      <c r="D23" s="1186" t="s">
        <v>939</v>
      </c>
      <c r="E23" s="1186">
        <v>19866</v>
      </c>
      <c r="F23" s="1194" t="s">
        <v>923</v>
      </c>
      <c r="G23" s="1186" t="s">
        <v>938</v>
      </c>
      <c r="H23" s="1186" t="s">
        <v>939</v>
      </c>
      <c r="I23" s="1186">
        <v>208051</v>
      </c>
      <c r="J23" s="1216" t="s">
        <v>940</v>
      </c>
      <c r="K23" s="1217"/>
      <c r="L23" s="1205" t="s">
        <v>926</v>
      </c>
      <c r="M23" s="1194" t="s">
        <v>925</v>
      </c>
      <c r="N23" s="1194">
        <v>2</v>
      </c>
      <c r="O23" s="1194">
        <v>8</v>
      </c>
      <c r="P23" s="1194">
        <v>4</v>
      </c>
      <c r="Q23" s="712"/>
    </row>
    <row r="24" spans="2:17">
      <c r="B24" s="1240"/>
      <c r="C24" s="1187"/>
      <c r="D24" s="1187"/>
      <c r="E24" s="1187"/>
      <c r="F24" s="1201"/>
      <c r="G24" s="1187"/>
      <c r="H24" s="1187"/>
      <c r="I24" s="1187"/>
      <c r="J24" s="1237"/>
      <c r="K24" s="1238"/>
      <c r="L24" s="1239"/>
      <c r="M24" s="1201"/>
      <c r="N24" s="1201"/>
      <c r="O24" s="1201"/>
      <c r="P24" s="1201"/>
      <c r="Q24" s="712"/>
    </row>
    <row r="25" spans="2:17">
      <c r="B25" s="1240"/>
      <c r="C25" s="1187"/>
      <c r="D25" s="1187"/>
      <c r="E25" s="1187"/>
      <c r="F25" s="1201"/>
      <c r="G25" s="1187"/>
      <c r="H25" s="1187"/>
      <c r="I25" s="1187"/>
      <c r="J25" s="1237"/>
      <c r="K25" s="1238"/>
      <c r="L25" s="1239"/>
      <c r="M25" s="1201"/>
      <c r="N25" s="1201"/>
      <c r="O25" s="1201"/>
      <c r="P25" s="1201"/>
      <c r="Q25" s="712"/>
    </row>
    <row r="26" spans="2:17" ht="10.5" customHeight="1" thickBot="1">
      <c r="B26" s="1240"/>
      <c r="C26" s="1187"/>
      <c r="D26" s="1187"/>
      <c r="E26" s="1187"/>
      <c r="F26" s="1201"/>
      <c r="G26" s="1187"/>
      <c r="H26" s="1187"/>
      <c r="I26" s="1187"/>
      <c r="J26" s="1237"/>
      <c r="K26" s="1238"/>
      <c r="L26" s="1239"/>
      <c r="M26" s="1201"/>
      <c r="N26" s="1201"/>
      <c r="O26" s="1201"/>
      <c r="P26" s="1201"/>
      <c r="Q26" s="712"/>
    </row>
    <row r="27" spans="2:17" ht="14.25" hidden="1" customHeight="1" thickBot="1">
      <c r="B27" s="1240"/>
      <c r="C27" s="1187"/>
      <c r="D27" s="1187"/>
      <c r="E27" s="1187"/>
      <c r="F27" s="1201"/>
      <c r="G27" s="1187"/>
      <c r="H27" s="1187"/>
      <c r="I27" s="1187"/>
      <c r="J27" s="1237"/>
      <c r="K27" s="1238"/>
      <c r="L27" s="1239"/>
      <c r="M27" s="1201"/>
      <c r="N27" s="1201"/>
      <c r="O27" s="1201"/>
      <c r="P27" s="1201"/>
      <c r="Q27" s="712"/>
    </row>
    <row r="28" spans="2:17" ht="15.75" hidden="1" thickBot="1">
      <c r="B28" s="1240"/>
      <c r="C28" s="1187"/>
      <c r="D28" s="1187"/>
      <c r="E28" s="1187"/>
      <c r="F28" s="1201"/>
      <c r="G28" s="1187"/>
      <c r="H28" s="1187"/>
      <c r="I28" s="1187"/>
      <c r="J28" s="1237"/>
      <c r="K28" s="1238"/>
      <c r="L28" s="1239"/>
      <c r="M28" s="1201"/>
      <c r="N28" s="1201"/>
      <c r="O28" s="1201"/>
      <c r="P28" s="1201"/>
      <c r="Q28" s="712"/>
    </row>
    <row r="29" spans="2:17" ht="15.75" hidden="1" thickBot="1">
      <c r="B29" s="1240"/>
      <c r="C29" s="1187"/>
      <c r="D29" s="1187"/>
      <c r="E29" s="1187"/>
      <c r="F29" s="1201"/>
      <c r="G29" s="1187"/>
      <c r="H29" s="1187"/>
      <c r="I29" s="1187"/>
      <c r="J29" s="1237"/>
      <c r="K29" s="1238"/>
      <c r="L29" s="1239"/>
      <c r="M29" s="1201"/>
      <c r="N29" s="1201"/>
      <c r="O29" s="1201"/>
      <c r="P29" s="1201"/>
      <c r="Q29" s="712"/>
    </row>
    <row r="30" spans="2:17" ht="15.75" hidden="1" thickBot="1">
      <c r="B30" s="1240"/>
      <c r="C30" s="1187"/>
      <c r="D30" s="1187"/>
      <c r="E30" s="1187"/>
      <c r="F30" s="1201"/>
      <c r="G30" s="1187"/>
      <c r="H30" s="1187"/>
      <c r="I30" s="1187"/>
      <c r="J30" s="1237"/>
      <c r="K30" s="1238"/>
      <c r="L30" s="1239"/>
      <c r="M30" s="1201"/>
      <c r="N30" s="1201"/>
      <c r="O30" s="1201"/>
      <c r="P30" s="1201"/>
      <c r="Q30" s="712"/>
    </row>
    <row r="31" spans="2:17" ht="3" hidden="1" customHeight="1" thickBot="1">
      <c r="B31" s="1240"/>
      <c r="C31" s="1187"/>
      <c r="D31" s="1187"/>
      <c r="E31" s="1187"/>
      <c r="F31" s="1201"/>
      <c r="G31" s="1187"/>
      <c r="H31" s="1187"/>
      <c r="I31" s="1187"/>
      <c r="J31" s="1237"/>
      <c r="K31" s="1238"/>
      <c r="L31" s="1239"/>
      <c r="M31" s="1201"/>
      <c r="N31" s="1201"/>
      <c r="O31" s="1201"/>
      <c r="P31" s="1201"/>
      <c r="Q31" s="712"/>
    </row>
    <row r="32" spans="2:17" ht="15.75" hidden="1" thickBot="1">
      <c r="B32" s="1240"/>
      <c r="C32" s="1187"/>
      <c r="D32" s="1187"/>
      <c r="E32" s="1187"/>
      <c r="F32" s="1201"/>
      <c r="G32" s="1187"/>
      <c r="H32" s="1187"/>
      <c r="I32" s="1187"/>
      <c r="J32" s="1237"/>
      <c r="K32" s="1238"/>
      <c r="L32" s="1239"/>
      <c r="M32" s="1201"/>
      <c r="N32" s="1201"/>
      <c r="O32" s="1201"/>
      <c r="P32" s="1201"/>
      <c r="Q32" s="712"/>
    </row>
    <row r="33" spans="2:17" ht="15.75" hidden="1" thickBot="1">
      <c r="B33" s="1240"/>
      <c r="C33" s="1187"/>
      <c r="D33" s="1187"/>
      <c r="E33" s="1187"/>
      <c r="F33" s="1201"/>
      <c r="G33" s="1187"/>
      <c r="H33" s="1187"/>
      <c r="I33" s="1187"/>
      <c r="J33" s="1237"/>
      <c r="K33" s="1238"/>
      <c r="L33" s="1239"/>
      <c r="M33" s="1201"/>
      <c r="N33" s="1201"/>
      <c r="O33" s="1201"/>
      <c r="P33" s="1201"/>
      <c r="Q33" s="712"/>
    </row>
    <row r="34" spans="2:17" ht="15.75" hidden="1" thickBot="1">
      <c r="B34" s="1240"/>
      <c r="C34" s="1187"/>
      <c r="D34" s="1187"/>
      <c r="E34" s="1187"/>
      <c r="F34" s="1201"/>
      <c r="G34" s="1187"/>
      <c r="H34" s="1187"/>
      <c r="I34" s="1187"/>
      <c r="J34" s="1237"/>
      <c r="K34" s="1238"/>
      <c r="L34" s="1239"/>
      <c r="M34" s="1201"/>
      <c r="N34" s="1201"/>
      <c r="O34" s="1201"/>
      <c r="P34" s="1201"/>
      <c r="Q34" s="712"/>
    </row>
    <row r="35" spans="2:17" ht="15.75" hidden="1" thickBot="1">
      <c r="B35" s="1240"/>
      <c r="C35" s="1187"/>
      <c r="D35" s="1187"/>
      <c r="E35" s="1187"/>
      <c r="F35" s="1201"/>
      <c r="G35" s="1187"/>
      <c r="H35" s="1187"/>
      <c r="I35" s="1187"/>
      <c r="J35" s="1237"/>
      <c r="K35" s="1238"/>
      <c r="L35" s="1239"/>
      <c r="M35" s="1201"/>
      <c r="N35" s="1201"/>
      <c r="O35" s="1201"/>
      <c r="P35" s="1201"/>
      <c r="Q35" s="712"/>
    </row>
    <row r="36" spans="2:17" ht="15.75" hidden="1" thickBot="1">
      <c r="B36" s="1193"/>
      <c r="C36" s="1188"/>
      <c r="D36" s="1188"/>
      <c r="E36" s="1188"/>
      <c r="F36" s="1195"/>
      <c r="G36" s="1188"/>
      <c r="H36" s="1188"/>
      <c r="I36" s="1188"/>
      <c r="J36" s="1218"/>
      <c r="K36" s="1219"/>
      <c r="L36" s="1206"/>
      <c r="M36" s="1195"/>
      <c r="N36" s="1195"/>
      <c r="O36" s="1195"/>
      <c r="P36" s="1195"/>
      <c r="Q36" s="712"/>
    </row>
    <row r="37" spans="2:17" ht="15.75" thickBot="1">
      <c r="B37" s="1207" t="s">
        <v>941</v>
      </c>
      <c r="C37" s="1208"/>
      <c r="D37" s="1208"/>
      <c r="E37" s="1208"/>
      <c r="F37" s="1208"/>
      <c r="G37" s="1208"/>
      <c r="H37" s="1208"/>
      <c r="I37" s="1208"/>
      <c r="J37" s="1208"/>
      <c r="K37" s="1208"/>
      <c r="L37" s="1208"/>
      <c r="M37" s="1208"/>
      <c r="N37" s="1208"/>
      <c r="O37" s="1208"/>
      <c r="P37" s="1224"/>
      <c r="Q37" s="11"/>
    </row>
    <row r="38" spans="2:17" ht="63.75" customHeight="1">
      <c r="B38" s="1220">
        <v>5</v>
      </c>
      <c r="C38" s="1222" t="s">
        <v>2486</v>
      </c>
      <c r="D38" s="1222" t="s">
        <v>942</v>
      </c>
      <c r="E38" s="1222">
        <v>1953</v>
      </c>
      <c r="F38" s="1210" t="s">
        <v>923</v>
      </c>
      <c r="G38" s="316" t="s">
        <v>2487</v>
      </c>
      <c r="H38" s="1222" t="s">
        <v>943</v>
      </c>
      <c r="I38" s="1222">
        <v>262011</v>
      </c>
      <c r="J38" s="1231" t="s">
        <v>926</v>
      </c>
      <c r="K38" s="1232"/>
      <c r="L38" s="1225" t="s">
        <v>926</v>
      </c>
      <c r="M38" s="1210" t="s">
        <v>944</v>
      </c>
      <c r="N38" s="1210">
        <v>3</v>
      </c>
      <c r="O38" s="1210">
        <v>3</v>
      </c>
      <c r="P38" s="1210">
        <v>5</v>
      </c>
      <c r="Q38" s="712"/>
    </row>
    <row r="39" spans="2:17">
      <c r="B39" s="1229"/>
      <c r="C39" s="1230"/>
      <c r="D39" s="1230"/>
      <c r="E39" s="1230"/>
      <c r="F39" s="1228"/>
      <c r="G39" s="316"/>
      <c r="H39" s="1230"/>
      <c r="I39" s="1230"/>
      <c r="J39" s="1233"/>
      <c r="K39" s="1234"/>
      <c r="L39" s="1226"/>
      <c r="M39" s="1228"/>
      <c r="N39" s="1228"/>
      <c r="O39" s="1228"/>
      <c r="P39" s="1228"/>
      <c r="Q39" s="712"/>
    </row>
    <row r="40" spans="2:17" ht="15.75" thickBot="1">
      <c r="B40" s="1221"/>
      <c r="C40" s="1223"/>
      <c r="D40" s="1223"/>
      <c r="E40" s="1223"/>
      <c r="F40" s="1211"/>
      <c r="G40" s="315"/>
      <c r="H40" s="1223"/>
      <c r="I40" s="1223"/>
      <c r="J40" s="1235"/>
      <c r="K40" s="1236"/>
      <c r="L40" s="1227"/>
      <c r="M40" s="1211"/>
      <c r="N40" s="1211"/>
      <c r="O40" s="1211"/>
      <c r="P40" s="1211"/>
      <c r="Q40" s="712"/>
    </row>
    <row r="41" spans="2:17" ht="15.75" thickBot="1">
      <c r="B41" s="1241" t="s">
        <v>945</v>
      </c>
      <c r="C41" s="1242"/>
      <c r="D41" s="1242"/>
      <c r="E41" s="1242"/>
      <c r="F41" s="1242"/>
      <c r="G41" s="1242"/>
      <c r="H41" s="1242"/>
      <c r="I41" s="1242"/>
      <c r="J41" s="1242"/>
      <c r="K41" s="1242"/>
      <c r="L41" s="1242"/>
      <c r="M41" s="1242"/>
      <c r="N41" s="1242"/>
      <c r="O41" s="1242"/>
      <c r="P41" s="1243"/>
      <c r="Q41" s="11"/>
    </row>
    <row r="42" spans="2:17" ht="25.5" customHeight="1">
      <c r="B42" s="1220">
        <v>6</v>
      </c>
      <c r="C42" s="1222" t="s">
        <v>946</v>
      </c>
      <c r="D42" s="1222" t="s">
        <v>2473</v>
      </c>
      <c r="E42" s="1222">
        <v>1273</v>
      </c>
      <c r="F42" s="1210" t="s">
        <v>923</v>
      </c>
      <c r="G42" s="1222" t="s">
        <v>946</v>
      </c>
      <c r="H42" s="1222" t="s">
        <v>2473</v>
      </c>
      <c r="I42" s="1222">
        <v>215011</v>
      </c>
      <c r="J42" s="1231" t="s">
        <v>926</v>
      </c>
      <c r="K42" s="1232"/>
      <c r="L42" s="1244" t="s">
        <v>925</v>
      </c>
      <c r="M42" s="1210" t="s">
        <v>949</v>
      </c>
      <c r="N42" s="1210">
        <v>1</v>
      </c>
      <c r="O42" s="1210">
        <v>2</v>
      </c>
      <c r="P42" s="1210">
        <v>6</v>
      </c>
      <c r="Q42" s="712"/>
    </row>
    <row r="43" spans="2:17" ht="15.75" thickBot="1">
      <c r="B43" s="1221"/>
      <c r="C43" s="1223"/>
      <c r="D43" s="1223"/>
      <c r="E43" s="1223"/>
      <c r="F43" s="1211"/>
      <c r="G43" s="1223"/>
      <c r="H43" s="1223"/>
      <c r="I43" s="1223"/>
      <c r="J43" s="1235"/>
      <c r="K43" s="1236"/>
      <c r="L43" s="1245"/>
      <c r="M43" s="1211"/>
      <c r="N43" s="1211"/>
      <c r="O43" s="1211"/>
      <c r="P43" s="1211"/>
      <c r="Q43" s="712"/>
    </row>
    <row r="44" spans="2:17" ht="15.75" thickBot="1">
      <c r="B44" s="1241" t="s">
        <v>950</v>
      </c>
      <c r="C44" s="1242"/>
      <c r="D44" s="1242"/>
      <c r="E44" s="1242"/>
      <c r="F44" s="1242"/>
      <c r="G44" s="1242"/>
      <c r="H44" s="1242"/>
      <c r="I44" s="1242"/>
      <c r="J44" s="1242"/>
      <c r="K44" s="1242"/>
      <c r="L44" s="1242"/>
      <c r="M44" s="1242"/>
      <c r="N44" s="1242"/>
      <c r="O44" s="1242"/>
      <c r="P44" s="1246"/>
      <c r="Q44" s="11"/>
    </row>
    <row r="45" spans="2:17" ht="36.75" customHeight="1">
      <c r="B45" s="1220">
        <v>7</v>
      </c>
      <c r="C45" s="1222" t="s">
        <v>951</v>
      </c>
      <c r="D45" s="1222" t="s">
        <v>2471</v>
      </c>
      <c r="E45" s="1222">
        <v>1735</v>
      </c>
      <c r="F45" s="1210" t="s">
        <v>923</v>
      </c>
      <c r="G45" s="1222" t="s">
        <v>951</v>
      </c>
      <c r="H45" s="1222" t="s">
        <v>2472</v>
      </c>
      <c r="I45" s="1222">
        <v>219011</v>
      </c>
      <c r="J45" s="1231" t="s">
        <v>954</v>
      </c>
      <c r="K45" s="1232"/>
      <c r="L45" s="1225" t="s">
        <v>954</v>
      </c>
      <c r="M45" s="1210" t="s">
        <v>955</v>
      </c>
      <c r="N45" s="1210">
        <v>4</v>
      </c>
      <c r="O45" s="1210">
        <v>3</v>
      </c>
      <c r="P45" s="1210">
        <v>4</v>
      </c>
      <c r="Q45" s="712"/>
    </row>
    <row r="46" spans="2:17">
      <c r="B46" s="1229"/>
      <c r="C46" s="1230"/>
      <c r="D46" s="1230"/>
      <c r="E46" s="1230"/>
      <c r="F46" s="1228"/>
      <c r="G46" s="1230"/>
      <c r="H46" s="1230"/>
      <c r="I46" s="1230"/>
      <c r="J46" s="1233"/>
      <c r="K46" s="1234"/>
      <c r="L46" s="1226"/>
      <c r="M46" s="1228"/>
      <c r="N46" s="1228"/>
      <c r="O46" s="1228"/>
      <c r="P46" s="1228"/>
      <c r="Q46" s="712"/>
    </row>
    <row r="47" spans="2:17">
      <c r="B47" s="1229"/>
      <c r="C47" s="1230"/>
      <c r="D47" s="1230"/>
      <c r="E47" s="1230"/>
      <c r="F47" s="1228"/>
      <c r="G47" s="1230"/>
      <c r="H47" s="1230"/>
      <c r="I47" s="1230"/>
      <c r="J47" s="1233"/>
      <c r="K47" s="1234"/>
      <c r="L47" s="1226"/>
      <c r="M47" s="1228"/>
      <c r="N47" s="1228"/>
      <c r="O47" s="1228"/>
      <c r="P47" s="1228"/>
      <c r="Q47" s="712"/>
    </row>
    <row r="48" spans="2:17">
      <c r="B48" s="1229"/>
      <c r="C48" s="1230"/>
      <c r="D48" s="1230"/>
      <c r="E48" s="1230"/>
      <c r="F48" s="1228"/>
      <c r="G48" s="1230"/>
      <c r="H48" s="1230"/>
      <c r="I48" s="1230"/>
      <c r="J48" s="1233"/>
      <c r="K48" s="1234"/>
      <c r="L48" s="1226"/>
      <c r="M48" s="1228"/>
      <c r="N48" s="1228"/>
      <c r="O48" s="1228"/>
      <c r="P48" s="1228"/>
      <c r="Q48" s="712"/>
    </row>
    <row r="49" spans="2:17">
      <c r="B49" s="1229"/>
      <c r="C49" s="1230"/>
      <c r="D49" s="1230"/>
      <c r="E49" s="1230"/>
      <c r="F49" s="1228"/>
      <c r="G49" s="1230"/>
      <c r="H49" s="1230"/>
      <c r="I49" s="1230"/>
      <c r="J49" s="1233"/>
      <c r="K49" s="1234"/>
      <c r="L49" s="1226"/>
      <c r="M49" s="1228"/>
      <c r="N49" s="1228"/>
      <c r="O49" s="1228"/>
      <c r="P49" s="1228"/>
      <c r="Q49" s="712"/>
    </row>
    <row r="50" spans="2:17">
      <c r="B50" s="1229"/>
      <c r="C50" s="1230"/>
      <c r="D50" s="1230"/>
      <c r="E50" s="1230"/>
      <c r="F50" s="1228"/>
      <c r="G50" s="1230"/>
      <c r="H50" s="1230"/>
      <c r="I50" s="1230"/>
      <c r="J50" s="1233"/>
      <c r="K50" s="1234"/>
      <c r="L50" s="1226"/>
      <c r="M50" s="1228"/>
      <c r="N50" s="1228"/>
      <c r="O50" s="1228"/>
      <c r="P50" s="1228"/>
      <c r="Q50" s="712"/>
    </row>
    <row r="51" spans="2:17" ht="12" customHeight="1" thickBot="1">
      <c r="B51" s="1229"/>
      <c r="C51" s="1230"/>
      <c r="D51" s="1230"/>
      <c r="E51" s="1230"/>
      <c r="F51" s="1228"/>
      <c r="G51" s="1230"/>
      <c r="H51" s="1230"/>
      <c r="I51" s="1230"/>
      <c r="J51" s="1233"/>
      <c r="K51" s="1234"/>
      <c r="L51" s="1226"/>
      <c r="M51" s="1228"/>
      <c r="N51" s="1228"/>
      <c r="O51" s="1228"/>
      <c r="P51" s="1228"/>
      <c r="Q51" s="712"/>
    </row>
    <row r="52" spans="2:17" ht="15.75" hidden="1" thickBot="1">
      <c r="B52" s="1221"/>
      <c r="C52" s="1223"/>
      <c r="D52" s="1223"/>
      <c r="E52" s="1223"/>
      <c r="F52" s="1211"/>
      <c r="G52" s="1223"/>
      <c r="H52" s="1223"/>
      <c r="I52" s="1223"/>
      <c r="J52" s="1235"/>
      <c r="K52" s="1236"/>
      <c r="L52" s="1227"/>
      <c r="M52" s="1211"/>
      <c r="N52" s="1211"/>
      <c r="O52" s="1211"/>
      <c r="P52" s="1211"/>
      <c r="Q52" s="712"/>
    </row>
    <row r="53" spans="2:17" ht="15.75" thickBot="1">
      <c r="B53" s="1241" t="s">
        <v>956</v>
      </c>
      <c r="C53" s="1242"/>
      <c r="D53" s="1242"/>
      <c r="E53" s="1242"/>
      <c r="F53" s="1242"/>
      <c r="G53" s="1242"/>
      <c r="H53" s="1242"/>
      <c r="I53" s="1242"/>
      <c r="J53" s="1242"/>
      <c r="K53" s="1242"/>
      <c r="L53" s="1242"/>
      <c r="M53" s="1242"/>
      <c r="N53" s="1242"/>
      <c r="O53" s="1242"/>
      <c r="P53" s="1246"/>
      <c r="Q53" s="11"/>
    </row>
    <row r="54" spans="2:17" ht="51" customHeight="1">
      <c r="B54" s="1220">
        <v>8</v>
      </c>
      <c r="C54" s="1222" t="s">
        <v>2474</v>
      </c>
      <c r="D54" s="1222" t="s">
        <v>957</v>
      </c>
      <c r="E54" s="1222">
        <v>1084</v>
      </c>
      <c r="F54" s="1210" t="s">
        <v>923</v>
      </c>
      <c r="G54" s="1222" t="s">
        <v>958</v>
      </c>
      <c r="H54" s="1222" t="s">
        <v>957</v>
      </c>
      <c r="I54" s="1222">
        <v>220034</v>
      </c>
      <c r="J54" s="1231" t="s">
        <v>925</v>
      </c>
      <c r="K54" s="1232"/>
      <c r="L54" s="1225" t="s">
        <v>926</v>
      </c>
      <c r="M54" s="1210" t="s">
        <v>961</v>
      </c>
      <c r="N54" s="1210">
        <v>2</v>
      </c>
      <c r="O54" s="1210">
        <v>1</v>
      </c>
      <c r="P54" s="1210">
        <v>4</v>
      </c>
      <c r="Q54" s="712"/>
    </row>
    <row r="55" spans="2:17" ht="15.75" thickBot="1">
      <c r="B55" s="1221"/>
      <c r="C55" s="1223"/>
      <c r="D55" s="1223"/>
      <c r="E55" s="1223"/>
      <c r="F55" s="1211"/>
      <c r="G55" s="1223"/>
      <c r="H55" s="1223"/>
      <c r="I55" s="1223"/>
      <c r="J55" s="1235"/>
      <c r="K55" s="1236"/>
      <c r="L55" s="1227"/>
      <c r="M55" s="1211"/>
      <c r="N55" s="1211"/>
      <c r="O55" s="1211"/>
      <c r="P55" s="1211"/>
      <c r="Q55" s="712"/>
    </row>
    <row r="56" spans="2:17" ht="15.75" thickBot="1">
      <c r="B56" s="1241" t="s">
        <v>962</v>
      </c>
      <c r="C56" s="1242"/>
      <c r="D56" s="1242"/>
      <c r="E56" s="1242"/>
      <c r="F56" s="1242"/>
      <c r="G56" s="1242"/>
      <c r="H56" s="1242"/>
      <c r="I56" s="1242"/>
      <c r="J56" s="1242"/>
      <c r="K56" s="1242"/>
      <c r="L56" s="1242"/>
      <c r="M56" s="1242"/>
      <c r="N56" s="1242"/>
      <c r="O56" s="1242"/>
      <c r="P56" s="1246"/>
      <c r="Q56" s="11"/>
    </row>
    <row r="57" spans="2:17" ht="76.5" customHeight="1">
      <c r="B57" s="1220">
        <v>9</v>
      </c>
      <c r="C57" s="1222" t="s">
        <v>963</v>
      </c>
      <c r="D57" s="1222" t="s">
        <v>964</v>
      </c>
      <c r="E57" s="1222">
        <v>18589</v>
      </c>
      <c r="F57" s="1222">
        <v>102</v>
      </c>
      <c r="G57" s="1222" t="s">
        <v>963</v>
      </c>
      <c r="H57" s="1222" t="s">
        <v>964</v>
      </c>
      <c r="I57" s="1210">
        <v>264039</v>
      </c>
      <c r="J57" s="1231" t="s">
        <v>926</v>
      </c>
      <c r="K57" s="1247"/>
      <c r="L57" s="1250" t="s">
        <v>925</v>
      </c>
      <c r="M57" s="1252" t="s">
        <v>966</v>
      </c>
      <c r="N57" s="1252">
        <v>4</v>
      </c>
      <c r="O57" s="1252">
        <v>5</v>
      </c>
      <c r="P57" s="1252">
        <v>6</v>
      </c>
      <c r="Q57" s="745"/>
    </row>
    <row r="58" spans="2:17" ht="15.75" thickBot="1">
      <c r="B58" s="1221"/>
      <c r="C58" s="1223"/>
      <c r="D58" s="1223"/>
      <c r="E58" s="1223"/>
      <c r="F58" s="1223"/>
      <c r="G58" s="1223"/>
      <c r="H58" s="1223"/>
      <c r="I58" s="1211"/>
      <c r="J58" s="1248"/>
      <c r="K58" s="1249"/>
      <c r="L58" s="1251"/>
      <c r="M58" s="1253"/>
      <c r="N58" s="1253"/>
      <c r="O58" s="1253"/>
      <c r="P58" s="1253"/>
      <c r="Q58" s="745"/>
    </row>
    <row r="59" spans="2:17" ht="114" customHeight="1">
      <c r="B59" s="1220">
        <v>10</v>
      </c>
      <c r="C59" s="1222" t="s">
        <v>967</v>
      </c>
      <c r="D59" s="1222" t="s">
        <v>968</v>
      </c>
      <c r="E59" s="1222">
        <v>1344</v>
      </c>
      <c r="F59" s="1210">
        <v>1</v>
      </c>
      <c r="G59" s="1222" t="s">
        <v>967</v>
      </c>
      <c r="H59" s="1222" t="s">
        <v>2475</v>
      </c>
      <c r="I59" s="1210">
        <v>264029</v>
      </c>
      <c r="J59" s="1254" t="s">
        <v>926</v>
      </c>
      <c r="K59" s="1255"/>
      <c r="L59" s="1256" t="s">
        <v>925</v>
      </c>
      <c r="M59" s="1257" t="s">
        <v>925</v>
      </c>
      <c r="N59" s="1257">
        <v>2</v>
      </c>
      <c r="O59" s="1257">
        <v>11</v>
      </c>
      <c r="P59" s="1258">
        <v>8</v>
      </c>
      <c r="Q59" s="712"/>
    </row>
    <row r="60" spans="2:17" ht="15.75" thickBot="1">
      <c r="B60" s="1221"/>
      <c r="C60" s="1223"/>
      <c r="D60" s="1223"/>
      <c r="E60" s="1223"/>
      <c r="F60" s="1211"/>
      <c r="G60" s="1223"/>
      <c r="H60" s="1223"/>
      <c r="I60" s="1211"/>
      <c r="J60" s="1235"/>
      <c r="K60" s="1236"/>
      <c r="L60" s="1227"/>
      <c r="M60" s="1211"/>
      <c r="N60" s="1211"/>
      <c r="O60" s="1211"/>
      <c r="P60" s="1223"/>
      <c r="Q60" s="712"/>
    </row>
    <row r="61" spans="2:17" ht="38.25">
      <c r="B61" s="1220">
        <v>11</v>
      </c>
      <c r="C61" s="161" t="s">
        <v>970</v>
      </c>
      <c r="D61" s="1222" t="s">
        <v>972</v>
      </c>
      <c r="E61" s="1222">
        <v>18521</v>
      </c>
      <c r="F61" s="1210" t="s">
        <v>923</v>
      </c>
      <c r="G61" s="161" t="s">
        <v>970</v>
      </c>
      <c r="H61" s="161" t="s">
        <v>973</v>
      </c>
      <c r="I61" s="1222">
        <v>264039</v>
      </c>
      <c r="J61" s="1259" t="s">
        <v>926</v>
      </c>
      <c r="K61" s="1260"/>
      <c r="L61" s="1225" t="s">
        <v>925</v>
      </c>
      <c r="M61" s="1222" t="s">
        <v>975</v>
      </c>
      <c r="N61" s="1222">
        <v>4</v>
      </c>
      <c r="O61" s="1210">
        <v>2</v>
      </c>
      <c r="P61" s="1210">
        <v>6</v>
      </c>
      <c r="Q61" s="712"/>
    </row>
    <row r="62" spans="2:17" ht="39" thickBot="1">
      <c r="B62" s="1221"/>
      <c r="C62" s="162" t="s">
        <v>971</v>
      </c>
      <c r="D62" s="1223"/>
      <c r="E62" s="1223"/>
      <c r="F62" s="1211"/>
      <c r="G62" s="162" t="s">
        <v>971</v>
      </c>
      <c r="H62" s="162" t="s">
        <v>974</v>
      </c>
      <c r="I62" s="1223"/>
      <c r="J62" s="1261"/>
      <c r="K62" s="1262"/>
      <c r="L62" s="1227"/>
      <c r="M62" s="1223"/>
      <c r="N62" s="1223"/>
      <c r="O62" s="1211"/>
      <c r="P62" s="1211"/>
      <c r="Q62" s="712"/>
    </row>
    <row r="63" spans="2:17" ht="51" customHeight="1">
      <c r="B63" s="1220">
        <v>12</v>
      </c>
      <c r="C63" s="1222" t="s">
        <v>2476</v>
      </c>
      <c r="D63" s="1222" t="s">
        <v>976</v>
      </c>
      <c r="E63" s="1222">
        <v>1316</v>
      </c>
      <c r="F63" s="1210" t="s">
        <v>977</v>
      </c>
      <c r="G63" s="1222" t="s">
        <v>2476</v>
      </c>
      <c r="H63" s="1222" t="s">
        <v>976</v>
      </c>
      <c r="I63" s="1222">
        <v>264049</v>
      </c>
      <c r="J63" s="1231" t="s">
        <v>926</v>
      </c>
      <c r="K63" s="1232"/>
      <c r="L63" s="1225" t="s">
        <v>925</v>
      </c>
      <c r="M63" s="1222" t="s">
        <v>978</v>
      </c>
      <c r="N63" s="1210">
        <v>3</v>
      </c>
      <c r="O63" s="1210">
        <v>4</v>
      </c>
      <c r="P63" s="1210">
        <v>5</v>
      </c>
      <c r="Q63" s="712"/>
    </row>
    <row r="64" spans="2:17">
      <c r="B64" s="1229"/>
      <c r="C64" s="1230"/>
      <c r="D64" s="1230"/>
      <c r="E64" s="1230"/>
      <c r="F64" s="1228"/>
      <c r="G64" s="1230"/>
      <c r="H64" s="1230"/>
      <c r="I64" s="1230"/>
      <c r="J64" s="1233"/>
      <c r="K64" s="1234"/>
      <c r="L64" s="1226"/>
      <c r="M64" s="1230"/>
      <c r="N64" s="1228"/>
      <c r="O64" s="1228"/>
      <c r="P64" s="1228"/>
      <c r="Q64" s="712"/>
    </row>
    <row r="65" spans="2:17">
      <c r="B65" s="1229"/>
      <c r="C65" s="1230"/>
      <c r="D65" s="1230"/>
      <c r="E65" s="1230"/>
      <c r="F65" s="1228"/>
      <c r="G65" s="1230"/>
      <c r="H65" s="1230"/>
      <c r="I65" s="1230"/>
      <c r="J65" s="1233"/>
      <c r="K65" s="1234"/>
      <c r="L65" s="1226"/>
      <c r="M65" s="1230"/>
      <c r="N65" s="1228"/>
      <c r="O65" s="1228"/>
      <c r="P65" s="1228"/>
      <c r="Q65" s="712"/>
    </row>
    <row r="66" spans="2:17">
      <c r="B66" s="1229"/>
      <c r="C66" s="1230"/>
      <c r="D66" s="1230"/>
      <c r="E66" s="1230"/>
      <c r="F66" s="1228"/>
      <c r="G66" s="1230"/>
      <c r="H66" s="1230"/>
      <c r="I66" s="1230"/>
      <c r="J66" s="1233"/>
      <c r="K66" s="1234"/>
      <c r="L66" s="1226"/>
      <c r="M66" s="1230"/>
      <c r="N66" s="1228"/>
      <c r="O66" s="1228"/>
      <c r="P66" s="1228"/>
      <c r="Q66" s="712"/>
    </row>
    <row r="67" spans="2:17">
      <c r="B67" s="1229"/>
      <c r="C67" s="1230"/>
      <c r="D67" s="1230"/>
      <c r="E67" s="1230"/>
      <c r="F67" s="1228"/>
      <c r="G67" s="1230"/>
      <c r="H67" s="1230"/>
      <c r="I67" s="1230"/>
      <c r="J67" s="1233"/>
      <c r="K67" s="1234"/>
      <c r="L67" s="1226"/>
      <c r="M67" s="1230"/>
      <c r="N67" s="1228"/>
      <c r="O67" s="1228"/>
      <c r="P67" s="1228"/>
      <c r="Q67" s="712"/>
    </row>
    <row r="68" spans="2:17" ht="15.75" thickBot="1">
      <c r="B68" s="1221"/>
      <c r="C68" s="1223"/>
      <c r="D68" s="1223"/>
      <c r="E68" s="1223"/>
      <c r="F68" s="1211"/>
      <c r="G68" s="1223"/>
      <c r="H68" s="1223"/>
      <c r="I68" s="1223"/>
      <c r="J68" s="1235"/>
      <c r="K68" s="1236"/>
      <c r="L68" s="1227"/>
      <c r="M68" s="1223"/>
      <c r="N68" s="1211"/>
      <c r="O68" s="1211"/>
      <c r="P68" s="1211"/>
      <c r="Q68" s="712"/>
    </row>
    <row r="69" spans="2:17" ht="15.75" thickBot="1">
      <c r="B69" s="1241" t="s">
        <v>979</v>
      </c>
      <c r="C69" s="1242"/>
      <c r="D69" s="1242"/>
      <c r="E69" s="1242"/>
      <c r="F69" s="1242"/>
      <c r="G69" s="1242"/>
      <c r="H69" s="1242"/>
      <c r="I69" s="1242"/>
      <c r="J69" s="1242"/>
      <c r="K69" s="1242"/>
      <c r="L69" s="1242"/>
      <c r="M69" s="1242"/>
      <c r="N69" s="1242"/>
      <c r="O69" s="1242"/>
      <c r="P69" s="1243"/>
      <c r="Q69" s="11"/>
    </row>
    <row r="70" spans="2:17" ht="25.5" customHeight="1">
      <c r="B70" s="1220">
        <v>13</v>
      </c>
      <c r="C70" s="1222" t="s">
        <v>980</v>
      </c>
      <c r="D70" s="1222" t="s">
        <v>981</v>
      </c>
      <c r="E70" s="1222">
        <v>1389</v>
      </c>
      <c r="F70" s="1210" t="s">
        <v>923</v>
      </c>
      <c r="G70" s="1222" t="s">
        <v>982</v>
      </c>
      <c r="H70" s="1222" t="s">
        <v>2477</v>
      </c>
      <c r="I70" s="1222">
        <v>265011</v>
      </c>
      <c r="J70" s="1231" t="s">
        <v>926</v>
      </c>
      <c r="K70" s="1232"/>
      <c r="L70" s="1225" t="s">
        <v>925</v>
      </c>
      <c r="M70" s="1222" t="s">
        <v>984</v>
      </c>
      <c r="N70" s="1222">
        <v>2</v>
      </c>
      <c r="O70" s="1222">
        <v>2</v>
      </c>
      <c r="P70" s="1222">
        <v>4</v>
      </c>
      <c r="Q70" s="712"/>
    </row>
    <row r="71" spans="2:17">
      <c r="B71" s="1229"/>
      <c r="C71" s="1230"/>
      <c r="D71" s="1230"/>
      <c r="E71" s="1230"/>
      <c r="F71" s="1228"/>
      <c r="G71" s="1230"/>
      <c r="H71" s="1230"/>
      <c r="I71" s="1230"/>
      <c r="J71" s="1233"/>
      <c r="K71" s="1234"/>
      <c r="L71" s="1226"/>
      <c r="M71" s="1230"/>
      <c r="N71" s="1230"/>
      <c r="O71" s="1230"/>
      <c r="P71" s="1230"/>
      <c r="Q71" s="712"/>
    </row>
    <row r="72" spans="2:17">
      <c r="B72" s="1229"/>
      <c r="C72" s="1230"/>
      <c r="D72" s="1230"/>
      <c r="E72" s="1230"/>
      <c r="F72" s="1228"/>
      <c r="G72" s="1230"/>
      <c r="H72" s="1230"/>
      <c r="I72" s="1230"/>
      <c r="J72" s="1233"/>
      <c r="K72" s="1234"/>
      <c r="L72" s="1226"/>
      <c r="M72" s="1230"/>
      <c r="N72" s="1230"/>
      <c r="O72" s="1230"/>
      <c r="P72" s="1230"/>
      <c r="Q72" s="712"/>
    </row>
    <row r="73" spans="2:17">
      <c r="B73" s="1229"/>
      <c r="C73" s="1230"/>
      <c r="D73" s="1230"/>
      <c r="E73" s="1230"/>
      <c r="F73" s="1228"/>
      <c r="G73" s="1230"/>
      <c r="H73" s="1230"/>
      <c r="I73" s="1230"/>
      <c r="J73" s="1233"/>
      <c r="K73" s="1234"/>
      <c r="L73" s="1226"/>
      <c r="M73" s="1230"/>
      <c r="N73" s="1230"/>
      <c r="O73" s="1230"/>
      <c r="P73" s="1230"/>
      <c r="Q73" s="712"/>
    </row>
    <row r="74" spans="2:17">
      <c r="B74" s="1229"/>
      <c r="C74" s="1230"/>
      <c r="D74" s="1230"/>
      <c r="E74" s="1230"/>
      <c r="F74" s="1228"/>
      <c r="G74" s="1230"/>
      <c r="H74" s="1230"/>
      <c r="I74" s="1230"/>
      <c r="J74" s="1233"/>
      <c r="K74" s="1234"/>
      <c r="L74" s="1226"/>
      <c r="M74" s="1230"/>
      <c r="N74" s="1230"/>
      <c r="O74" s="1230"/>
      <c r="P74" s="1230"/>
      <c r="Q74" s="712"/>
    </row>
    <row r="75" spans="2:17">
      <c r="B75" s="1229"/>
      <c r="C75" s="1230"/>
      <c r="D75" s="1230"/>
      <c r="E75" s="1230"/>
      <c r="F75" s="1228"/>
      <c r="G75" s="1230"/>
      <c r="H75" s="1230"/>
      <c r="I75" s="1230"/>
      <c r="J75" s="1233"/>
      <c r="K75" s="1234"/>
      <c r="L75" s="1226"/>
      <c r="M75" s="1230"/>
      <c r="N75" s="1230"/>
      <c r="O75" s="1230"/>
      <c r="P75" s="1230"/>
      <c r="Q75" s="712"/>
    </row>
    <row r="76" spans="2:17" ht="15.75" thickBot="1">
      <c r="B76" s="1221"/>
      <c r="C76" s="1223"/>
      <c r="D76" s="1223"/>
      <c r="E76" s="1223"/>
      <c r="F76" s="1211"/>
      <c r="G76" s="1223"/>
      <c r="H76" s="1223"/>
      <c r="I76" s="1223"/>
      <c r="J76" s="1235"/>
      <c r="K76" s="1236"/>
      <c r="L76" s="1227"/>
      <c r="M76" s="1223"/>
      <c r="N76" s="1223"/>
      <c r="O76" s="1223"/>
      <c r="P76" s="1223"/>
      <c r="Q76" s="712"/>
    </row>
    <row r="77" spans="2:17" ht="15.75" thickBot="1">
      <c r="B77" s="1241" t="s">
        <v>985</v>
      </c>
      <c r="C77" s="1242"/>
      <c r="D77" s="1242"/>
      <c r="E77" s="1242"/>
      <c r="F77" s="1242"/>
      <c r="G77" s="1242"/>
      <c r="H77" s="1242"/>
      <c r="I77" s="1242"/>
      <c r="J77" s="1242"/>
      <c r="K77" s="1242"/>
      <c r="L77" s="1242"/>
      <c r="M77" s="1242"/>
      <c r="N77" s="1242"/>
      <c r="O77" s="1242"/>
      <c r="P77" s="1246"/>
      <c r="Q77" s="11"/>
    </row>
    <row r="78" spans="2:17" ht="88.5" customHeight="1">
      <c r="B78" s="1220">
        <v>14</v>
      </c>
      <c r="C78" s="1222" t="s">
        <v>986</v>
      </c>
      <c r="D78" s="1222" t="s">
        <v>2478</v>
      </c>
      <c r="E78" s="1222">
        <v>1717</v>
      </c>
      <c r="F78" s="1210" t="s">
        <v>923</v>
      </c>
      <c r="G78" s="1222" t="s">
        <v>988</v>
      </c>
      <c r="H78" s="1222" t="s">
        <v>1231</v>
      </c>
      <c r="I78" s="1222">
        <v>224054</v>
      </c>
      <c r="J78" s="1231" t="s">
        <v>925</v>
      </c>
      <c r="K78" s="1232"/>
      <c r="L78" s="1225" t="s">
        <v>926</v>
      </c>
      <c r="M78" s="1210" t="s">
        <v>927</v>
      </c>
      <c r="N78" s="1210">
        <v>2</v>
      </c>
      <c r="O78" s="1210">
        <v>2</v>
      </c>
      <c r="P78" s="1210">
        <v>5</v>
      </c>
      <c r="Q78" s="712"/>
    </row>
    <row r="79" spans="2:17" ht="15.75" thickBot="1">
      <c r="B79" s="1221"/>
      <c r="C79" s="1223"/>
      <c r="D79" s="1223"/>
      <c r="E79" s="1223"/>
      <c r="F79" s="1211"/>
      <c r="G79" s="1223"/>
      <c r="H79" s="1223"/>
      <c r="I79" s="1223"/>
      <c r="J79" s="1235"/>
      <c r="K79" s="1236"/>
      <c r="L79" s="1227"/>
      <c r="M79" s="1211"/>
      <c r="N79" s="1211"/>
      <c r="O79" s="1211"/>
      <c r="P79" s="1211"/>
      <c r="Q79" s="712"/>
    </row>
    <row r="80" spans="2:17" ht="15.75" thickBot="1">
      <c r="B80" s="1241" t="s">
        <v>989</v>
      </c>
      <c r="C80" s="1242"/>
      <c r="D80" s="1242"/>
      <c r="E80" s="1242"/>
      <c r="F80" s="1242"/>
      <c r="G80" s="1242"/>
      <c r="H80" s="1242"/>
      <c r="I80" s="1242"/>
      <c r="J80" s="1242"/>
      <c r="K80" s="1242"/>
      <c r="L80" s="1242"/>
      <c r="M80" s="1242"/>
      <c r="N80" s="1242"/>
      <c r="O80" s="1242"/>
      <c r="P80" s="1246"/>
      <c r="Q80" s="11"/>
    </row>
    <row r="81" spans="2:17" ht="38.25" customHeight="1">
      <c r="B81" s="1220">
        <v>15</v>
      </c>
      <c r="C81" s="1222" t="s">
        <v>2479</v>
      </c>
      <c r="D81" s="1222" t="s">
        <v>2480</v>
      </c>
      <c r="E81" s="1222">
        <v>1038</v>
      </c>
      <c r="F81" s="1210">
        <v>1</v>
      </c>
      <c r="G81" s="1222" t="s">
        <v>2479</v>
      </c>
      <c r="H81" s="1222" t="s">
        <v>2481</v>
      </c>
      <c r="I81" s="1222">
        <v>225021</v>
      </c>
      <c r="J81" s="1259" t="s">
        <v>926</v>
      </c>
      <c r="K81" s="1260"/>
      <c r="L81" s="1244" t="s">
        <v>925</v>
      </c>
      <c r="M81" s="1210" t="s">
        <v>944</v>
      </c>
      <c r="N81" s="1210">
        <v>1</v>
      </c>
      <c r="O81" s="1210">
        <v>5</v>
      </c>
      <c r="P81" s="1210">
        <v>2</v>
      </c>
      <c r="Q81" s="712"/>
    </row>
    <row r="82" spans="2:17" ht="15.75" thickBot="1">
      <c r="B82" s="1221"/>
      <c r="C82" s="1223"/>
      <c r="D82" s="1223"/>
      <c r="E82" s="1223"/>
      <c r="F82" s="1211"/>
      <c r="G82" s="1223"/>
      <c r="H82" s="1223"/>
      <c r="I82" s="1223"/>
      <c r="J82" s="1261"/>
      <c r="K82" s="1262"/>
      <c r="L82" s="1245"/>
      <c r="M82" s="1211"/>
      <c r="N82" s="1211"/>
      <c r="O82" s="1211"/>
      <c r="P82" s="1211"/>
      <c r="Q82" s="712"/>
    </row>
    <row r="83" spans="2:17" ht="15.75" thickBot="1">
      <c r="B83" s="1263" t="s">
        <v>991</v>
      </c>
      <c r="C83" s="1264"/>
      <c r="D83" s="1264"/>
      <c r="E83" s="1264"/>
      <c r="F83" s="1264"/>
      <c r="G83" s="1264"/>
      <c r="H83" s="1264"/>
      <c r="I83" s="1264"/>
      <c r="J83" s="1264"/>
      <c r="K83" s="1264"/>
      <c r="L83" s="1264"/>
      <c r="M83" s="1264"/>
      <c r="N83" s="1264"/>
      <c r="O83" s="1264"/>
      <c r="P83" s="1265"/>
      <c r="Q83" s="11"/>
    </row>
    <row r="84" spans="2:17" ht="51" customHeight="1">
      <c r="B84" s="1220">
        <v>16</v>
      </c>
      <c r="C84" s="1222" t="s">
        <v>1814</v>
      </c>
      <c r="D84" s="1222" t="s">
        <v>2482</v>
      </c>
      <c r="E84" s="1222">
        <v>25802</v>
      </c>
      <c r="F84" s="1210">
        <v>1</v>
      </c>
      <c r="G84" s="1222" t="s">
        <v>1814</v>
      </c>
      <c r="H84" s="1222" t="s">
        <v>2483</v>
      </c>
      <c r="I84" s="1222">
        <v>211011</v>
      </c>
      <c r="J84" s="1259" t="s">
        <v>926</v>
      </c>
      <c r="K84" s="1260"/>
      <c r="L84" s="1244" t="s">
        <v>925</v>
      </c>
      <c r="M84" s="1222" t="s">
        <v>992</v>
      </c>
      <c r="N84" s="1210">
        <v>2</v>
      </c>
      <c r="O84" s="1210">
        <v>1</v>
      </c>
      <c r="P84" s="1210">
        <v>9</v>
      </c>
      <c r="Q84" s="712"/>
    </row>
    <row r="85" spans="2:17">
      <c r="B85" s="1229"/>
      <c r="C85" s="1230"/>
      <c r="D85" s="1230"/>
      <c r="E85" s="1230"/>
      <c r="F85" s="1228"/>
      <c r="G85" s="1230"/>
      <c r="H85" s="1230"/>
      <c r="I85" s="1230"/>
      <c r="J85" s="1266"/>
      <c r="K85" s="1267"/>
      <c r="L85" s="1268"/>
      <c r="M85" s="1230"/>
      <c r="N85" s="1228"/>
      <c r="O85" s="1228"/>
      <c r="P85" s="1228"/>
      <c r="Q85" s="712"/>
    </row>
    <row r="86" spans="2:17" ht="15.75" thickBot="1">
      <c r="B86" s="1221"/>
      <c r="C86" s="1223"/>
      <c r="D86" s="1223"/>
      <c r="E86" s="1223"/>
      <c r="F86" s="1211"/>
      <c r="G86" s="1223"/>
      <c r="H86" s="1223"/>
      <c r="I86" s="1223"/>
      <c r="J86" s="1261"/>
      <c r="K86" s="1262"/>
      <c r="L86" s="1245"/>
      <c r="M86" s="1223"/>
      <c r="N86" s="1211"/>
      <c r="O86" s="1211"/>
      <c r="P86" s="1211"/>
      <c r="Q86" s="712"/>
    </row>
  </sheetData>
  <mergeCells count="272">
    <mergeCell ref="G17:G18"/>
    <mergeCell ref="H20:H21"/>
    <mergeCell ref="C38:C40"/>
    <mergeCell ref="H78:H79"/>
    <mergeCell ref="C81:C82"/>
    <mergeCell ref="D81:D82"/>
    <mergeCell ref="G81:G82"/>
    <mergeCell ref="H81:H82"/>
    <mergeCell ref="C84:C86"/>
    <mergeCell ref="D84:D86"/>
    <mergeCell ref="G84:G86"/>
    <mergeCell ref="H84:H86"/>
    <mergeCell ref="B69:P69"/>
    <mergeCell ref="B70:B76"/>
    <mergeCell ref="C70:C76"/>
    <mergeCell ref="D70:D76"/>
    <mergeCell ref="E70:E76"/>
    <mergeCell ref="F70:F76"/>
    <mergeCell ref="G70:G76"/>
    <mergeCell ref="I70:I76"/>
    <mergeCell ref="I63:I68"/>
    <mergeCell ref="J63:K68"/>
    <mergeCell ref="L63:L68"/>
    <mergeCell ref="M63:M68"/>
    <mergeCell ref="N84:N86"/>
    <mergeCell ref="O84:O86"/>
    <mergeCell ref="P84:P86"/>
    <mergeCell ref="Q84:Q86"/>
    <mergeCell ref="M84:M86"/>
    <mergeCell ref="B84:B86"/>
    <mergeCell ref="E84:E86"/>
    <mergeCell ref="F84:F86"/>
    <mergeCell ref="I84:I86"/>
    <mergeCell ref="J84:K86"/>
    <mergeCell ref="L84:L86"/>
    <mergeCell ref="M81:M82"/>
    <mergeCell ref="N81:N82"/>
    <mergeCell ref="O81:O82"/>
    <mergeCell ref="P81:P82"/>
    <mergeCell ref="Q81:Q82"/>
    <mergeCell ref="B83:P83"/>
    <mergeCell ref="B81:B82"/>
    <mergeCell ref="E81:E82"/>
    <mergeCell ref="F81:F82"/>
    <mergeCell ref="I81:I82"/>
    <mergeCell ref="J81:K82"/>
    <mergeCell ref="L81:L82"/>
    <mergeCell ref="M78:M79"/>
    <mergeCell ref="N78:N79"/>
    <mergeCell ref="O78:O79"/>
    <mergeCell ref="P78:P79"/>
    <mergeCell ref="Q78:Q79"/>
    <mergeCell ref="B80:P80"/>
    <mergeCell ref="Q70:Q76"/>
    <mergeCell ref="B77:P77"/>
    <mergeCell ref="B78:B79"/>
    <mergeCell ref="C78:C79"/>
    <mergeCell ref="E78:E79"/>
    <mergeCell ref="F78:F79"/>
    <mergeCell ref="G78:G79"/>
    <mergeCell ref="I78:I79"/>
    <mergeCell ref="J78:K79"/>
    <mergeCell ref="L78:L79"/>
    <mergeCell ref="J70:K76"/>
    <mergeCell ref="L70:L76"/>
    <mergeCell ref="M70:M76"/>
    <mergeCell ref="N70:N76"/>
    <mergeCell ref="O70:O76"/>
    <mergeCell ref="P70:P76"/>
    <mergeCell ref="H70:H76"/>
    <mergeCell ref="D78:D79"/>
    <mergeCell ref="B63:B68"/>
    <mergeCell ref="D63:D68"/>
    <mergeCell ref="E63:E68"/>
    <mergeCell ref="F63:F68"/>
    <mergeCell ref="H63:H68"/>
    <mergeCell ref="P63:P68"/>
    <mergeCell ref="Q63:Q68"/>
    <mergeCell ref="B61:B62"/>
    <mergeCell ref="D61:D62"/>
    <mergeCell ref="E61:E62"/>
    <mergeCell ref="F61:F62"/>
    <mergeCell ref="I61:I62"/>
    <mergeCell ref="J61:K62"/>
    <mergeCell ref="L61:L62"/>
    <mergeCell ref="N63:N68"/>
    <mergeCell ref="O63:O68"/>
    <mergeCell ref="C63:C68"/>
    <mergeCell ref="G63:G68"/>
    <mergeCell ref="M61:M62"/>
    <mergeCell ref="N61:N62"/>
    <mergeCell ref="O61:O62"/>
    <mergeCell ref="P61:P62"/>
    <mergeCell ref="Q61:Q62"/>
    <mergeCell ref="G59:G60"/>
    <mergeCell ref="I59:I60"/>
    <mergeCell ref="J59:K60"/>
    <mergeCell ref="L59:L60"/>
    <mergeCell ref="Q57:Q58"/>
    <mergeCell ref="B59:B60"/>
    <mergeCell ref="C59:C60"/>
    <mergeCell ref="D59:D60"/>
    <mergeCell ref="E59:E60"/>
    <mergeCell ref="F59:F60"/>
    <mergeCell ref="O59:O60"/>
    <mergeCell ref="P59:P60"/>
    <mergeCell ref="Q59:Q60"/>
    <mergeCell ref="M59:M60"/>
    <mergeCell ref="N59:N60"/>
    <mergeCell ref="G57:G58"/>
    <mergeCell ref="H59:H60"/>
    <mergeCell ref="J45:K52"/>
    <mergeCell ref="L45:L52"/>
    <mergeCell ref="M45:M52"/>
    <mergeCell ref="N45:N52"/>
    <mergeCell ref="O45:O52"/>
    <mergeCell ref="B56:P56"/>
    <mergeCell ref="B57:B58"/>
    <mergeCell ref="C57:C58"/>
    <mergeCell ref="D57:D58"/>
    <mergeCell ref="E57:E58"/>
    <mergeCell ref="F57:F58"/>
    <mergeCell ref="H57:H58"/>
    <mergeCell ref="I57:I58"/>
    <mergeCell ref="J57:K58"/>
    <mergeCell ref="L57:L58"/>
    <mergeCell ref="M57:M58"/>
    <mergeCell ref="N57:N58"/>
    <mergeCell ref="O57:O58"/>
    <mergeCell ref="P57:P58"/>
    <mergeCell ref="D45:D52"/>
    <mergeCell ref="H45:H52"/>
    <mergeCell ref="C54:C55"/>
    <mergeCell ref="H54:H55"/>
    <mergeCell ref="Q42:Q43"/>
    <mergeCell ref="B44:P44"/>
    <mergeCell ref="B45:B52"/>
    <mergeCell ref="C45:C52"/>
    <mergeCell ref="E45:E52"/>
    <mergeCell ref="F45:F52"/>
    <mergeCell ref="G45:G52"/>
    <mergeCell ref="L54:L55"/>
    <mergeCell ref="M54:M55"/>
    <mergeCell ref="N54:N55"/>
    <mergeCell ref="O54:O55"/>
    <mergeCell ref="P54:P55"/>
    <mergeCell ref="Q54:Q55"/>
    <mergeCell ref="P45:P52"/>
    <mergeCell ref="Q45:Q52"/>
    <mergeCell ref="B53:P53"/>
    <mergeCell ref="B54:B55"/>
    <mergeCell ref="D54:D55"/>
    <mergeCell ref="E54:E55"/>
    <mergeCell ref="F54:F55"/>
    <mergeCell ref="G54:G55"/>
    <mergeCell ref="I54:I55"/>
    <mergeCell ref="J54:K55"/>
    <mergeCell ref="I45:I52"/>
    <mergeCell ref="B41:P41"/>
    <mergeCell ref="B42:B43"/>
    <mergeCell ref="C42:C43"/>
    <mergeCell ref="E42:E43"/>
    <mergeCell ref="F42:F43"/>
    <mergeCell ref="G42:G43"/>
    <mergeCell ref="I42:I43"/>
    <mergeCell ref="J42:K43"/>
    <mergeCell ref="L42:L43"/>
    <mergeCell ref="M42:M43"/>
    <mergeCell ref="N42:N43"/>
    <mergeCell ref="O42:O43"/>
    <mergeCell ref="P42:P43"/>
    <mergeCell ref="D42:D43"/>
    <mergeCell ref="H42:H43"/>
    <mergeCell ref="L38:L40"/>
    <mergeCell ref="M38:M40"/>
    <mergeCell ref="N38:N40"/>
    <mergeCell ref="O38:O40"/>
    <mergeCell ref="P38:P40"/>
    <mergeCell ref="Q38:Q40"/>
    <mergeCell ref="P23:P36"/>
    <mergeCell ref="Q23:Q36"/>
    <mergeCell ref="B37:P37"/>
    <mergeCell ref="B38:B40"/>
    <mergeCell ref="D38:D40"/>
    <mergeCell ref="E38:E40"/>
    <mergeCell ref="F38:F40"/>
    <mergeCell ref="H38:H40"/>
    <mergeCell ref="I38:I40"/>
    <mergeCell ref="J38:K40"/>
    <mergeCell ref="I23:I36"/>
    <mergeCell ref="J23:K36"/>
    <mergeCell ref="L23:L36"/>
    <mergeCell ref="M23:M36"/>
    <mergeCell ref="N23:N36"/>
    <mergeCell ref="O23:O36"/>
    <mergeCell ref="B23:B36"/>
    <mergeCell ref="D23:D36"/>
    <mergeCell ref="E23:E36"/>
    <mergeCell ref="F23:F36"/>
    <mergeCell ref="G23:G36"/>
    <mergeCell ref="H23:H36"/>
    <mergeCell ref="M20:M21"/>
    <mergeCell ref="N20:N21"/>
    <mergeCell ref="O20:O21"/>
    <mergeCell ref="P20:P21"/>
    <mergeCell ref="Q20:Q21"/>
    <mergeCell ref="B22:P22"/>
    <mergeCell ref="C23:C36"/>
    <mergeCell ref="B19:P19"/>
    <mergeCell ref="B20:B21"/>
    <mergeCell ref="C20:C21"/>
    <mergeCell ref="D20:D21"/>
    <mergeCell ref="E20:E21"/>
    <mergeCell ref="F20:F21"/>
    <mergeCell ref="G20:G21"/>
    <mergeCell ref="I20:I21"/>
    <mergeCell ref="J20:K21"/>
    <mergeCell ref="L20:L21"/>
    <mergeCell ref="L17:L18"/>
    <mergeCell ref="M17:M18"/>
    <mergeCell ref="N17:N18"/>
    <mergeCell ref="O17:O18"/>
    <mergeCell ref="P17:P18"/>
    <mergeCell ref="Q17:Q18"/>
    <mergeCell ref="P14:P15"/>
    <mergeCell ref="Q14:Q15"/>
    <mergeCell ref="B16:P16"/>
    <mergeCell ref="B17:B18"/>
    <mergeCell ref="D17:D18"/>
    <mergeCell ref="E17:E18"/>
    <mergeCell ref="F17:F18"/>
    <mergeCell ref="H17:H18"/>
    <mergeCell ref="I17:I18"/>
    <mergeCell ref="J17:K18"/>
    <mergeCell ref="I14:I15"/>
    <mergeCell ref="J14:K15"/>
    <mergeCell ref="L14:L15"/>
    <mergeCell ref="M14:M15"/>
    <mergeCell ref="N14:N15"/>
    <mergeCell ref="O14:O15"/>
    <mergeCell ref="C14:C15"/>
    <mergeCell ref="C17:C18"/>
    <mergeCell ref="Q9:Q11"/>
    <mergeCell ref="B13:P13"/>
    <mergeCell ref="B14:B15"/>
    <mergeCell ref="D14:D15"/>
    <mergeCell ref="E14:E15"/>
    <mergeCell ref="F14:F15"/>
    <mergeCell ref="G14:G15"/>
    <mergeCell ref="H14:H15"/>
    <mergeCell ref="P6:P12"/>
    <mergeCell ref="K8:L8"/>
    <mergeCell ref="C9:C12"/>
    <mergeCell ref="D9:D12"/>
    <mergeCell ref="E9:E12"/>
    <mergeCell ref="F9:F12"/>
    <mergeCell ref="G9:G12"/>
    <mergeCell ref="H9:H12"/>
    <mergeCell ref="I9:I12"/>
    <mergeCell ref="J9:J12"/>
    <mergeCell ref="B4:P4"/>
    <mergeCell ref="C5:E5"/>
    <mergeCell ref="F5:I5"/>
    <mergeCell ref="J5:M5"/>
    <mergeCell ref="B6:B12"/>
    <mergeCell ref="C6:E7"/>
    <mergeCell ref="F6:I7"/>
    <mergeCell ref="J6:M7"/>
    <mergeCell ref="N6:N12"/>
    <mergeCell ref="O6:O12"/>
    <mergeCell ref="K9:L12"/>
    <mergeCell ref="M9:M12"/>
  </mergeCells>
  <pageMargins left="0.7" right="0.7" top="0.75" bottom="0.75" header="0.3" footer="0.3"/>
  <pageSetup paperSize="9" scale="46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K12"/>
  <sheetViews>
    <sheetView workbookViewId="0">
      <selection activeCell="B2" sqref="B2:J2"/>
    </sheetView>
  </sheetViews>
  <sheetFormatPr defaultRowHeight="15"/>
  <cols>
    <col min="3" max="3" width="15.42578125" customWidth="1"/>
    <col min="4" max="4" width="18.42578125" customWidth="1"/>
    <col min="5" max="5" width="17.5703125" customWidth="1"/>
    <col min="6" max="7" width="13.42578125" customWidth="1"/>
    <col min="8" max="8" width="13.85546875" customWidth="1"/>
    <col min="9" max="9" width="11.42578125" customWidth="1"/>
    <col min="10" max="10" width="13.28515625" customWidth="1"/>
  </cols>
  <sheetData>
    <row r="1" spans="2:11" ht="21.75" thickBot="1">
      <c r="B1" s="318" t="s">
        <v>2510</v>
      </c>
      <c r="C1" s="318"/>
      <c r="D1" s="318"/>
      <c r="E1" s="318"/>
      <c r="F1" s="318"/>
      <c r="G1" s="318"/>
      <c r="H1" s="318"/>
      <c r="I1" s="318"/>
      <c r="J1" s="318"/>
    </row>
    <row r="2" spans="2:11" ht="21.75" thickBot="1">
      <c r="B2" s="1269" t="s">
        <v>993</v>
      </c>
      <c r="C2" s="1270"/>
      <c r="D2" s="1270"/>
      <c r="E2" s="1270"/>
      <c r="F2" s="1270"/>
      <c r="G2" s="1270"/>
      <c r="H2" s="1270"/>
      <c r="I2" s="1270"/>
      <c r="J2" s="1271"/>
      <c r="K2" s="11"/>
    </row>
    <row r="3" spans="2:11">
      <c r="B3" s="1272">
        <v>1</v>
      </c>
      <c r="C3" s="679">
        <v>2</v>
      </c>
      <c r="D3" s="1274"/>
      <c r="E3" s="1276">
        <v>3</v>
      </c>
      <c r="F3" s="681"/>
      <c r="G3" s="697">
        <v>4</v>
      </c>
      <c r="H3" s="697">
        <v>5</v>
      </c>
      <c r="I3" s="679">
        <v>6</v>
      </c>
      <c r="J3" s="1274"/>
      <c r="K3" s="11"/>
    </row>
    <row r="4" spans="2:11" ht="15.75" thickBot="1">
      <c r="B4" s="1273"/>
      <c r="C4" s="685"/>
      <c r="D4" s="1275"/>
      <c r="E4" s="1277"/>
      <c r="F4" s="687"/>
      <c r="G4" s="699"/>
      <c r="H4" s="699"/>
      <c r="I4" s="1278"/>
      <c r="J4" s="1279"/>
      <c r="K4" s="11"/>
    </row>
    <row r="5" spans="2:11" ht="60" customHeight="1" thickBot="1">
      <c r="B5" s="1284" t="s">
        <v>26</v>
      </c>
      <c r="C5" s="1282" t="s">
        <v>994</v>
      </c>
      <c r="D5" s="1283"/>
      <c r="E5" s="1287" t="s">
        <v>995</v>
      </c>
      <c r="F5" s="1288"/>
      <c r="G5" s="692" t="s">
        <v>996</v>
      </c>
      <c r="H5" s="688" t="s">
        <v>997</v>
      </c>
      <c r="I5" s="1280" t="s">
        <v>998</v>
      </c>
      <c r="J5" s="1281"/>
      <c r="K5" s="11"/>
    </row>
    <row r="6" spans="2:11" ht="15.75" thickBot="1">
      <c r="B6" s="1285"/>
      <c r="C6" s="1282">
        <v>2</v>
      </c>
      <c r="D6" s="1283"/>
      <c r="E6" s="3" t="s">
        <v>240</v>
      </c>
      <c r="F6" s="3" t="s">
        <v>241</v>
      </c>
      <c r="G6" s="694"/>
      <c r="H6" s="689"/>
      <c r="I6" s="3" t="s">
        <v>37</v>
      </c>
      <c r="J6" s="3" t="s">
        <v>38</v>
      </c>
      <c r="K6" s="11"/>
    </row>
    <row r="7" spans="2:11" ht="15.75" thickBot="1">
      <c r="B7" s="1285"/>
      <c r="C7" s="3" t="s">
        <v>803</v>
      </c>
      <c r="D7" s="3" t="s">
        <v>804</v>
      </c>
      <c r="E7" s="688" t="s">
        <v>999</v>
      </c>
      <c r="F7" s="13" t="s">
        <v>1000</v>
      </c>
      <c r="G7" s="694"/>
      <c r="H7" s="689"/>
      <c r="I7" s="688" t="s">
        <v>55</v>
      </c>
      <c r="J7" s="688" t="s">
        <v>1002</v>
      </c>
      <c r="K7" s="11"/>
    </row>
    <row r="8" spans="2:11" ht="30.75" thickBot="1">
      <c r="B8" s="1286"/>
      <c r="C8" s="163" t="s">
        <v>1003</v>
      </c>
      <c r="D8" s="163" t="s">
        <v>1004</v>
      </c>
      <c r="E8" s="690"/>
      <c r="F8" s="3" t="s">
        <v>1001</v>
      </c>
      <c r="G8" s="696"/>
      <c r="H8" s="690"/>
      <c r="I8" s="690"/>
      <c r="J8" s="690"/>
      <c r="K8" s="11"/>
    </row>
    <row r="9" spans="2:11" ht="75" customHeight="1">
      <c r="B9" s="1289">
        <v>1</v>
      </c>
      <c r="C9" s="1292" t="s">
        <v>1007</v>
      </c>
      <c r="D9" s="1295" t="s">
        <v>1008</v>
      </c>
      <c r="E9" s="1289">
        <v>66</v>
      </c>
      <c r="F9" s="1289" t="s">
        <v>1006</v>
      </c>
      <c r="G9" s="1289">
        <v>25</v>
      </c>
      <c r="H9" s="1289">
        <v>114</v>
      </c>
      <c r="I9" s="1289">
        <v>6</v>
      </c>
      <c r="J9" s="1289">
        <v>0</v>
      </c>
      <c r="K9" s="712"/>
    </row>
    <row r="10" spans="2:11" ht="45" customHeight="1">
      <c r="B10" s="1290"/>
      <c r="C10" s="1293"/>
      <c r="D10" s="1296"/>
      <c r="E10" s="1290"/>
      <c r="F10" s="1290"/>
      <c r="G10" s="1290"/>
      <c r="H10" s="1290"/>
      <c r="I10" s="1290"/>
      <c r="J10" s="1290"/>
      <c r="K10" s="712"/>
    </row>
    <row r="11" spans="2:11">
      <c r="B11" s="1290"/>
      <c r="C11" s="1293"/>
      <c r="D11" s="1296"/>
      <c r="E11" s="1290"/>
      <c r="F11" s="1290"/>
      <c r="G11" s="1290"/>
      <c r="H11" s="1290"/>
      <c r="I11" s="1290"/>
      <c r="J11" s="1290"/>
      <c r="K11" s="712"/>
    </row>
    <row r="12" spans="2:11" ht="15.75" thickBot="1">
      <c r="B12" s="1291"/>
      <c r="C12" s="1294"/>
      <c r="D12" s="1297"/>
      <c r="E12" s="1291"/>
      <c r="F12" s="1291"/>
      <c r="G12" s="1291"/>
      <c r="H12" s="1291"/>
      <c r="I12" s="1291"/>
      <c r="J12" s="1291"/>
      <c r="K12" s="712"/>
    </row>
  </sheetData>
  <mergeCells count="27">
    <mergeCell ref="J9:J12"/>
    <mergeCell ref="K9:K12"/>
    <mergeCell ref="C9:C12"/>
    <mergeCell ref="D9:D12"/>
    <mergeCell ref="B9:B12"/>
    <mergeCell ref="E9:E12"/>
    <mergeCell ref="F9:F12"/>
    <mergeCell ref="G9:G12"/>
    <mergeCell ref="H9:H12"/>
    <mergeCell ref="I9:I12"/>
    <mergeCell ref="B5:B8"/>
    <mergeCell ref="C5:D5"/>
    <mergeCell ref="E5:F5"/>
    <mergeCell ref="G5:G8"/>
    <mergeCell ref="H5:H8"/>
    <mergeCell ref="I5:J5"/>
    <mergeCell ref="C6:D6"/>
    <mergeCell ref="E7:E8"/>
    <mergeCell ref="I7:I8"/>
    <mergeCell ref="J7:J8"/>
    <mergeCell ref="B2:J2"/>
    <mergeCell ref="B3:B4"/>
    <mergeCell ref="C3:D4"/>
    <mergeCell ref="E3:F4"/>
    <mergeCell ref="G3:G4"/>
    <mergeCell ref="H3:H4"/>
    <mergeCell ref="I3:J4"/>
  </mergeCells>
  <pageMargins left="0.70866141732283472" right="0.70866141732283472" top="0.74803149606299213" bottom="0.74803149606299213" header="0.31496062992125984" footer="0.31496062992125984"/>
  <pageSetup paperSize="9" scale="9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N456"/>
  <sheetViews>
    <sheetView view="pageBreakPreview" topLeftCell="A73" zoomScale="60" zoomScaleNormal="148" workbookViewId="0">
      <selection activeCell="G421" sqref="G421"/>
    </sheetView>
  </sheetViews>
  <sheetFormatPr defaultRowHeight="15"/>
  <cols>
    <col min="2" max="2" width="6.7109375" customWidth="1"/>
    <col min="3" max="3" width="28.28515625" customWidth="1"/>
    <col min="4" max="4" width="43.28515625" customWidth="1"/>
    <col min="5" max="5" width="45.28515625" customWidth="1"/>
    <col min="6" max="6" width="24" customWidth="1"/>
    <col min="7" max="7" width="37" customWidth="1"/>
    <col min="8" max="8" width="27" customWidth="1"/>
    <col min="9" max="9" width="47.7109375" customWidth="1"/>
    <col min="10" max="11" width="21" customWidth="1"/>
    <col min="12" max="12" width="22.7109375" customWidth="1"/>
    <col min="13" max="13" width="40.85546875" customWidth="1"/>
  </cols>
  <sheetData>
    <row r="2" spans="1:14" ht="15.75">
      <c r="B2" s="164"/>
    </row>
    <row r="3" spans="1:14" ht="21.75" thickBot="1">
      <c r="A3" s="318"/>
      <c r="B3" s="448" t="s">
        <v>2511</v>
      </c>
      <c r="C3" s="449"/>
      <c r="D3" s="318"/>
      <c r="E3" s="318"/>
      <c r="F3" s="318"/>
      <c r="G3" s="318"/>
      <c r="H3" s="318"/>
      <c r="I3" s="318"/>
      <c r="J3" s="318"/>
      <c r="K3" s="318"/>
      <c r="L3" s="318"/>
      <c r="M3" s="318"/>
    </row>
    <row r="4" spans="1:14" ht="51.75" customHeight="1" thickBot="1">
      <c r="B4" s="1311" t="s">
        <v>1009</v>
      </c>
      <c r="C4" s="1312"/>
      <c r="D4" s="1312"/>
      <c r="E4" s="1312"/>
      <c r="F4" s="1312"/>
      <c r="G4" s="1312"/>
      <c r="H4" s="1312"/>
      <c r="I4" s="1312"/>
      <c r="J4" s="1312"/>
      <c r="K4" s="1312"/>
      <c r="L4" s="1312"/>
      <c r="M4" s="1313"/>
      <c r="N4" s="11"/>
    </row>
    <row r="5" spans="1:14" ht="21.75" thickBot="1">
      <c r="B5" s="450">
        <v>1</v>
      </c>
      <c r="C5" s="451">
        <v>2</v>
      </c>
      <c r="D5" s="452">
        <v>3</v>
      </c>
      <c r="E5" s="452">
        <v>4</v>
      </c>
      <c r="F5" s="452">
        <v>5</v>
      </c>
      <c r="G5" s="452">
        <v>6</v>
      </c>
      <c r="H5" s="452">
        <v>7</v>
      </c>
      <c r="I5" s="1314">
        <v>8</v>
      </c>
      <c r="J5" s="1315"/>
      <c r="K5" s="1315"/>
      <c r="L5" s="1315"/>
      <c r="M5" s="1316"/>
      <c r="N5" s="11"/>
    </row>
    <row r="6" spans="1:14" ht="22.5" customHeight="1">
      <c r="B6" s="1317" t="s">
        <v>26</v>
      </c>
      <c r="C6" s="1317" t="s">
        <v>63</v>
      </c>
      <c r="D6" s="1320" t="s">
        <v>1010</v>
      </c>
      <c r="E6" s="1320" t="s">
        <v>1011</v>
      </c>
      <c r="F6" s="1320" t="s">
        <v>1012</v>
      </c>
      <c r="G6" s="1320" t="s">
        <v>1013</v>
      </c>
      <c r="H6" s="1320" t="s">
        <v>1014</v>
      </c>
      <c r="I6" s="1323" t="s">
        <v>1015</v>
      </c>
      <c r="J6" s="1324"/>
      <c r="K6" s="1324"/>
      <c r="L6" s="1324"/>
      <c r="M6" s="1325"/>
      <c r="N6" s="1301"/>
    </row>
    <row r="7" spans="1:14" ht="21.75" thickBot="1">
      <c r="B7" s="1318"/>
      <c r="C7" s="1318"/>
      <c r="D7" s="1321"/>
      <c r="E7" s="1321"/>
      <c r="F7" s="1321"/>
      <c r="G7" s="1321"/>
      <c r="H7" s="1321"/>
      <c r="I7" s="1298" t="s">
        <v>1016</v>
      </c>
      <c r="J7" s="1299"/>
      <c r="K7" s="1299"/>
      <c r="L7" s="1299"/>
      <c r="M7" s="1300"/>
      <c r="N7" s="1301"/>
    </row>
    <row r="8" spans="1:14" ht="21.75" thickBot="1">
      <c r="B8" s="1318"/>
      <c r="C8" s="1318"/>
      <c r="D8" s="1321"/>
      <c r="E8" s="1321"/>
      <c r="F8" s="1321"/>
      <c r="G8" s="1321"/>
      <c r="H8" s="1321"/>
      <c r="I8" s="453" t="s">
        <v>43</v>
      </c>
      <c r="J8" s="453" t="s">
        <v>44</v>
      </c>
      <c r="K8" s="453" t="s">
        <v>25</v>
      </c>
      <c r="L8" s="453" t="s">
        <v>1017</v>
      </c>
      <c r="M8" s="453" t="s">
        <v>1018</v>
      </c>
      <c r="N8" s="11"/>
    </row>
    <row r="9" spans="1:14" ht="187.5" thickBot="1">
      <c r="B9" s="1319"/>
      <c r="C9" s="1319"/>
      <c r="D9" s="1322"/>
      <c r="E9" s="1322"/>
      <c r="F9" s="1322"/>
      <c r="G9" s="1322"/>
      <c r="H9" s="1322"/>
      <c r="I9" s="454" t="s">
        <v>1019</v>
      </c>
      <c r="J9" s="454" t="s">
        <v>1020</v>
      </c>
      <c r="K9" s="454" t="s">
        <v>1021</v>
      </c>
      <c r="L9" s="454" t="s">
        <v>1022</v>
      </c>
      <c r="M9" s="454" t="s">
        <v>1023</v>
      </c>
      <c r="N9" s="11"/>
    </row>
    <row r="10" spans="1:14" ht="21.75" thickBot="1">
      <c r="B10" s="1302" t="s">
        <v>75</v>
      </c>
      <c r="C10" s="1305" t="s">
        <v>212</v>
      </c>
      <c r="D10" s="1305" t="s">
        <v>1024</v>
      </c>
      <c r="E10" s="455" t="s">
        <v>1025</v>
      </c>
      <c r="F10" s="1308" t="s">
        <v>586</v>
      </c>
      <c r="G10" s="455" t="s">
        <v>1026</v>
      </c>
      <c r="H10" s="1305" t="s">
        <v>1027</v>
      </c>
      <c r="I10" s="456" t="s">
        <v>1028</v>
      </c>
      <c r="J10" s="456">
        <v>14</v>
      </c>
      <c r="K10" s="456">
        <v>4902</v>
      </c>
      <c r="L10" s="457">
        <v>8</v>
      </c>
      <c r="M10" s="456">
        <v>15</v>
      </c>
      <c r="N10" s="11"/>
    </row>
    <row r="11" spans="1:14" ht="42.75" thickBot="1">
      <c r="B11" s="1303"/>
      <c r="C11" s="1306"/>
      <c r="D11" s="1306"/>
      <c r="E11" s="455" t="s">
        <v>899</v>
      </c>
      <c r="F11" s="1309"/>
      <c r="G11" s="455" t="s">
        <v>899</v>
      </c>
      <c r="H11" s="1306"/>
      <c r="I11" s="456" t="s">
        <v>1029</v>
      </c>
      <c r="J11" s="456">
        <v>2</v>
      </c>
      <c r="K11" s="456">
        <v>4260</v>
      </c>
      <c r="L11" s="457">
        <v>7</v>
      </c>
      <c r="M11" s="456">
        <v>1</v>
      </c>
      <c r="N11" s="11"/>
    </row>
    <row r="12" spans="1:14" ht="21.75" thickBot="1">
      <c r="B12" s="1303"/>
      <c r="C12" s="1306"/>
      <c r="D12" s="1306"/>
      <c r="E12" s="458"/>
      <c r="F12" s="1309"/>
      <c r="G12" s="458"/>
      <c r="H12" s="1306"/>
      <c r="I12" s="456" t="s">
        <v>1030</v>
      </c>
      <c r="J12" s="456">
        <v>7</v>
      </c>
      <c r="K12" s="456">
        <v>4500</v>
      </c>
      <c r="L12" s="457">
        <v>30</v>
      </c>
      <c r="M12" s="456">
        <v>5</v>
      </c>
      <c r="N12" s="11"/>
    </row>
    <row r="13" spans="1:14" ht="42.75" thickBot="1">
      <c r="B13" s="1303"/>
      <c r="C13" s="1306"/>
      <c r="D13" s="1306"/>
      <c r="E13" s="458"/>
      <c r="F13" s="1309"/>
      <c r="G13" s="458"/>
      <c r="H13" s="1306"/>
      <c r="I13" s="456" t="s">
        <v>1031</v>
      </c>
      <c r="J13" s="456">
        <v>8</v>
      </c>
      <c r="K13" s="456">
        <v>4580</v>
      </c>
      <c r="L13" s="457">
        <v>15</v>
      </c>
      <c r="M13" s="456">
        <v>25</v>
      </c>
      <c r="N13" s="11"/>
    </row>
    <row r="14" spans="1:14" ht="21.75" thickBot="1">
      <c r="B14" s="1303"/>
      <c r="C14" s="1306"/>
      <c r="D14" s="1306"/>
      <c r="E14" s="458"/>
      <c r="F14" s="1309"/>
      <c r="G14" s="458"/>
      <c r="H14" s="1306"/>
      <c r="I14" s="456" t="s">
        <v>1032</v>
      </c>
      <c r="J14" s="456">
        <v>21</v>
      </c>
      <c r="K14" s="456">
        <v>4220</v>
      </c>
      <c r="L14" s="457">
        <v>12</v>
      </c>
      <c r="M14" s="456">
        <v>22</v>
      </c>
      <c r="N14" s="11"/>
    </row>
    <row r="15" spans="1:14" ht="21.75" thickBot="1">
      <c r="B15" s="1303"/>
      <c r="C15" s="1306"/>
      <c r="D15" s="1306"/>
      <c r="E15" s="458"/>
      <c r="F15" s="1309"/>
      <c r="G15" s="458"/>
      <c r="H15" s="1306"/>
      <c r="I15" s="456" t="s">
        <v>1033</v>
      </c>
      <c r="J15" s="456">
        <v>1</v>
      </c>
      <c r="K15" s="456">
        <v>4000</v>
      </c>
      <c r="L15" s="457">
        <v>31</v>
      </c>
      <c r="M15" s="456">
        <v>7</v>
      </c>
      <c r="N15" s="11"/>
    </row>
    <row r="16" spans="1:14" ht="21.75" thickBot="1">
      <c r="B16" s="1303"/>
      <c r="C16" s="1306"/>
      <c r="D16" s="1306"/>
      <c r="E16" s="458"/>
      <c r="F16" s="1309"/>
      <c r="G16" s="458"/>
      <c r="H16" s="1306"/>
      <c r="I16" s="456" t="s">
        <v>1034</v>
      </c>
      <c r="J16" s="456">
        <v>3</v>
      </c>
      <c r="K16" s="456">
        <v>4340</v>
      </c>
      <c r="L16" s="457">
        <v>11</v>
      </c>
      <c r="M16" s="456">
        <v>8</v>
      </c>
      <c r="N16" s="11"/>
    </row>
    <row r="17" spans="2:14" ht="21.75" thickBot="1">
      <c r="B17" s="1303"/>
      <c r="C17" s="1306"/>
      <c r="D17" s="1306"/>
      <c r="E17" s="458"/>
      <c r="F17" s="1309"/>
      <c r="G17" s="458"/>
      <c r="H17" s="1306"/>
      <c r="I17" s="456" t="s">
        <v>1035</v>
      </c>
      <c r="J17" s="456">
        <v>4</v>
      </c>
      <c r="K17" s="456">
        <v>4401</v>
      </c>
      <c r="L17" s="457">
        <v>15</v>
      </c>
      <c r="M17" s="456">
        <v>28</v>
      </c>
      <c r="N17" s="11"/>
    </row>
    <row r="18" spans="2:14" ht="21.75" thickBot="1">
      <c r="B18" s="1303"/>
      <c r="C18" s="1306"/>
      <c r="D18" s="1306"/>
      <c r="E18" s="458"/>
      <c r="F18" s="1309"/>
      <c r="G18" s="458"/>
      <c r="H18" s="1306"/>
      <c r="I18" s="456" t="s">
        <v>1036</v>
      </c>
      <c r="J18" s="456">
        <v>5</v>
      </c>
      <c r="K18" s="456">
        <v>4421</v>
      </c>
      <c r="L18" s="457">
        <v>12</v>
      </c>
      <c r="M18" s="456">
        <v>20</v>
      </c>
      <c r="N18" s="11"/>
    </row>
    <row r="19" spans="2:14" ht="21.75" thickBot="1">
      <c r="B19" s="1304"/>
      <c r="C19" s="1307"/>
      <c r="D19" s="1307"/>
      <c r="E19" s="459"/>
      <c r="F19" s="1310"/>
      <c r="G19" s="459"/>
      <c r="H19" s="1307"/>
      <c r="I19" s="456" t="s">
        <v>1037</v>
      </c>
      <c r="J19" s="456">
        <v>4</v>
      </c>
      <c r="K19" s="456">
        <v>4450</v>
      </c>
      <c r="L19" s="457">
        <v>22</v>
      </c>
      <c r="M19" s="456">
        <v>29</v>
      </c>
      <c r="N19" s="11"/>
    </row>
    <row r="20" spans="2:14" ht="21.75" thickBot="1">
      <c r="B20" s="1302" t="s">
        <v>84</v>
      </c>
      <c r="C20" s="1305" t="s">
        <v>212</v>
      </c>
      <c r="D20" s="1305" t="s">
        <v>1038</v>
      </c>
      <c r="E20" s="1305" t="s">
        <v>2556</v>
      </c>
      <c r="F20" s="1308" t="s">
        <v>1858</v>
      </c>
      <c r="G20" s="1305" t="s">
        <v>1039</v>
      </c>
      <c r="H20" s="1305">
        <v>201011</v>
      </c>
      <c r="I20" s="456" t="s">
        <v>1040</v>
      </c>
      <c r="J20" s="456">
        <v>2</v>
      </c>
      <c r="K20" s="456">
        <v>4700</v>
      </c>
      <c r="L20" s="457">
        <v>62</v>
      </c>
      <c r="M20" s="456">
        <v>30</v>
      </c>
      <c r="N20" s="11"/>
    </row>
    <row r="21" spans="2:14" ht="21.75" thickBot="1">
      <c r="B21" s="1303"/>
      <c r="C21" s="1306"/>
      <c r="D21" s="1306"/>
      <c r="E21" s="1306"/>
      <c r="F21" s="1309"/>
      <c r="G21" s="1306"/>
      <c r="H21" s="1306"/>
      <c r="I21" s="456" t="s">
        <v>1040</v>
      </c>
      <c r="J21" s="456">
        <v>1</v>
      </c>
      <c r="K21" s="456">
        <v>4700</v>
      </c>
      <c r="L21" s="457">
        <v>63</v>
      </c>
      <c r="M21" s="456">
        <v>30</v>
      </c>
      <c r="N21" s="11"/>
    </row>
    <row r="22" spans="2:14" ht="21.75" thickBot="1">
      <c r="B22" s="1303"/>
      <c r="C22" s="1306"/>
      <c r="D22" s="1306"/>
      <c r="E22" s="1306"/>
      <c r="F22" s="1309"/>
      <c r="G22" s="1306"/>
      <c r="H22" s="1306"/>
      <c r="I22" s="456" t="s">
        <v>1040</v>
      </c>
      <c r="J22" s="456">
        <v>3</v>
      </c>
      <c r="K22" s="456">
        <v>4700</v>
      </c>
      <c r="L22" s="457">
        <v>31</v>
      </c>
      <c r="M22" s="456">
        <v>30</v>
      </c>
      <c r="N22" s="11"/>
    </row>
    <row r="23" spans="2:14" ht="42.75" thickBot="1">
      <c r="B23" s="1303"/>
      <c r="C23" s="1306"/>
      <c r="D23" s="1306"/>
      <c r="E23" s="1306"/>
      <c r="F23" s="1309"/>
      <c r="G23" s="1306"/>
      <c r="H23" s="1306"/>
      <c r="I23" s="456" t="s">
        <v>1041</v>
      </c>
      <c r="J23" s="456">
        <v>27</v>
      </c>
      <c r="K23" s="456">
        <v>4701</v>
      </c>
      <c r="L23" s="457">
        <v>24</v>
      </c>
      <c r="M23" s="456">
        <v>30</v>
      </c>
      <c r="N23" s="11"/>
    </row>
    <row r="24" spans="2:14" ht="21.75" thickBot="1">
      <c r="B24" s="1304"/>
      <c r="C24" s="1307"/>
      <c r="D24" s="1307"/>
      <c r="E24" s="1307"/>
      <c r="F24" s="1310"/>
      <c r="G24" s="1307"/>
      <c r="H24" s="1307"/>
      <c r="I24" s="456" t="s">
        <v>1042</v>
      </c>
      <c r="J24" s="456">
        <v>20</v>
      </c>
      <c r="K24" s="456">
        <v>4900</v>
      </c>
      <c r="L24" s="457">
        <v>0</v>
      </c>
      <c r="M24" s="456">
        <v>30</v>
      </c>
      <c r="N24" s="11"/>
    </row>
    <row r="25" spans="2:14" ht="42.75" thickBot="1">
      <c r="B25" s="1302" t="s">
        <v>94</v>
      </c>
      <c r="C25" s="1305" t="s">
        <v>1043</v>
      </c>
      <c r="D25" s="455" t="s">
        <v>1044</v>
      </c>
      <c r="E25" s="455" t="s">
        <v>1046</v>
      </c>
      <c r="F25" s="1308" t="s">
        <v>1839</v>
      </c>
      <c r="G25" s="455" t="s">
        <v>1046</v>
      </c>
      <c r="H25" s="1305">
        <v>203011</v>
      </c>
      <c r="I25" s="456" t="s">
        <v>1028</v>
      </c>
      <c r="J25" s="456">
        <v>61</v>
      </c>
      <c r="K25" s="456">
        <v>4902</v>
      </c>
      <c r="L25" s="457">
        <v>7</v>
      </c>
      <c r="M25" s="456" t="s">
        <v>1048</v>
      </c>
      <c r="N25" s="11"/>
    </row>
    <row r="26" spans="2:14" ht="21.75" thickBot="1">
      <c r="B26" s="1303"/>
      <c r="C26" s="1306"/>
      <c r="D26" s="455" t="s">
        <v>1045</v>
      </c>
      <c r="E26" s="455" t="s">
        <v>1047</v>
      </c>
      <c r="F26" s="1309"/>
      <c r="G26" s="455" t="s">
        <v>1047</v>
      </c>
      <c r="H26" s="1306"/>
      <c r="I26" s="456" t="s">
        <v>1033</v>
      </c>
      <c r="J26" s="456">
        <v>48</v>
      </c>
      <c r="K26" s="456">
        <v>4000</v>
      </c>
      <c r="L26" s="457">
        <v>48</v>
      </c>
      <c r="M26" s="456">
        <v>7</v>
      </c>
      <c r="N26" s="11"/>
    </row>
    <row r="27" spans="2:14" ht="42.75" thickBot="1">
      <c r="B27" s="1303"/>
      <c r="C27" s="1306"/>
      <c r="D27" s="455" t="s">
        <v>134</v>
      </c>
      <c r="E27" s="458"/>
      <c r="F27" s="1309"/>
      <c r="G27" s="458"/>
      <c r="H27" s="1306"/>
      <c r="I27" s="456" t="s">
        <v>1049</v>
      </c>
      <c r="J27" s="456">
        <v>51</v>
      </c>
      <c r="K27" s="456">
        <v>4220</v>
      </c>
      <c r="L27" s="457">
        <v>28</v>
      </c>
      <c r="M27" s="456">
        <v>22</v>
      </c>
      <c r="N27" s="11"/>
    </row>
    <row r="28" spans="2:14" ht="42.75" thickBot="1">
      <c r="B28" s="1303"/>
      <c r="C28" s="1306"/>
      <c r="D28" s="458"/>
      <c r="E28" s="458"/>
      <c r="F28" s="1309"/>
      <c r="G28" s="458"/>
      <c r="H28" s="1306"/>
      <c r="I28" s="456" t="s">
        <v>1029</v>
      </c>
      <c r="J28" s="456">
        <v>55</v>
      </c>
      <c r="K28" s="456">
        <v>4260</v>
      </c>
      <c r="L28" s="457">
        <v>6</v>
      </c>
      <c r="M28" s="456">
        <v>1</v>
      </c>
      <c r="N28" s="11"/>
    </row>
    <row r="29" spans="2:14" ht="21.75" thickBot="1">
      <c r="B29" s="1303"/>
      <c r="C29" s="1306"/>
      <c r="D29" s="458"/>
      <c r="E29" s="458"/>
      <c r="F29" s="1309"/>
      <c r="G29" s="458"/>
      <c r="H29" s="1306"/>
      <c r="I29" s="456" t="s">
        <v>1035</v>
      </c>
      <c r="J29" s="456">
        <v>50</v>
      </c>
      <c r="K29" s="456">
        <v>4401</v>
      </c>
      <c r="L29" s="457">
        <v>18</v>
      </c>
      <c r="M29" s="456">
        <v>28</v>
      </c>
      <c r="N29" s="11"/>
    </row>
    <row r="30" spans="2:14" ht="21.75" thickBot="1">
      <c r="B30" s="1303"/>
      <c r="C30" s="1306"/>
      <c r="D30" s="458"/>
      <c r="E30" s="458"/>
      <c r="F30" s="1309"/>
      <c r="G30" s="458"/>
      <c r="H30" s="1306"/>
      <c r="I30" s="456" t="s">
        <v>1036</v>
      </c>
      <c r="J30" s="456">
        <v>52</v>
      </c>
      <c r="K30" s="456">
        <v>4421</v>
      </c>
      <c r="L30" s="457">
        <v>12</v>
      </c>
      <c r="M30" s="456">
        <v>20</v>
      </c>
      <c r="N30" s="11"/>
    </row>
    <row r="31" spans="2:14" ht="21.75" thickBot="1">
      <c r="B31" s="1303"/>
      <c r="C31" s="1306"/>
      <c r="D31" s="458"/>
      <c r="E31" s="458"/>
      <c r="F31" s="1309"/>
      <c r="G31" s="458"/>
      <c r="H31" s="1306"/>
      <c r="I31" s="456" t="s">
        <v>1037</v>
      </c>
      <c r="J31" s="456">
        <v>58</v>
      </c>
      <c r="K31" s="456">
        <v>4450</v>
      </c>
      <c r="L31" s="457">
        <v>28</v>
      </c>
      <c r="M31" s="456">
        <v>29</v>
      </c>
      <c r="N31" s="11"/>
    </row>
    <row r="32" spans="2:14" ht="21.75" thickBot="1">
      <c r="B32" s="1303"/>
      <c r="C32" s="1306"/>
      <c r="D32" s="458"/>
      <c r="E32" s="458"/>
      <c r="F32" s="1309"/>
      <c r="G32" s="458"/>
      <c r="H32" s="1306"/>
      <c r="I32" s="456" t="s">
        <v>1030</v>
      </c>
      <c r="J32" s="456">
        <v>53</v>
      </c>
      <c r="K32" s="456">
        <v>4500</v>
      </c>
      <c r="L32" s="457">
        <v>24</v>
      </c>
      <c r="M32" s="456">
        <v>5</v>
      </c>
      <c r="N32" s="11"/>
    </row>
    <row r="33" spans="2:14" ht="42.75" thickBot="1">
      <c r="B33" s="1303"/>
      <c r="C33" s="1306"/>
      <c r="D33" s="458"/>
      <c r="E33" s="458"/>
      <c r="F33" s="1309"/>
      <c r="G33" s="458"/>
      <c r="H33" s="1306"/>
      <c r="I33" s="456" t="s">
        <v>1031</v>
      </c>
      <c r="J33" s="456">
        <v>59</v>
      </c>
      <c r="K33" s="456">
        <v>4580</v>
      </c>
      <c r="L33" s="457">
        <v>20</v>
      </c>
      <c r="M33" s="456">
        <v>25</v>
      </c>
      <c r="N33" s="11"/>
    </row>
    <row r="34" spans="2:14" ht="21.75" thickBot="1">
      <c r="B34" s="1304"/>
      <c r="C34" s="1307"/>
      <c r="D34" s="459"/>
      <c r="E34" s="459"/>
      <c r="F34" s="1310"/>
      <c r="G34" s="459"/>
      <c r="H34" s="1307"/>
      <c r="I34" s="456" t="s">
        <v>1050</v>
      </c>
      <c r="J34" s="456">
        <v>117</v>
      </c>
      <c r="K34" s="456">
        <v>4540</v>
      </c>
      <c r="L34" s="457">
        <v>1</v>
      </c>
      <c r="M34" s="456">
        <v>40</v>
      </c>
      <c r="N34" s="11"/>
    </row>
    <row r="35" spans="2:14" ht="33" customHeight="1" thickBot="1">
      <c r="B35" s="1302" t="s">
        <v>99</v>
      </c>
      <c r="C35" s="1305" t="s">
        <v>201</v>
      </c>
      <c r="D35" s="1305" t="s">
        <v>1051</v>
      </c>
      <c r="E35" s="455" t="s">
        <v>827</v>
      </c>
      <c r="F35" s="1308" t="s">
        <v>1840</v>
      </c>
      <c r="G35" s="455" t="s">
        <v>1052</v>
      </c>
      <c r="H35" s="1305">
        <v>261011</v>
      </c>
      <c r="I35" s="460" t="s">
        <v>1028</v>
      </c>
      <c r="J35" s="456">
        <v>31</v>
      </c>
      <c r="K35" s="456">
        <v>4902</v>
      </c>
      <c r="L35" s="457">
        <v>11</v>
      </c>
      <c r="M35" s="456">
        <v>15</v>
      </c>
      <c r="N35" s="11"/>
    </row>
    <row r="36" spans="2:14" ht="45.75" customHeight="1" thickBot="1">
      <c r="B36" s="1303"/>
      <c r="C36" s="1306"/>
      <c r="D36" s="1306"/>
      <c r="E36" s="455" t="s">
        <v>828</v>
      </c>
      <c r="F36" s="1309"/>
      <c r="G36" s="455" t="s">
        <v>828</v>
      </c>
      <c r="H36" s="1306"/>
      <c r="I36" s="460" t="s">
        <v>1053</v>
      </c>
      <c r="J36" s="456">
        <v>154</v>
      </c>
      <c r="K36" s="456">
        <v>4900</v>
      </c>
      <c r="L36" s="457">
        <v>0</v>
      </c>
      <c r="M36" s="456">
        <v>0</v>
      </c>
      <c r="N36" s="11"/>
    </row>
    <row r="37" spans="2:14" ht="42.75" thickBot="1">
      <c r="B37" s="1303"/>
      <c r="C37" s="1306"/>
      <c r="D37" s="1306"/>
      <c r="E37" s="458"/>
      <c r="F37" s="1309"/>
      <c r="G37" s="458"/>
      <c r="H37" s="1306"/>
      <c r="I37" s="460" t="s">
        <v>1054</v>
      </c>
      <c r="J37" s="456">
        <v>23</v>
      </c>
      <c r="K37" s="456">
        <v>4260</v>
      </c>
      <c r="L37" s="457">
        <v>13</v>
      </c>
      <c r="M37" s="456">
        <v>1</v>
      </c>
      <c r="N37" s="11"/>
    </row>
    <row r="38" spans="2:14" ht="21.75" thickBot="1">
      <c r="B38" s="1303"/>
      <c r="C38" s="1306"/>
      <c r="D38" s="1306"/>
      <c r="E38" s="458"/>
      <c r="F38" s="1309"/>
      <c r="G38" s="458"/>
      <c r="H38" s="1306"/>
      <c r="I38" s="460" t="s">
        <v>1033</v>
      </c>
      <c r="J38" s="456">
        <v>145</v>
      </c>
      <c r="K38" s="456">
        <v>4000</v>
      </c>
      <c r="L38" s="457">
        <v>50</v>
      </c>
      <c r="M38" s="456" t="s">
        <v>1055</v>
      </c>
      <c r="N38" s="11"/>
    </row>
    <row r="39" spans="2:14" ht="21.75" thickBot="1">
      <c r="B39" s="1303"/>
      <c r="C39" s="1306"/>
      <c r="D39" s="1306"/>
      <c r="E39" s="458"/>
      <c r="F39" s="1309"/>
      <c r="G39" s="458"/>
      <c r="H39" s="1306"/>
      <c r="I39" s="460" t="s">
        <v>1056</v>
      </c>
      <c r="J39" s="456">
        <v>124</v>
      </c>
      <c r="K39" s="456">
        <v>4060</v>
      </c>
      <c r="L39" s="457">
        <v>9</v>
      </c>
      <c r="M39" s="456">
        <v>47.48</v>
      </c>
      <c r="N39" s="11"/>
    </row>
    <row r="40" spans="2:14" ht="21.75" thickBot="1">
      <c r="B40" s="1303"/>
      <c r="C40" s="1306"/>
      <c r="D40" s="1306"/>
      <c r="E40" s="458"/>
      <c r="F40" s="1309"/>
      <c r="G40" s="458"/>
      <c r="H40" s="1306"/>
      <c r="I40" s="460" t="s">
        <v>1057</v>
      </c>
      <c r="J40" s="456">
        <v>198</v>
      </c>
      <c r="K40" s="456">
        <v>4050</v>
      </c>
      <c r="L40" s="457">
        <v>6</v>
      </c>
      <c r="M40" s="456">
        <v>47</v>
      </c>
      <c r="N40" s="11"/>
    </row>
    <row r="41" spans="2:14" ht="29.25" customHeight="1">
      <c r="B41" s="1303"/>
      <c r="C41" s="1306"/>
      <c r="D41" s="1306"/>
      <c r="E41" s="458"/>
      <c r="F41" s="1309"/>
      <c r="G41" s="458"/>
      <c r="H41" s="1306"/>
      <c r="I41" s="1326" t="s">
        <v>1050</v>
      </c>
      <c r="J41" s="1305">
        <v>103</v>
      </c>
      <c r="K41" s="455">
        <v>4500</v>
      </c>
      <c r="L41" s="1302">
        <v>37</v>
      </c>
      <c r="M41" s="1305">
        <v>5.4</v>
      </c>
      <c r="N41" s="1301"/>
    </row>
    <row r="42" spans="2:14" ht="21.75" thickBot="1">
      <c r="B42" s="1303"/>
      <c r="C42" s="1306"/>
      <c r="D42" s="1306"/>
      <c r="E42" s="458"/>
      <c r="F42" s="1309"/>
      <c r="G42" s="458"/>
      <c r="H42" s="1306"/>
      <c r="I42" s="1327"/>
      <c r="J42" s="1307"/>
      <c r="K42" s="456">
        <v>4540</v>
      </c>
      <c r="L42" s="1304"/>
      <c r="M42" s="1307"/>
      <c r="N42" s="1301"/>
    </row>
    <row r="43" spans="2:14" ht="18" customHeight="1">
      <c r="B43" s="1303"/>
      <c r="C43" s="1306"/>
      <c r="D43" s="1306"/>
      <c r="E43" s="458"/>
      <c r="F43" s="1309"/>
      <c r="G43" s="458"/>
      <c r="H43" s="1306"/>
      <c r="I43" s="1326" t="s">
        <v>1058</v>
      </c>
      <c r="J43" s="1305">
        <v>104</v>
      </c>
      <c r="K43" s="455">
        <v>4500</v>
      </c>
      <c r="L43" s="1302">
        <v>35</v>
      </c>
      <c r="M43" s="1305">
        <v>5.39</v>
      </c>
      <c r="N43" s="1301"/>
    </row>
    <row r="44" spans="2:14" ht="21.75" thickBot="1">
      <c r="B44" s="1303"/>
      <c r="C44" s="1306"/>
      <c r="D44" s="1306"/>
      <c r="E44" s="458"/>
      <c r="F44" s="1309"/>
      <c r="G44" s="458"/>
      <c r="H44" s="1306"/>
      <c r="I44" s="1327"/>
      <c r="J44" s="1307"/>
      <c r="K44" s="456">
        <v>4530</v>
      </c>
      <c r="L44" s="1304"/>
      <c r="M44" s="1307"/>
      <c r="N44" s="1301"/>
    </row>
    <row r="45" spans="2:14" ht="42.75" thickBot="1">
      <c r="B45" s="1303"/>
      <c r="C45" s="1306"/>
      <c r="D45" s="1306"/>
      <c r="E45" s="458"/>
      <c r="F45" s="1309"/>
      <c r="G45" s="458"/>
      <c r="H45" s="1306"/>
      <c r="I45" s="460" t="s">
        <v>1059</v>
      </c>
      <c r="J45" s="456">
        <v>26</v>
      </c>
      <c r="K45" s="456">
        <v>4580</v>
      </c>
      <c r="L45" s="457">
        <v>33</v>
      </c>
      <c r="M45" s="456">
        <v>25</v>
      </c>
      <c r="N45" s="11"/>
    </row>
    <row r="46" spans="2:14" ht="21.75" thickBot="1">
      <c r="B46" s="1303"/>
      <c r="C46" s="1306"/>
      <c r="D46" s="1306"/>
      <c r="E46" s="458"/>
      <c r="F46" s="1309"/>
      <c r="G46" s="458"/>
      <c r="H46" s="1306"/>
      <c r="I46" s="460" t="s">
        <v>1060</v>
      </c>
      <c r="J46" s="456">
        <v>149</v>
      </c>
      <c r="K46" s="456">
        <v>4570</v>
      </c>
      <c r="L46" s="457">
        <v>18</v>
      </c>
      <c r="M46" s="456">
        <v>21</v>
      </c>
      <c r="N46" s="11"/>
    </row>
    <row r="47" spans="2:14" ht="21.75" thickBot="1">
      <c r="B47" s="1303"/>
      <c r="C47" s="1306"/>
      <c r="D47" s="1306"/>
      <c r="E47" s="458"/>
      <c r="F47" s="1309"/>
      <c r="G47" s="458"/>
      <c r="H47" s="1306"/>
      <c r="I47" s="460" t="s">
        <v>1061</v>
      </c>
      <c r="J47" s="456">
        <v>27</v>
      </c>
      <c r="K47" s="456">
        <v>4640</v>
      </c>
      <c r="L47" s="457">
        <v>19</v>
      </c>
      <c r="M47" s="456">
        <v>34</v>
      </c>
      <c r="N47" s="11"/>
    </row>
    <row r="48" spans="2:14" ht="21.75" thickBot="1">
      <c r="B48" s="1303"/>
      <c r="C48" s="1306"/>
      <c r="D48" s="1306"/>
      <c r="E48" s="458"/>
      <c r="F48" s="1309"/>
      <c r="G48" s="458"/>
      <c r="H48" s="1306"/>
      <c r="I48" s="460" t="s">
        <v>1062</v>
      </c>
      <c r="J48" s="456">
        <v>122</v>
      </c>
      <c r="K48" s="456">
        <v>4501</v>
      </c>
      <c r="L48" s="457">
        <v>15</v>
      </c>
      <c r="M48" s="456">
        <v>3</v>
      </c>
      <c r="N48" s="11"/>
    </row>
    <row r="49" spans="2:14" ht="21.75" thickBot="1">
      <c r="B49" s="1303"/>
      <c r="C49" s="1306"/>
      <c r="D49" s="1306"/>
      <c r="E49" s="458"/>
      <c r="F49" s="1309"/>
      <c r="G49" s="458"/>
      <c r="H49" s="1306"/>
      <c r="I49" s="460" t="s">
        <v>1063</v>
      </c>
      <c r="J49" s="456">
        <v>22</v>
      </c>
      <c r="K49" s="456">
        <v>4450</v>
      </c>
      <c r="L49" s="457">
        <v>51</v>
      </c>
      <c r="M49" s="456" t="s">
        <v>1064</v>
      </c>
      <c r="N49" s="11"/>
    </row>
    <row r="50" spans="2:14" ht="21.75" thickBot="1">
      <c r="B50" s="1303"/>
      <c r="C50" s="1306"/>
      <c r="D50" s="1306"/>
      <c r="E50" s="458"/>
      <c r="F50" s="1309"/>
      <c r="G50" s="458"/>
      <c r="H50" s="1306"/>
      <c r="I50" s="460" t="s">
        <v>1036</v>
      </c>
      <c r="J50" s="456">
        <v>24</v>
      </c>
      <c r="K50" s="456">
        <v>4421</v>
      </c>
      <c r="L50" s="457">
        <v>33</v>
      </c>
      <c r="M50" s="456">
        <v>20</v>
      </c>
      <c r="N50" s="11"/>
    </row>
    <row r="51" spans="2:14" ht="18" customHeight="1">
      <c r="B51" s="1303"/>
      <c r="C51" s="1306"/>
      <c r="D51" s="1306"/>
      <c r="E51" s="458"/>
      <c r="F51" s="1309"/>
      <c r="G51" s="458"/>
      <c r="H51" s="1306"/>
      <c r="I51" s="1326" t="s">
        <v>1065</v>
      </c>
      <c r="J51" s="1305">
        <v>25.117000000000001</v>
      </c>
      <c r="K51" s="455">
        <v>4100</v>
      </c>
      <c r="L51" s="1302">
        <v>43</v>
      </c>
      <c r="M51" s="1305">
        <v>53</v>
      </c>
      <c r="N51" s="1301"/>
    </row>
    <row r="52" spans="2:14" ht="21.75" thickBot="1">
      <c r="B52" s="1303"/>
      <c r="C52" s="1306"/>
      <c r="D52" s="1306"/>
      <c r="E52" s="458"/>
      <c r="F52" s="1309"/>
      <c r="G52" s="458"/>
      <c r="H52" s="1306"/>
      <c r="I52" s="1327"/>
      <c r="J52" s="1307"/>
      <c r="K52" s="456">
        <v>4106</v>
      </c>
      <c r="L52" s="1304"/>
      <c r="M52" s="1307"/>
      <c r="N52" s="1301"/>
    </row>
    <row r="53" spans="2:14" ht="21.75" thickBot="1">
      <c r="B53" s="1303"/>
      <c r="C53" s="1306"/>
      <c r="D53" s="1306"/>
      <c r="E53" s="458"/>
      <c r="F53" s="1309"/>
      <c r="G53" s="458"/>
      <c r="H53" s="1306"/>
      <c r="I53" s="460" t="s">
        <v>1035</v>
      </c>
      <c r="J53" s="456">
        <v>21</v>
      </c>
      <c r="K53" s="456">
        <v>4401</v>
      </c>
      <c r="L53" s="457">
        <v>28</v>
      </c>
      <c r="M53" s="456">
        <v>28</v>
      </c>
      <c r="N53" s="11"/>
    </row>
    <row r="54" spans="2:14" ht="21.75" thickBot="1">
      <c r="B54" s="1303"/>
      <c r="C54" s="1306"/>
      <c r="D54" s="1306"/>
      <c r="E54" s="458"/>
      <c r="F54" s="1309"/>
      <c r="G54" s="458"/>
      <c r="H54" s="1306"/>
      <c r="I54" s="460" t="s">
        <v>1066</v>
      </c>
      <c r="J54" s="456">
        <v>30</v>
      </c>
      <c r="K54" s="456">
        <v>4610</v>
      </c>
      <c r="L54" s="457">
        <v>8</v>
      </c>
      <c r="M54" s="456">
        <v>26.61</v>
      </c>
      <c r="N54" s="11"/>
    </row>
    <row r="55" spans="2:14" ht="21.75" thickBot="1">
      <c r="B55" s="1303"/>
      <c r="C55" s="1306"/>
      <c r="D55" s="1306"/>
      <c r="E55" s="458"/>
      <c r="F55" s="1309"/>
      <c r="G55" s="458"/>
      <c r="H55" s="1306"/>
      <c r="I55" s="460" t="s">
        <v>1067</v>
      </c>
      <c r="J55" s="456">
        <v>111</v>
      </c>
      <c r="K55" s="456">
        <v>4010</v>
      </c>
      <c r="L55" s="457">
        <v>3</v>
      </c>
      <c r="M55" s="456">
        <v>36.42</v>
      </c>
      <c r="N55" s="11"/>
    </row>
    <row r="56" spans="2:14" ht="21.75" thickBot="1">
      <c r="B56" s="1303"/>
      <c r="C56" s="1306"/>
      <c r="D56" s="1306"/>
      <c r="E56" s="458"/>
      <c r="F56" s="1309"/>
      <c r="G56" s="458"/>
      <c r="H56" s="1306"/>
      <c r="I56" s="460" t="s">
        <v>1068</v>
      </c>
      <c r="J56" s="456">
        <v>110</v>
      </c>
      <c r="K56" s="456">
        <v>4272</v>
      </c>
      <c r="L56" s="457">
        <v>19</v>
      </c>
      <c r="M56" s="456">
        <v>36.42</v>
      </c>
      <c r="N56" s="11"/>
    </row>
    <row r="57" spans="2:14" ht="18" customHeight="1">
      <c r="B57" s="1303"/>
      <c r="C57" s="1306"/>
      <c r="D57" s="1306"/>
      <c r="E57" s="458"/>
      <c r="F57" s="1309"/>
      <c r="G57" s="458"/>
      <c r="H57" s="1306"/>
      <c r="I57" s="1326" t="s">
        <v>1069</v>
      </c>
      <c r="J57" s="1305">
        <v>28.109000000000002</v>
      </c>
      <c r="K57" s="455">
        <v>4220</v>
      </c>
      <c r="L57" s="1302">
        <v>32</v>
      </c>
      <c r="M57" s="1305">
        <v>22</v>
      </c>
      <c r="N57" s="1301"/>
    </row>
    <row r="58" spans="2:14" ht="21.75" thickBot="1">
      <c r="B58" s="1303"/>
      <c r="C58" s="1306"/>
      <c r="D58" s="1306"/>
      <c r="E58" s="458"/>
      <c r="F58" s="1309"/>
      <c r="G58" s="458"/>
      <c r="H58" s="1306"/>
      <c r="I58" s="1327"/>
      <c r="J58" s="1307"/>
      <c r="K58" s="456">
        <v>4222</v>
      </c>
      <c r="L58" s="1304"/>
      <c r="M58" s="1307"/>
      <c r="N58" s="1301"/>
    </row>
    <row r="59" spans="2:14" ht="21.75" thickBot="1">
      <c r="B59" s="1303"/>
      <c r="C59" s="1306"/>
      <c r="D59" s="1306"/>
      <c r="E59" s="458"/>
      <c r="F59" s="1309"/>
      <c r="G59" s="458"/>
      <c r="H59" s="1306"/>
      <c r="I59" s="460" t="s">
        <v>1070</v>
      </c>
      <c r="J59" s="456">
        <v>29</v>
      </c>
      <c r="K59" s="456">
        <v>4600</v>
      </c>
      <c r="L59" s="457">
        <v>29</v>
      </c>
      <c r="M59" s="456">
        <v>23</v>
      </c>
      <c r="N59" s="11"/>
    </row>
    <row r="60" spans="2:14" ht="42.75" thickBot="1">
      <c r="B60" s="1303"/>
      <c r="C60" s="1306"/>
      <c r="D60" s="1306"/>
      <c r="E60" s="458"/>
      <c r="F60" s="1309"/>
      <c r="G60" s="458"/>
      <c r="H60" s="1306"/>
      <c r="I60" s="460" t="s">
        <v>1071</v>
      </c>
      <c r="J60" s="456">
        <v>108</v>
      </c>
      <c r="K60" s="456">
        <v>4242</v>
      </c>
      <c r="L60" s="457">
        <v>43</v>
      </c>
      <c r="M60" s="456">
        <v>7.24</v>
      </c>
      <c r="N60" s="11"/>
    </row>
    <row r="61" spans="2:14" ht="21.75" thickBot="1">
      <c r="B61" s="1304"/>
      <c r="C61" s="1307"/>
      <c r="D61" s="1307"/>
      <c r="E61" s="459"/>
      <c r="F61" s="1310"/>
      <c r="G61" s="459"/>
      <c r="H61" s="1307"/>
      <c r="I61" s="460" t="s">
        <v>1072</v>
      </c>
      <c r="J61" s="456">
        <v>1</v>
      </c>
      <c r="K61" s="456">
        <v>4270</v>
      </c>
      <c r="L61" s="457">
        <v>62</v>
      </c>
      <c r="M61" s="456">
        <v>42</v>
      </c>
      <c r="N61" s="11"/>
    </row>
    <row r="62" spans="2:14" ht="42.75" thickBot="1">
      <c r="B62" s="1302">
        <v>5</v>
      </c>
      <c r="C62" s="1305" t="s">
        <v>196</v>
      </c>
      <c r="D62" s="455" t="s">
        <v>2557</v>
      </c>
      <c r="E62" s="1305" t="s">
        <v>1074</v>
      </c>
      <c r="F62" s="1308" t="s">
        <v>1859</v>
      </c>
      <c r="G62" s="1305" t="s">
        <v>1075</v>
      </c>
      <c r="H62" s="1305">
        <v>206021</v>
      </c>
      <c r="I62" s="456" t="s">
        <v>1033</v>
      </c>
      <c r="J62" s="456">
        <v>1</v>
      </c>
      <c r="K62" s="456">
        <v>4000</v>
      </c>
      <c r="L62" s="457">
        <v>40</v>
      </c>
      <c r="M62" s="456" t="s">
        <v>1076</v>
      </c>
      <c r="N62" s="11"/>
    </row>
    <row r="63" spans="2:14" ht="21.75" thickBot="1">
      <c r="B63" s="1303"/>
      <c r="C63" s="1306"/>
      <c r="D63" s="455" t="s">
        <v>1073</v>
      </c>
      <c r="E63" s="1306"/>
      <c r="F63" s="1309"/>
      <c r="G63" s="1306"/>
      <c r="H63" s="1306"/>
      <c r="I63" s="456" t="s">
        <v>1030</v>
      </c>
      <c r="J63" s="456">
        <v>6</v>
      </c>
      <c r="K63" s="456">
        <v>4500</v>
      </c>
      <c r="L63" s="457">
        <v>20</v>
      </c>
      <c r="M63" s="456" t="s">
        <v>1077</v>
      </c>
      <c r="N63" s="11"/>
    </row>
    <row r="64" spans="2:14" ht="21.75" thickBot="1">
      <c r="B64" s="1303"/>
      <c r="C64" s="1306"/>
      <c r="D64" s="458"/>
      <c r="E64" s="1306"/>
      <c r="F64" s="1309"/>
      <c r="G64" s="1306"/>
      <c r="H64" s="1306"/>
      <c r="I64" s="456" t="s">
        <v>1078</v>
      </c>
      <c r="J64" s="456">
        <v>3</v>
      </c>
      <c r="K64" s="456">
        <v>4450</v>
      </c>
      <c r="L64" s="457">
        <v>31</v>
      </c>
      <c r="M64" s="456">
        <v>29.103000000000002</v>
      </c>
      <c r="N64" s="11"/>
    </row>
    <row r="65" spans="2:14" ht="21.75" thickBot="1">
      <c r="B65" s="1303"/>
      <c r="C65" s="1306"/>
      <c r="D65" s="458"/>
      <c r="E65" s="1306"/>
      <c r="F65" s="1309"/>
      <c r="G65" s="1306"/>
      <c r="H65" s="1306"/>
      <c r="I65" s="456" t="s">
        <v>1079</v>
      </c>
      <c r="J65" s="456">
        <v>5</v>
      </c>
      <c r="K65" s="456">
        <v>4421</v>
      </c>
      <c r="L65" s="457">
        <v>15</v>
      </c>
      <c r="M65" s="456" t="s">
        <v>1080</v>
      </c>
      <c r="N65" s="11"/>
    </row>
    <row r="66" spans="2:14" ht="21.75" thickBot="1">
      <c r="B66" s="1303"/>
      <c r="C66" s="1306"/>
      <c r="D66" s="458"/>
      <c r="E66" s="1306"/>
      <c r="F66" s="1309"/>
      <c r="G66" s="1306"/>
      <c r="H66" s="1306"/>
      <c r="I66" s="456" t="s">
        <v>1035</v>
      </c>
      <c r="J66" s="456">
        <v>4</v>
      </c>
      <c r="K66" s="456">
        <v>4401</v>
      </c>
      <c r="L66" s="457">
        <v>14</v>
      </c>
      <c r="M66" s="456" t="s">
        <v>1081</v>
      </c>
      <c r="N66" s="11"/>
    </row>
    <row r="67" spans="2:14" ht="21.75" thickBot="1">
      <c r="B67" s="1304"/>
      <c r="C67" s="1307"/>
      <c r="D67" s="459"/>
      <c r="E67" s="1307"/>
      <c r="F67" s="1310"/>
      <c r="G67" s="1307"/>
      <c r="H67" s="1307"/>
      <c r="I67" s="456" t="s">
        <v>1042</v>
      </c>
      <c r="J67" s="456">
        <v>10</v>
      </c>
      <c r="K67" s="456">
        <v>4900</v>
      </c>
      <c r="L67" s="457">
        <v>0</v>
      </c>
      <c r="M67" s="456">
        <v>0</v>
      </c>
      <c r="N67" s="11"/>
    </row>
    <row r="68" spans="2:14" ht="21.75" thickBot="1">
      <c r="B68" s="1302" t="s">
        <v>108</v>
      </c>
      <c r="C68" s="1305" t="s">
        <v>157</v>
      </c>
      <c r="D68" s="1305" t="s">
        <v>938</v>
      </c>
      <c r="E68" s="1305" t="s">
        <v>1082</v>
      </c>
      <c r="F68" s="1308" t="s">
        <v>1843</v>
      </c>
      <c r="G68" s="455" t="s">
        <v>1083</v>
      </c>
      <c r="H68" s="1305">
        <v>208051</v>
      </c>
      <c r="I68" s="456" t="s">
        <v>1028</v>
      </c>
      <c r="J68" s="456">
        <v>35</v>
      </c>
      <c r="K68" s="456">
        <v>4902</v>
      </c>
      <c r="L68" s="456">
        <v>12</v>
      </c>
      <c r="M68" s="456">
        <v>15</v>
      </c>
      <c r="N68" s="11"/>
    </row>
    <row r="69" spans="2:14" ht="42.75" thickBot="1">
      <c r="B69" s="1303"/>
      <c r="C69" s="1306"/>
      <c r="D69" s="1306"/>
      <c r="E69" s="1306"/>
      <c r="F69" s="1309"/>
      <c r="G69" s="455" t="s">
        <v>1084</v>
      </c>
      <c r="H69" s="1306"/>
      <c r="I69" s="456" t="s">
        <v>1029</v>
      </c>
      <c r="J69" s="456">
        <v>12</v>
      </c>
      <c r="K69" s="456">
        <v>4260</v>
      </c>
      <c r="L69" s="456">
        <v>6</v>
      </c>
      <c r="M69" s="456">
        <v>1</v>
      </c>
      <c r="N69" s="11"/>
    </row>
    <row r="70" spans="2:14" ht="42.75" thickBot="1">
      <c r="B70" s="1303"/>
      <c r="C70" s="1306"/>
      <c r="D70" s="1306"/>
      <c r="E70" s="1306"/>
      <c r="F70" s="1309"/>
      <c r="G70" s="458"/>
      <c r="H70" s="1306"/>
      <c r="I70" s="456" t="s">
        <v>1085</v>
      </c>
      <c r="J70" s="456">
        <v>3</v>
      </c>
      <c r="K70" s="456">
        <v>4500</v>
      </c>
      <c r="L70" s="456">
        <v>25</v>
      </c>
      <c r="M70" s="456" t="s">
        <v>1086</v>
      </c>
      <c r="N70" s="11"/>
    </row>
    <row r="71" spans="2:14" ht="42.75" thickBot="1">
      <c r="B71" s="1303"/>
      <c r="C71" s="1306"/>
      <c r="D71" s="1306"/>
      <c r="E71" s="1306"/>
      <c r="F71" s="1309"/>
      <c r="G71" s="458"/>
      <c r="H71" s="1306"/>
      <c r="I71" s="456" t="s">
        <v>1031</v>
      </c>
      <c r="J71" s="456">
        <v>2</v>
      </c>
      <c r="K71" s="456">
        <v>4580</v>
      </c>
      <c r="L71" s="456">
        <v>26</v>
      </c>
      <c r="M71" s="456">
        <v>25</v>
      </c>
      <c r="N71" s="11"/>
    </row>
    <row r="72" spans="2:14" ht="21.75" thickBot="1">
      <c r="B72" s="1303"/>
      <c r="C72" s="1306"/>
      <c r="D72" s="1306"/>
      <c r="E72" s="1306"/>
      <c r="F72" s="1309"/>
      <c r="G72" s="458"/>
      <c r="H72" s="1306"/>
      <c r="I72" s="456" t="s">
        <v>1033</v>
      </c>
      <c r="J72" s="456">
        <v>5</v>
      </c>
      <c r="K72" s="456">
        <v>4000</v>
      </c>
      <c r="L72" s="456">
        <v>21</v>
      </c>
      <c r="M72" s="456" t="s">
        <v>1087</v>
      </c>
      <c r="N72" s="11"/>
    </row>
    <row r="73" spans="2:14" ht="21.75" thickBot="1">
      <c r="B73" s="1303"/>
      <c r="C73" s="1306"/>
      <c r="D73" s="1306"/>
      <c r="E73" s="1306"/>
      <c r="F73" s="1309"/>
      <c r="G73" s="458"/>
      <c r="H73" s="1306"/>
      <c r="I73" s="456" t="s">
        <v>1037</v>
      </c>
      <c r="J73" s="456">
        <v>13</v>
      </c>
      <c r="K73" s="456">
        <v>4450</v>
      </c>
      <c r="L73" s="456">
        <v>22</v>
      </c>
      <c r="M73" s="456">
        <v>29.49</v>
      </c>
      <c r="N73" s="11"/>
    </row>
    <row r="74" spans="2:14" ht="21.75" thickBot="1">
      <c r="B74" s="1303"/>
      <c r="C74" s="1306"/>
      <c r="D74" s="1306"/>
      <c r="E74" s="1306"/>
      <c r="F74" s="1309"/>
      <c r="G74" s="458"/>
      <c r="H74" s="1306"/>
      <c r="I74" s="456" t="s">
        <v>1036</v>
      </c>
      <c r="J74" s="456">
        <v>10</v>
      </c>
      <c r="K74" s="456">
        <v>4421</v>
      </c>
      <c r="L74" s="456">
        <v>14</v>
      </c>
      <c r="M74" s="456">
        <v>20</v>
      </c>
      <c r="N74" s="11"/>
    </row>
    <row r="75" spans="2:14" ht="21.75" thickBot="1">
      <c r="B75" s="1303"/>
      <c r="C75" s="1306"/>
      <c r="D75" s="1306"/>
      <c r="E75" s="1306"/>
      <c r="F75" s="1309"/>
      <c r="G75" s="458"/>
      <c r="H75" s="1306"/>
      <c r="I75" s="456" t="s">
        <v>1088</v>
      </c>
      <c r="J75" s="456">
        <v>7</v>
      </c>
      <c r="K75" s="456">
        <v>4550</v>
      </c>
      <c r="L75" s="456">
        <v>47</v>
      </c>
      <c r="M75" s="456" t="s">
        <v>1089</v>
      </c>
      <c r="N75" s="11"/>
    </row>
    <row r="76" spans="2:14" ht="21.75" thickBot="1">
      <c r="B76" s="1303"/>
      <c r="C76" s="1306"/>
      <c r="D76" s="1306"/>
      <c r="E76" s="1306"/>
      <c r="F76" s="1309"/>
      <c r="G76" s="458"/>
      <c r="H76" s="1306"/>
      <c r="I76" s="456" t="s">
        <v>1065</v>
      </c>
      <c r="J76" s="456">
        <v>123</v>
      </c>
      <c r="K76" s="456">
        <v>4100</v>
      </c>
      <c r="L76" s="456">
        <v>20</v>
      </c>
      <c r="M76" s="456">
        <v>53</v>
      </c>
      <c r="N76" s="11"/>
    </row>
    <row r="77" spans="2:14" ht="21.75" thickBot="1">
      <c r="B77" s="1303"/>
      <c r="C77" s="1306"/>
      <c r="D77" s="1306"/>
      <c r="E77" s="1306"/>
      <c r="F77" s="1309"/>
      <c r="G77" s="458"/>
      <c r="H77" s="1306"/>
      <c r="I77" s="456" t="s">
        <v>1090</v>
      </c>
      <c r="J77" s="456">
        <v>80</v>
      </c>
      <c r="K77" s="456">
        <v>4570</v>
      </c>
      <c r="L77" s="456">
        <v>15</v>
      </c>
      <c r="M77" s="456">
        <v>21.59</v>
      </c>
      <c r="N77" s="11"/>
    </row>
    <row r="78" spans="2:14" ht="21.75" thickBot="1">
      <c r="B78" s="1303"/>
      <c r="C78" s="1306"/>
      <c r="D78" s="1306"/>
      <c r="E78" s="1306"/>
      <c r="F78" s="1309"/>
      <c r="G78" s="458"/>
      <c r="H78" s="1306"/>
      <c r="I78" s="456" t="s">
        <v>1070</v>
      </c>
      <c r="J78" s="456">
        <v>34</v>
      </c>
      <c r="K78" s="456">
        <v>4600</v>
      </c>
      <c r="L78" s="456">
        <v>15</v>
      </c>
      <c r="M78" s="456">
        <v>23</v>
      </c>
      <c r="N78" s="11"/>
    </row>
    <row r="79" spans="2:14" ht="21.75" thickBot="1">
      <c r="B79" s="1304"/>
      <c r="C79" s="1307"/>
      <c r="D79" s="1307"/>
      <c r="E79" s="1307"/>
      <c r="F79" s="1310"/>
      <c r="G79" s="459"/>
      <c r="H79" s="1307"/>
      <c r="I79" s="456" t="s">
        <v>1091</v>
      </c>
      <c r="J79" s="456">
        <v>4</v>
      </c>
      <c r="K79" s="456">
        <v>4610</v>
      </c>
      <c r="L79" s="456">
        <v>20</v>
      </c>
      <c r="M79" s="456" t="s">
        <v>1092</v>
      </c>
      <c r="N79" s="11"/>
    </row>
    <row r="80" spans="2:14" ht="42.75" thickBot="1">
      <c r="B80" s="1302" t="s">
        <v>110</v>
      </c>
      <c r="C80" s="1302" t="s">
        <v>1093</v>
      </c>
      <c r="D80" s="455" t="s">
        <v>125</v>
      </c>
      <c r="E80" s="461" t="s">
        <v>1095</v>
      </c>
      <c r="F80" s="1308" t="s">
        <v>1841</v>
      </c>
      <c r="G80" s="455" t="s">
        <v>1097</v>
      </c>
      <c r="H80" s="1305">
        <v>262011</v>
      </c>
      <c r="I80" s="456" t="s">
        <v>1028</v>
      </c>
      <c r="J80" s="456">
        <v>17</v>
      </c>
      <c r="K80" s="456">
        <v>4902</v>
      </c>
      <c r="L80" s="456">
        <v>12</v>
      </c>
      <c r="M80" s="456" t="s">
        <v>1098</v>
      </c>
      <c r="N80" s="11"/>
    </row>
    <row r="81" spans="2:14" ht="42.75" thickBot="1">
      <c r="B81" s="1303"/>
      <c r="C81" s="1303"/>
      <c r="D81" s="455" t="s">
        <v>1094</v>
      </c>
      <c r="E81" s="461" t="s">
        <v>1096</v>
      </c>
      <c r="F81" s="1309"/>
      <c r="G81" s="455" t="s">
        <v>845</v>
      </c>
      <c r="H81" s="1306"/>
      <c r="I81" s="456" t="s">
        <v>1054</v>
      </c>
      <c r="J81" s="456">
        <v>1</v>
      </c>
      <c r="K81" s="456">
        <v>4260</v>
      </c>
      <c r="L81" s="456">
        <v>10</v>
      </c>
      <c r="M81" s="456">
        <v>1</v>
      </c>
      <c r="N81" s="11"/>
    </row>
    <row r="82" spans="2:14" ht="21.75" thickBot="1">
      <c r="B82" s="1303"/>
      <c r="C82" s="1303"/>
      <c r="D82" s="458"/>
      <c r="E82" s="458"/>
      <c r="F82" s="1309"/>
      <c r="G82" s="458"/>
      <c r="H82" s="1306"/>
      <c r="I82" s="456" t="s">
        <v>1099</v>
      </c>
      <c r="J82" s="456">
        <v>3</v>
      </c>
      <c r="K82" s="456">
        <v>4500</v>
      </c>
      <c r="L82" s="456">
        <v>43</v>
      </c>
      <c r="M82" s="456">
        <v>5.21</v>
      </c>
      <c r="N82" s="11"/>
    </row>
    <row r="83" spans="2:14" ht="21.75" thickBot="1">
      <c r="B83" s="1303"/>
      <c r="C83" s="1303"/>
      <c r="D83" s="458"/>
      <c r="E83" s="458"/>
      <c r="F83" s="1309"/>
      <c r="G83" s="458"/>
      <c r="H83" s="1306"/>
      <c r="I83" s="456" t="s">
        <v>1062</v>
      </c>
      <c r="J83" s="456">
        <v>2</v>
      </c>
      <c r="K83" s="456">
        <v>4501</v>
      </c>
      <c r="L83" s="456">
        <v>24</v>
      </c>
      <c r="M83" s="456">
        <v>3</v>
      </c>
      <c r="N83" s="11"/>
    </row>
    <row r="84" spans="2:14" ht="42.75" thickBot="1">
      <c r="B84" s="1303"/>
      <c r="C84" s="1303"/>
      <c r="D84" s="458"/>
      <c r="E84" s="458"/>
      <c r="F84" s="1309"/>
      <c r="G84" s="458"/>
      <c r="H84" s="1306"/>
      <c r="I84" s="456" t="s">
        <v>1031</v>
      </c>
      <c r="J84" s="456">
        <v>4</v>
      </c>
      <c r="K84" s="456">
        <v>4580</v>
      </c>
      <c r="L84" s="456">
        <v>26</v>
      </c>
      <c r="M84" s="456">
        <v>25</v>
      </c>
      <c r="N84" s="11"/>
    </row>
    <row r="85" spans="2:14" ht="21.75" thickBot="1">
      <c r="B85" s="1303"/>
      <c r="C85" s="1303"/>
      <c r="D85" s="458"/>
      <c r="E85" s="458"/>
      <c r="F85" s="1309"/>
      <c r="G85" s="458"/>
      <c r="H85" s="1306"/>
      <c r="I85" s="456" t="s">
        <v>1033</v>
      </c>
      <c r="J85" s="456">
        <v>5</v>
      </c>
      <c r="K85" s="456">
        <v>4000</v>
      </c>
      <c r="L85" s="456">
        <v>88</v>
      </c>
      <c r="M85" s="456" t="s">
        <v>1100</v>
      </c>
      <c r="N85" s="11"/>
    </row>
    <row r="86" spans="2:14" ht="21.75" thickBot="1">
      <c r="B86" s="1303"/>
      <c r="C86" s="1303"/>
      <c r="D86" s="458"/>
      <c r="E86" s="458"/>
      <c r="F86" s="1309"/>
      <c r="G86" s="458"/>
      <c r="H86" s="1306"/>
      <c r="I86" s="456" t="s">
        <v>1037</v>
      </c>
      <c r="J86" s="456">
        <v>8</v>
      </c>
      <c r="K86" s="456">
        <v>4450</v>
      </c>
      <c r="L86" s="456">
        <v>45</v>
      </c>
      <c r="M86" s="456">
        <v>29</v>
      </c>
      <c r="N86" s="11"/>
    </row>
    <row r="87" spans="2:14" ht="42.75" thickBot="1">
      <c r="B87" s="1303"/>
      <c r="C87" s="1303"/>
      <c r="D87" s="458"/>
      <c r="E87" s="458"/>
      <c r="F87" s="1309"/>
      <c r="G87" s="458"/>
      <c r="H87" s="1306"/>
      <c r="I87" s="456" t="s">
        <v>1101</v>
      </c>
      <c r="J87" s="456">
        <v>20</v>
      </c>
      <c r="K87" s="456">
        <v>4106</v>
      </c>
      <c r="L87" s="456">
        <v>6</v>
      </c>
      <c r="M87" s="456">
        <v>1.53</v>
      </c>
      <c r="N87" s="11"/>
    </row>
    <row r="88" spans="2:14" ht="21.75" thickBot="1">
      <c r="B88" s="1303"/>
      <c r="C88" s="1303"/>
      <c r="D88" s="458"/>
      <c r="E88" s="458"/>
      <c r="F88" s="1309"/>
      <c r="G88" s="458"/>
      <c r="H88" s="1306"/>
      <c r="I88" s="456" t="s">
        <v>1065</v>
      </c>
      <c r="J88" s="456">
        <v>10</v>
      </c>
      <c r="K88" s="456">
        <v>4100</v>
      </c>
      <c r="L88" s="456">
        <v>21</v>
      </c>
      <c r="M88" s="456" t="s">
        <v>1100</v>
      </c>
      <c r="N88" s="11"/>
    </row>
    <row r="89" spans="2:14" ht="42.75" thickBot="1">
      <c r="B89" s="1303"/>
      <c r="C89" s="1303"/>
      <c r="D89" s="458"/>
      <c r="E89" s="458"/>
      <c r="F89" s="1309"/>
      <c r="G89" s="458"/>
      <c r="H89" s="1306"/>
      <c r="I89" s="456" t="s">
        <v>1102</v>
      </c>
      <c r="J89" s="456">
        <v>21</v>
      </c>
      <c r="K89" s="456">
        <v>4261</v>
      </c>
      <c r="L89" s="456">
        <v>16</v>
      </c>
      <c r="M89" s="456">
        <v>20.010000000000002</v>
      </c>
      <c r="N89" s="11"/>
    </row>
    <row r="90" spans="2:14" ht="21.75" thickBot="1">
      <c r="B90" s="1303"/>
      <c r="C90" s="1303"/>
      <c r="D90" s="458"/>
      <c r="E90" s="458"/>
      <c r="F90" s="1309"/>
      <c r="G90" s="458"/>
      <c r="H90" s="1306"/>
      <c r="I90" s="456" t="s">
        <v>1036</v>
      </c>
      <c r="J90" s="456">
        <v>12</v>
      </c>
      <c r="K90" s="456">
        <v>4421</v>
      </c>
      <c r="L90" s="456">
        <v>36</v>
      </c>
      <c r="M90" s="456">
        <v>20</v>
      </c>
      <c r="N90" s="11"/>
    </row>
    <row r="91" spans="2:14" ht="21.75" thickBot="1">
      <c r="B91" s="1303"/>
      <c r="C91" s="1303"/>
      <c r="D91" s="458"/>
      <c r="E91" s="458"/>
      <c r="F91" s="1309"/>
      <c r="G91" s="458"/>
      <c r="H91" s="1306"/>
      <c r="I91" s="456" t="s">
        <v>1090</v>
      </c>
      <c r="J91" s="456">
        <v>109</v>
      </c>
      <c r="K91" s="456">
        <v>4570</v>
      </c>
      <c r="L91" s="456">
        <v>20</v>
      </c>
      <c r="M91" s="456">
        <v>21</v>
      </c>
      <c r="N91" s="11"/>
    </row>
    <row r="92" spans="2:14" ht="21.75" thickBot="1">
      <c r="B92" s="1303"/>
      <c r="C92" s="1303"/>
      <c r="D92" s="458"/>
      <c r="E92" s="458"/>
      <c r="F92" s="1309"/>
      <c r="G92" s="458"/>
      <c r="H92" s="1306"/>
      <c r="I92" s="456" t="s">
        <v>1032</v>
      </c>
      <c r="J92" s="456">
        <v>13</v>
      </c>
      <c r="K92" s="456">
        <v>4220</v>
      </c>
      <c r="L92" s="456">
        <v>40</v>
      </c>
      <c r="M92" s="456">
        <v>22</v>
      </c>
      <c r="N92" s="11"/>
    </row>
    <row r="93" spans="2:14" ht="21.75" thickBot="1">
      <c r="B93" s="1303"/>
      <c r="C93" s="1303"/>
      <c r="D93" s="458"/>
      <c r="E93" s="458"/>
      <c r="F93" s="1309"/>
      <c r="G93" s="458"/>
      <c r="H93" s="1306"/>
      <c r="I93" s="456" t="s">
        <v>1070</v>
      </c>
      <c r="J93" s="456">
        <v>14</v>
      </c>
      <c r="K93" s="456">
        <v>4600</v>
      </c>
      <c r="L93" s="456">
        <v>15</v>
      </c>
      <c r="M93" s="456">
        <v>23</v>
      </c>
      <c r="N93" s="11"/>
    </row>
    <row r="94" spans="2:14" ht="21.75" thickBot="1">
      <c r="B94" s="1303"/>
      <c r="C94" s="1303"/>
      <c r="D94" s="458"/>
      <c r="E94" s="458"/>
      <c r="F94" s="1309"/>
      <c r="G94" s="458"/>
      <c r="H94" s="1306"/>
      <c r="I94" s="456" t="s">
        <v>1091</v>
      </c>
      <c r="J94" s="456">
        <v>15</v>
      </c>
      <c r="K94" s="456">
        <v>4610</v>
      </c>
      <c r="L94" s="456">
        <v>10</v>
      </c>
      <c r="M94" s="456" t="s">
        <v>1103</v>
      </c>
      <c r="N94" s="11"/>
    </row>
    <row r="95" spans="2:14" ht="21.75" thickBot="1">
      <c r="B95" s="1303"/>
      <c r="C95" s="1303"/>
      <c r="D95" s="458"/>
      <c r="E95" s="458"/>
      <c r="F95" s="1309"/>
      <c r="G95" s="458"/>
      <c r="H95" s="1306"/>
      <c r="I95" s="456" t="s">
        <v>1035</v>
      </c>
      <c r="J95" s="456">
        <v>16</v>
      </c>
      <c r="K95" s="456">
        <v>4401</v>
      </c>
      <c r="L95" s="456">
        <v>35</v>
      </c>
      <c r="M95" s="456">
        <v>28</v>
      </c>
      <c r="N95" s="11"/>
    </row>
    <row r="96" spans="2:14" ht="21.75" thickBot="1">
      <c r="B96" s="1304"/>
      <c r="C96" s="1304"/>
      <c r="D96" s="459"/>
      <c r="E96" s="459"/>
      <c r="F96" s="1310"/>
      <c r="G96" s="459"/>
      <c r="H96" s="1307"/>
      <c r="I96" s="456" t="s">
        <v>1104</v>
      </c>
      <c r="J96" s="456">
        <v>18</v>
      </c>
      <c r="K96" s="456">
        <v>4640</v>
      </c>
      <c r="L96" s="456">
        <v>23</v>
      </c>
      <c r="M96" s="456">
        <v>34</v>
      </c>
      <c r="N96" s="11"/>
    </row>
    <row r="97" spans="2:14" ht="21.75" thickBot="1">
      <c r="B97" s="1302" t="s">
        <v>113</v>
      </c>
      <c r="C97" s="1305" t="s">
        <v>1105</v>
      </c>
      <c r="D97" s="455" t="s">
        <v>896</v>
      </c>
      <c r="E97" s="455" t="s">
        <v>1107</v>
      </c>
      <c r="F97" s="1308" t="s">
        <v>1842</v>
      </c>
      <c r="G97" s="455" t="s">
        <v>947</v>
      </c>
      <c r="H97" s="1305">
        <v>215011</v>
      </c>
      <c r="I97" s="456" t="s">
        <v>1028</v>
      </c>
      <c r="J97" s="457">
        <v>53</v>
      </c>
      <c r="K97" s="457">
        <v>4902</v>
      </c>
      <c r="L97" s="456">
        <v>8</v>
      </c>
      <c r="M97" s="457">
        <v>15</v>
      </c>
      <c r="N97" s="11"/>
    </row>
    <row r="98" spans="2:14" ht="42.75" thickBot="1">
      <c r="B98" s="1303"/>
      <c r="C98" s="1306"/>
      <c r="D98" s="455" t="s">
        <v>1106</v>
      </c>
      <c r="E98" s="455" t="s">
        <v>948</v>
      </c>
      <c r="F98" s="1309"/>
      <c r="G98" s="455" t="s">
        <v>948</v>
      </c>
      <c r="H98" s="1306"/>
      <c r="I98" s="456" t="s">
        <v>1054</v>
      </c>
      <c r="J98" s="457">
        <v>54</v>
      </c>
      <c r="K98" s="457">
        <v>4260</v>
      </c>
      <c r="L98" s="456">
        <v>6</v>
      </c>
      <c r="M98" s="457">
        <v>1</v>
      </c>
      <c r="N98" s="11"/>
    </row>
    <row r="99" spans="2:14" ht="21.75" thickBot="1">
      <c r="B99" s="1303"/>
      <c r="C99" s="1306"/>
      <c r="D99" s="458"/>
      <c r="E99" s="458"/>
      <c r="F99" s="1309"/>
      <c r="G99" s="458"/>
      <c r="H99" s="1306"/>
      <c r="I99" s="456" t="s">
        <v>1030</v>
      </c>
      <c r="J99" s="457">
        <v>2</v>
      </c>
      <c r="K99" s="457">
        <v>4500</v>
      </c>
      <c r="L99" s="457">
        <v>45</v>
      </c>
      <c r="M99" s="457">
        <v>5</v>
      </c>
      <c r="N99" s="11"/>
    </row>
    <row r="100" spans="2:14" ht="21.75" thickBot="1">
      <c r="B100" s="1303"/>
      <c r="C100" s="1306"/>
      <c r="D100" s="458"/>
      <c r="E100" s="458"/>
      <c r="F100" s="1309"/>
      <c r="G100" s="458"/>
      <c r="H100" s="1306"/>
      <c r="I100" s="456" t="s">
        <v>1058</v>
      </c>
      <c r="J100" s="457">
        <v>39</v>
      </c>
      <c r="K100" s="457">
        <v>4530</v>
      </c>
      <c r="L100" s="457">
        <v>5</v>
      </c>
      <c r="M100" s="457">
        <v>39</v>
      </c>
      <c r="N100" s="11"/>
    </row>
    <row r="101" spans="2:14" ht="42.75" thickBot="1">
      <c r="B101" s="1303"/>
      <c r="C101" s="1306"/>
      <c r="D101" s="458"/>
      <c r="E101" s="458"/>
      <c r="F101" s="1309"/>
      <c r="G101" s="458"/>
      <c r="H101" s="1306"/>
      <c r="I101" s="456" t="s">
        <v>1031</v>
      </c>
      <c r="J101" s="457">
        <v>2</v>
      </c>
      <c r="K101" s="457">
        <v>4580</v>
      </c>
      <c r="L101" s="457">
        <v>12</v>
      </c>
      <c r="M101" s="457">
        <v>25</v>
      </c>
      <c r="N101" s="11"/>
    </row>
    <row r="102" spans="2:14" ht="21.75" thickBot="1">
      <c r="B102" s="1303"/>
      <c r="C102" s="1306"/>
      <c r="D102" s="458"/>
      <c r="E102" s="458"/>
      <c r="F102" s="1309"/>
      <c r="G102" s="458"/>
      <c r="H102" s="1306"/>
      <c r="I102" s="456" t="s">
        <v>1033</v>
      </c>
      <c r="J102" s="457">
        <v>1</v>
      </c>
      <c r="K102" s="457">
        <v>4000</v>
      </c>
      <c r="L102" s="457">
        <v>65</v>
      </c>
      <c r="M102" s="457">
        <v>7</v>
      </c>
      <c r="N102" s="11"/>
    </row>
    <row r="103" spans="2:14" ht="21.75" thickBot="1">
      <c r="B103" s="1303"/>
      <c r="C103" s="1306"/>
      <c r="D103" s="458"/>
      <c r="E103" s="458"/>
      <c r="F103" s="1309"/>
      <c r="G103" s="458"/>
      <c r="H103" s="1306"/>
      <c r="I103" s="456" t="s">
        <v>1037</v>
      </c>
      <c r="J103" s="457">
        <v>3</v>
      </c>
      <c r="K103" s="457">
        <v>4450</v>
      </c>
      <c r="L103" s="457">
        <v>50</v>
      </c>
      <c r="M103" s="457">
        <v>29</v>
      </c>
      <c r="N103" s="11"/>
    </row>
    <row r="104" spans="2:14" ht="21.75" thickBot="1">
      <c r="B104" s="1303"/>
      <c r="C104" s="1306"/>
      <c r="D104" s="458"/>
      <c r="E104" s="458"/>
      <c r="F104" s="1309"/>
      <c r="G104" s="458"/>
      <c r="H104" s="1306"/>
      <c r="I104" s="456" t="s">
        <v>1091</v>
      </c>
      <c r="J104" s="457">
        <v>6</v>
      </c>
      <c r="K104" s="457">
        <v>4610</v>
      </c>
      <c r="L104" s="457">
        <v>19</v>
      </c>
      <c r="M104" s="457">
        <v>26</v>
      </c>
      <c r="N104" s="11"/>
    </row>
    <row r="105" spans="2:14" ht="21.75" thickBot="1">
      <c r="B105" s="1304"/>
      <c r="C105" s="1307"/>
      <c r="D105" s="459"/>
      <c r="E105" s="459"/>
      <c r="F105" s="1310"/>
      <c r="G105" s="459"/>
      <c r="H105" s="1307"/>
      <c r="I105" s="456" t="s">
        <v>1035</v>
      </c>
      <c r="J105" s="457">
        <v>4</v>
      </c>
      <c r="K105" s="457">
        <v>4401</v>
      </c>
      <c r="L105" s="457">
        <v>30</v>
      </c>
      <c r="M105" s="457">
        <v>28</v>
      </c>
      <c r="N105" s="11"/>
    </row>
    <row r="106" spans="2:14" ht="42.75" thickBot="1">
      <c r="B106" s="1302" t="s">
        <v>117</v>
      </c>
      <c r="C106" s="1305" t="s">
        <v>205</v>
      </c>
      <c r="D106" s="455" t="s">
        <v>1108</v>
      </c>
      <c r="E106" s="455" t="s">
        <v>1110</v>
      </c>
      <c r="F106" s="1308" t="s">
        <v>1844</v>
      </c>
      <c r="G106" s="455" t="s">
        <v>1110</v>
      </c>
      <c r="H106" s="1305">
        <v>219011</v>
      </c>
      <c r="I106" s="456" t="s">
        <v>1028</v>
      </c>
      <c r="J106" s="457">
        <v>115</v>
      </c>
      <c r="K106" s="456">
        <v>4902</v>
      </c>
      <c r="L106" s="456">
        <v>6</v>
      </c>
      <c r="M106" s="456">
        <v>15</v>
      </c>
      <c r="N106" s="11"/>
    </row>
    <row r="107" spans="2:14" ht="42.75" thickBot="1">
      <c r="B107" s="1303"/>
      <c r="C107" s="1306"/>
      <c r="D107" s="455" t="s">
        <v>1109</v>
      </c>
      <c r="E107" s="455" t="s">
        <v>953</v>
      </c>
      <c r="F107" s="1309"/>
      <c r="G107" s="455" t="s">
        <v>953</v>
      </c>
      <c r="H107" s="1306"/>
      <c r="I107" s="456" t="s">
        <v>1029</v>
      </c>
      <c r="J107" s="457">
        <v>5</v>
      </c>
      <c r="K107" s="456">
        <v>4260</v>
      </c>
      <c r="L107" s="456">
        <v>6</v>
      </c>
      <c r="M107" s="456">
        <v>1</v>
      </c>
      <c r="N107" s="11"/>
    </row>
    <row r="108" spans="2:14" ht="21.75" thickBot="1">
      <c r="B108" s="1303"/>
      <c r="C108" s="1306"/>
      <c r="D108" s="458"/>
      <c r="E108" s="458"/>
      <c r="F108" s="1309"/>
      <c r="G108" s="458"/>
      <c r="H108" s="1306"/>
      <c r="I108" s="456" t="s">
        <v>1030</v>
      </c>
      <c r="J108" s="457">
        <v>4</v>
      </c>
      <c r="K108" s="456">
        <v>4500</v>
      </c>
      <c r="L108" s="456">
        <v>43</v>
      </c>
      <c r="M108" s="456">
        <v>5</v>
      </c>
      <c r="N108" s="11"/>
    </row>
    <row r="109" spans="2:14" ht="42.75" thickBot="1">
      <c r="B109" s="1303"/>
      <c r="C109" s="1306"/>
      <c r="D109" s="458"/>
      <c r="E109" s="458"/>
      <c r="F109" s="1309"/>
      <c r="G109" s="458"/>
      <c r="H109" s="1306"/>
      <c r="I109" s="456" t="s">
        <v>1031</v>
      </c>
      <c r="J109" s="457">
        <v>117</v>
      </c>
      <c r="K109" s="456">
        <v>4580</v>
      </c>
      <c r="L109" s="456">
        <v>23</v>
      </c>
      <c r="M109" s="456">
        <v>25</v>
      </c>
      <c r="N109" s="11"/>
    </row>
    <row r="110" spans="2:14" ht="21.75" thickBot="1">
      <c r="B110" s="1303"/>
      <c r="C110" s="1306"/>
      <c r="D110" s="458"/>
      <c r="E110" s="458"/>
      <c r="F110" s="1309"/>
      <c r="G110" s="458"/>
      <c r="H110" s="1306"/>
      <c r="I110" s="456" t="s">
        <v>1033</v>
      </c>
      <c r="J110" s="457">
        <v>9</v>
      </c>
      <c r="K110" s="456">
        <v>4000</v>
      </c>
      <c r="L110" s="456">
        <v>30</v>
      </c>
      <c r="M110" s="456">
        <v>7</v>
      </c>
      <c r="N110" s="11"/>
    </row>
    <row r="111" spans="2:14" ht="21.75" thickBot="1">
      <c r="B111" s="1303"/>
      <c r="C111" s="1306"/>
      <c r="D111" s="458"/>
      <c r="E111" s="458"/>
      <c r="F111" s="1309"/>
      <c r="G111" s="458"/>
      <c r="H111" s="1306"/>
      <c r="I111" s="456" t="s">
        <v>1111</v>
      </c>
      <c r="J111" s="457">
        <v>3</v>
      </c>
      <c r="K111" s="456">
        <v>4450</v>
      </c>
      <c r="L111" s="456">
        <v>43</v>
      </c>
      <c r="M111" s="456">
        <v>29</v>
      </c>
      <c r="N111" s="11"/>
    </row>
    <row r="112" spans="2:14" ht="84.75" thickBot="1">
      <c r="B112" s="1303"/>
      <c r="C112" s="1306"/>
      <c r="D112" s="458"/>
      <c r="E112" s="458"/>
      <c r="F112" s="1309"/>
      <c r="G112" s="458"/>
      <c r="H112" s="1306"/>
      <c r="I112" s="456" t="s">
        <v>1112</v>
      </c>
      <c r="J112" s="457">
        <v>8</v>
      </c>
      <c r="K112" s="456">
        <v>4100</v>
      </c>
      <c r="L112" s="456">
        <v>40</v>
      </c>
      <c r="M112" s="456">
        <v>53</v>
      </c>
      <c r="N112" s="11"/>
    </row>
    <row r="113" spans="2:14" ht="63.75" thickBot="1">
      <c r="B113" s="1303"/>
      <c r="C113" s="1306"/>
      <c r="D113" s="458"/>
      <c r="E113" s="458"/>
      <c r="F113" s="1309"/>
      <c r="G113" s="458"/>
      <c r="H113" s="1306"/>
      <c r="I113" s="456" t="s">
        <v>1113</v>
      </c>
      <c r="J113" s="457">
        <v>2</v>
      </c>
      <c r="K113" s="456">
        <v>4421</v>
      </c>
      <c r="L113" s="456">
        <v>20</v>
      </c>
      <c r="M113" s="456">
        <v>20</v>
      </c>
      <c r="N113" s="11"/>
    </row>
    <row r="114" spans="2:14" ht="42.75" thickBot="1">
      <c r="B114" s="1303"/>
      <c r="C114" s="1306"/>
      <c r="D114" s="458"/>
      <c r="E114" s="458"/>
      <c r="F114" s="1309"/>
      <c r="G114" s="458"/>
      <c r="H114" s="1306"/>
      <c r="I114" s="456" t="s">
        <v>1114</v>
      </c>
      <c r="J114" s="457">
        <v>10</v>
      </c>
      <c r="K114" s="456">
        <v>4220</v>
      </c>
      <c r="L114" s="456">
        <v>34</v>
      </c>
      <c r="M114" s="456">
        <v>22</v>
      </c>
      <c r="N114" s="11"/>
    </row>
    <row r="115" spans="2:14" ht="42.75" thickBot="1">
      <c r="B115" s="1303"/>
      <c r="C115" s="1306"/>
      <c r="D115" s="458"/>
      <c r="E115" s="458"/>
      <c r="F115" s="1309"/>
      <c r="G115" s="458"/>
      <c r="H115" s="1306"/>
      <c r="I115" s="456" t="s">
        <v>1115</v>
      </c>
      <c r="J115" s="457">
        <v>7</v>
      </c>
      <c r="K115" s="456">
        <v>4600</v>
      </c>
      <c r="L115" s="456">
        <v>16</v>
      </c>
      <c r="M115" s="456">
        <v>23</v>
      </c>
      <c r="N115" s="11"/>
    </row>
    <row r="116" spans="2:14" ht="21.75" thickBot="1">
      <c r="B116" s="1303"/>
      <c r="C116" s="1306"/>
      <c r="D116" s="458"/>
      <c r="E116" s="458"/>
      <c r="F116" s="1309"/>
      <c r="G116" s="458"/>
      <c r="H116" s="1306"/>
      <c r="I116" s="456" t="s">
        <v>1091</v>
      </c>
      <c r="J116" s="457">
        <v>11</v>
      </c>
      <c r="K116" s="456">
        <v>4610</v>
      </c>
      <c r="L116" s="456">
        <v>16</v>
      </c>
      <c r="M116" s="456">
        <v>26</v>
      </c>
      <c r="N116" s="11"/>
    </row>
    <row r="117" spans="2:14" ht="21.75" thickBot="1">
      <c r="B117" s="1303"/>
      <c r="C117" s="1306"/>
      <c r="D117" s="458"/>
      <c r="E117" s="458"/>
      <c r="F117" s="1309"/>
      <c r="G117" s="458"/>
      <c r="H117" s="1306"/>
      <c r="I117" s="456" t="s">
        <v>1057</v>
      </c>
      <c r="J117" s="457">
        <v>125</v>
      </c>
      <c r="K117" s="456">
        <v>4050</v>
      </c>
      <c r="L117" s="456">
        <v>16</v>
      </c>
      <c r="M117" s="456">
        <v>47</v>
      </c>
      <c r="N117" s="11"/>
    </row>
    <row r="118" spans="2:14" ht="42.75" thickBot="1">
      <c r="B118" s="1304"/>
      <c r="C118" s="1307"/>
      <c r="D118" s="459"/>
      <c r="E118" s="459"/>
      <c r="F118" s="1310"/>
      <c r="G118" s="459"/>
      <c r="H118" s="1307"/>
      <c r="I118" s="456" t="s">
        <v>1116</v>
      </c>
      <c r="J118" s="457">
        <v>1</v>
      </c>
      <c r="K118" s="456">
        <v>4401</v>
      </c>
      <c r="L118" s="456">
        <v>21</v>
      </c>
      <c r="M118" s="456">
        <v>28</v>
      </c>
      <c r="N118" s="11"/>
    </row>
    <row r="119" spans="2:14" ht="21.75" thickBot="1">
      <c r="B119" s="1302" t="s">
        <v>122</v>
      </c>
      <c r="C119" s="1305" t="s">
        <v>1117</v>
      </c>
      <c r="D119" s="1305" t="s">
        <v>1118</v>
      </c>
      <c r="E119" s="1305" t="s">
        <v>957</v>
      </c>
      <c r="F119" s="1308" t="s">
        <v>1845</v>
      </c>
      <c r="G119" s="455" t="s">
        <v>1119</v>
      </c>
      <c r="H119" s="1305">
        <v>220034</v>
      </c>
      <c r="I119" s="456" t="s">
        <v>1028</v>
      </c>
      <c r="J119" s="457">
        <v>23</v>
      </c>
      <c r="K119" s="457">
        <v>4902</v>
      </c>
      <c r="L119" s="457">
        <v>4</v>
      </c>
      <c r="M119" s="457">
        <v>15</v>
      </c>
      <c r="N119" s="11"/>
    </row>
    <row r="120" spans="2:14" ht="42.75" thickBot="1">
      <c r="B120" s="1303"/>
      <c r="C120" s="1306"/>
      <c r="D120" s="1306"/>
      <c r="E120" s="1306"/>
      <c r="F120" s="1309"/>
      <c r="G120" s="455" t="s">
        <v>960</v>
      </c>
      <c r="H120" s="1306"/>
      <c r="I120" s="456" t="s">
        <v>1054</v>
      </c>
      <c r="J120" s="457">
        <v>5</v>
      </c>
      <c r="K120" s="457">
        <v>4260</v>
      </c>
      <c r="L120" s="457">
        <v>5</v>
      </c>
      <c r="M120" s="457">
        <v>1</v>
      </c>
      <c r="N120" s="11"/>
    </row>
    <row r="121" spans="2:14" ht="21.75" thickBot="1">
      <c r="B121" s="1303"/>
      <c r="C121" s="1306"/>
      <c r="D121" s="1306"/>
      <c r="E121" s="1306"/>
      <c r="F121" s="1309"/>
      <c r="G121" s="458"/>
      <c r="H121" s="1306"/>
      <c r="I121" s="456" t="s">
        <v>1099</v>
      </c>
      <c r="J121" s="457">
        <v>11</v>
      </c>
      <c r="K121" s="457">
        <v>4500</v>
      </c>
      <c r="L121" s="457">
        <v>25</v>
      </c>
      <c r="M121" s="457">
        <v>5</v>
      </c>
      <c r="N121" s="11"/>
    </row>
    <row r="122" spans="2:14" ht="42.75" thickBot="1">
      <c r="B122" s="1303"/>
      <c r="C122" s="1306"/>
      <c r="D122" s="1306"/>
      <c r="E122" s="1306"/>
      <c r="F122" s="1309"/>
      <c r="G122" s="458"/>
      <c r="H122" s="1306"/>
      <c r="I122" s="456" t="s">
        <v>1031</v>
      </c>
      <c r="J122" s="457">
        <v>22</v>
      </c>
      <c r="K122" s="457">
        <v>4580</v>
      </c>
      <c r="L122" s="457">
        <v>37</v>
      </c>
      <c r="M122" s="457">
        <v>25</v>
      </c>
      <c r="N122" s="11"/>
    </row>
    <row r="123" spans="2:14" ht="21.75" thickBot="1">
      <c r="B123" s="1303"/>
      <c r="C123" s="1306"/>
      <c r="D123" s="1306"/>
      <c r="E123" s="1306"/>
      <c r="F123" s="1309"/>
      <c r="G123" s="458"/>
      <c r="H123" s="1306"/>
      <c r="I123" s="456" t="s">
        <v>1033</v>
      </c>
      <c r="J123" s="457">
        <v>2</v>
      </c>
      <c r="K123" s="457">
        <v>4000</v>
      </c>
      <c r="L123" s="457">
        <v>53</v>
      </c>
      <c r="M123" s="457">
        <v>20</v>
      </c>
      <c r="N123" s="11"/>
    </row>
    <row r="124" spans="2:14" ht="21.75" thickBot="1">
      <c r="B124" s="1303"/>
      <c r="C124" s="1306"/>
      <c r="D124" s="1306"/>
      <c r="E124" s="1306"/>
      <c r="F124" s="1309"/>
      <c r="G124" s="458"/>
      <c r="H124" s="1306"/>
      <c r="I124" s="456" t="s">
        <v>1037</v>
      </c>
      <c r="J124" s="457">
        <v>3</v>
      </c>
      <c r="K124" s="457">
        <v>4450</v>
      </c>
      <c r="L124" s="457">
        <v>40</v>
      </c>
      <c r="M124" s="457">
        <v>29</v>
      </c>
      <c r="N124" s="11"/>
    </row>
    <row r="125" spans="2:14" ht="21.75" thickBot="1">
      <c r="B125" s="1303"/>
      <c r="C125" s="1306"/>
      <c r="D125" s="1306"/>
      <c r="E125" s="1306"/>
      <c r="F125" s="1309"/>
      <c r="G125" s="458"/>
      <c r="H125" s="1306"/>
      <c r="I125" s="456" t="s">
        <v>1035</v>
      </c>
      <c r="J125" s="457">
        <v>1</v>
      </c>
      <c r="K125" s="457">
        <v>4401</v>
      </c>
      <c r="L125" s="457">
        <v>45</v>
      </c>
      <c r="M125" s="457">
        <v>28</v>
      </c>
      <c r="N125" s="11"/>
    </row>
    <row r="126" spans="2:14" ht="21.75" thickBot="1">
      <c r="B126" s="1304"/>
      <c r="C126" s="1307"/>
      <c r="D126" s="1307"/>
      <c r="E126" s="1307"/>
      <c r="F126" s="1310"/>
      <c r="G126" s="459"/>
      <c r="H126" s="1307"/>
      <c r="I126" s="456" t="s">
        <v>1036</v>
      </c>
      <c r="J126" s="457">
        <v>4</v>
      </c>
      <c r="K126" s="457">
        <v>4421</v>
      </c>
      <c r="L126" s="457">
        <v>20</v>
      </c>
      <c r="M126" s="457">
        <v>20</v>
      </c>
      <c r="N126" s="11"/>
    </row>
    <row r="127" spans="2:14" ht="21.75" thickBot="1">
      <c r="B127" s="1302" t="s">
        <v>124</v>
      </c>
      <c r="C127" s="1305" t="s">
        <v>114</v>
      </c>
      <c r="D127" s="1305" t="s">
        <v>1120</v>
      </c>
      <c r="E127" s="455" t="s">
        <v>969</v>
      </c>
      <c r="F127" s="1328" t="s">
        <v>1846</v>
      </c>
      <c r="G127" s="455" t="s">
        <v>969</v>
      </c>
      <c r="H127" s="1302">
        <v>264029</v>
      </c>
      <c r="I127" s="456" t="s">
        <v>1122</v>
      </c>
      <c r="J127" s="457">
        <v>310</v>
      </c>
      <c r="K127" s="457">
        <v>4900</v>
      </c>
      <c r="L127" s="457">
        <v>0</v>
      </c>
      <c r="M127" s="457">
        <v>0</v>
      </c>
      <c r="N127" s="11"/>
    </row>
    <row r="128" spans="2:14" ht="21.75" thickBot="1">
      <c r="B128" s="1303"/>
      <c r="C128" s="1306"/>
      <c r="D128" s="1306"/>
      <c r="E128" s="455" t="s">
        <v>1121</v>
      </c>
      <c r="F128" s="1329"/>
      <c r="G128" s="455" t="s">
        <v>1121</v>
      </c>
      <c r="H128" s="1303"/>
      <c r="I128" s="456" t="s">
        <v>1123</v>
      </c>
      <c r="J128" s="457">
        <v>11</v>
      </c>
      <c r="K128" s="457">
        <v>4902</v>
      </c>
      <c r="L128" s="457">
        <v>21</v>
      </c>
      <c r="M128" s="457">
        <v>15</v>
      </c>
      <c r="N128" s="11"/>
    </row>
    <row r="129" spans="2:14" ht="21">
      <c r="B129" s="1303"/>
      <c r="C129" s="1306"/>
      <c r="D129" s="1306"/>
      <c r="E129" s="458"/>
      <c r="F129" s="1329"/>
      <c r="G129" s="458"/>
      <c r="H129" s="1303"/>
      <c r="I129" s="455" t="s">
        <v>1124</v>
      </c>
      <c r="J129" s="1302">
        <v>5</v>
      </c>
      <c r="K129" s="1302">
        <v>4260</v>
      </c>
      <c r="L129" s="1302">
        <v>21</v>
      </c>
      <c r="M129" s="1302">
        <v>1</v>
      </c>
      <c r="N129" s="1301"/>
    </row>
    <row r="130" spans="2:14" ht="21.75" thickBot="1">
      <c r="B130" s="1303"/>
      <c r="C130" s="1306"/>
      <c r="D130" s="1306"/>
      <c r="E130" s="458"/>
      <c r="F130" s="1329"/>
      <c r="G130" s="458"/>
      <c r="H130" s="1303"/>
      <c r="I130" s="456" t="s">
        <v>1125</v>
      </c>
      <c r="J130" s="1304"/>
      <c r="K130" s="1304"/>
      <c r="L130" s="1304"/>
      <c r="M130" s="1304"/>
      <c r="N130" s="1301"/>
    </row>
    <row r="131" spans="2:14" ht="21">
      <c r="B131" s="1303"/>
      <c r="C131" s="1306"/>
      <c r="D131" s="1306"/>
      <c r="E131" s="458"/>
      <c r="F131" s="1329"/>
      <c r="G131" s="458"/>
      <c r="H131" s="1303"/>
      <c r="I131" s="455" t="s">
        <v>1030</v>
      </c>
      <c r="J131" s="1302">
        <v>4</v>
      </c>
      <c r="K131" s="1302">
        <v>4500</v>
      </c>
      <c r="L131" s="1302">
        <v>50</v>
      </c>
      <c r="M131" s="1302" t="s">
        <v>1127</v>
      </c>
      <c r="N131" s="1301"/>
    </row>
    <row r="132" spans="2:14" ht="21.75" thickBot="1">
      <c r="B132" s="1303"/>
      <c r="C132" s="1306"/>
      <c r="D132" s="1306"/>
      <c r="E132" s="458"/>
      <c r="F132" s="1329"/>
      <c r="G132" s="458"/>
      <c r="H132" s="1303"/>
      <c r="I132" s="456" t="s">
        <v>1126</v>
      </c>
      <c r="J132" s="1304"/>
      <c r="K132" s="1304"/>
      <c r="L132" s="1304"/>
      <c r="M132" s="1304"/>
      <c r="N132" s="1301"/>
    </row>
    <row r="133" spans="2:14" ht="18" customHeight="1">
      <c r="B133" s="1303"/>
      <c r="C133" s="1306"/>
      <c r="D133" s="1306"/>
      <c r="E133" s="458"/>
      <c r="F133" s="1329"/>
      <c r="G133" s="458"/>
      <c r="H133" s="1303"/>
      <c r="I133" s="1305" t="s">
        <v>1128</v>
      </c>
      <c r="J133" s="1302">
        <v>6</v>
      </c>
      <c r="K133" s="1302">
        <v>4501</v>
      </c>
      <c r="L133" s="1302">
        <v>57</v>
      </c>
      <c r="M133" s="455" t="s">
        <v>1129</v>
      </c>
      <c r="N133" s="1301"/>
    </row>
    <row r="134" spans="2:14" ht="21.75" thickBot="1">
      <c r="B134" s="1303"/>
      <c r="C134" s="1306"/>
      <c r="D134" s="1306"/>
      <c r="E134" s="458"/>
      <c r="F134" s="1329"/>
      <c r="G134" s="458"/>
      <c r="H134" s="1303"/>
      <c r="I134" s="1307"/>
      <c r="J134" s="1304"/>
      <c r="K134" s="1304"/>
      <c r="L134" s="1304"/>
      <c r="M134" s="456" t="s">
        <v>1130</v>
      </c>
      <c r="N134" s="1301"/>
    </row>
    <row r="135" spans="2:14" ht="42.75" thickBot="1">
      <c r="B135" s="1303"/>
      <c r="C135" s="1306"/>
      <c r="D135" s="1306"/>
      <c r="E135" s="458"/>
      <c r="F135" s="1329"/>
      <c r="G135" s="458"/>
      <c r="H135" s="1303"/>
      <c r="I135" s="456" t="s">
        <v>1131</v>
      </c>
      <c r="J135" s="457">
        <v>13</v>
      </c>
      <c r="K135" s="457">
        <v>4580</v>
      </c>
      <c r="L135" s="457">
        <v>56</v>
      </c>
      <c r="M135" s="457">
        <v>25</v>
      </c>
      <c r="N135" s="11"/>
    </row>
    <row r="136" spans="2:14" ht="21.75" thickBot="1">
      <c r="B136" s="1303"/>
      <c r="C136" s="1306"/>
      <c r="D136" s="1306"/>
      <c r="E136" s="458"/>
      <c r="F136" s="1329"/>
      <c r="G136" s="458"/>
      <c r="H136" s="1303"/>
      <c r="I136" s="456" t="s">
        <v>1132</v>
      </c>
      <c r="J136" s="457">
        <v>30</v>
      </c>
      <c r="K136" s="457">
        <v>4000</v>
      </c>
      <c r="L136" s="457">
        <v>29</v>
      </c>
      <c r="M136" s="457" t="s">
        <v>1133</v>
      </c>
      <c r="N136" s="11"/>
    </row>
    <row r="137" spans="2:14" ht="21.75" thickBot="1">
      <c r="B137" s="1303"/>
      <c r="C137" s="1306"/>
      <c r="D137" s="1306"/>
      <c r="E137" s="458"/>
      <c r="F137" s="1329"/>
      <c r="G137" s="458"/>
      <c r="H137" s="1303"/>
      <c r="I137" s="456" t="s">
        <v>1134</v>
      </c>
      <c r="J137" s="457">
        <v>1</v>
      </c>
      <c r="K137" s="457">
        <v>4100</v>
      </c>
      <c r="L137" s="457">
        <v>62</v>
      </c>
      <c r="M137" s="457">
        <v>53.07</v>
      </c>
      <c r="N137" s="11"/>
    </row>
    <row r="138" spans="2:14" ht="21.75" thickBot="1">
      <c r="B138" s="1303"/>
      <c r="C138" s="1306"/>
      <c r="D138" s="1306"/>
      <c r="E138" s="458"/>
      <c r="F138" s="1329"/>
      <c r="G138" s="458"/>
      <c r="H138" s="1303"/>
      <c r="I138" s="456" t="s">
        <v>1135</v>
      </c>
      <c r="J138" s="457">
        <v>15</v>
      </c>
      <c r="K138" s="457">
        <v>4570</v>
      </c>
      <c r="L138" s="457">
        <v>26</v>
      </c>
      <c r="M138" s="457">
        <v>21</v>
      </c>
      <c r="N138" s="11"/>
    </row>
    <row r="139" spans="2:14" ht="21">
      <c r="B139" s="1303"/>
      <c r="C139" s="1306"/>
      <c r="D139" s="1306"/>
      <c r="E139" s="458"/>
      <c r="F139" s="1329"/>
      <c r="G139" s="458"/>
      <c r="H139" s="1303"/>
      <c r="I139" s="455" t="s">
        <v>1060</v>
      </c>
      <c r="J139" s="1302">
        <v>3</v>
      </c>
      <c r="K139" s="1302">
        <v>4220</v>
      </c>
      <c r="L139" s="1302">
        <v>62</v>
      </c>
      <c r="M139" s="1302">
        <v>22</v>
      </c>
      <c r="N139" s="1301"/>
    </row>
    <row r="140" spans="2:14" ht="21.75" thickBot="1">
      <c r="B140" s="1303"/>
      <c r="C140" s="1306"/>
      <c r="D140" s="1306"/>
      <c r="E140" s="458"/>
      <c r="F140" s="1329"/>
      <c r="G140" s="458"/>
      <c r="H140" s="1303"/>
      <c r="I140" s="456" t="s">
        <v>1136</v>
      </c>
      <c r="J140" s="1304"/>
      <c r="K140" s="1304"/>
      <c r="L140" s="1304"/>
      <c r="M140" s="1304"/>
      <c r="N140" s="1301"/>
    </row>
    <row r="141" spans="2:14" ht="21">
      <c r="B141" s="1303"/>
      <c r="C141" s="1306"/>
      <c r="D141" s="1306"/>
      <c r="E141" s="458"/>
      <c r="F141" s="1329"/>
      <c r="G141" s="458"/>
      <c r="H141" s="1303"/>
      <c r="I141" s="455" t="s">
        <v>1137</v>
      </c>
      <c r="J141" s="1302">
        <v>2</v>
      </c>
      <c r="K141" s="1302">
        <v>4150</v>
      </c>
      <c r="L141" s="1302">
        <v>28</v>
      </c>
      <c r="M141" s="1302" t="s">
        <v>1139</v>
      </c>
      <c r="N141" s="1301"/>
    </row>
    <row r="142" spans="2:14" ht="21.75" thickBot="1">
      <c r="B142" s="1303"/>
      <c r="C142" s="1306"/>
      <c r="D142" s="1306"/>
      <c r="E142" s="458"/>
      <c r="F142" s="1329"/>
      <c r="G142" s="458"/>
      <c r="H142" s="1303"/>
      <c r="I142" s="456" t="s">
        <v>1138</v>
      </c>
      <c r="J142" s="1304"/>
      <c r="K142" s="1304"/>
      <c r="L142" s="1304"/>
      <c r="M142" s="1304"/>
      <c r="N142" s="1301"/>
    </row>
    <row r="143" spans="2:14" ht="29.25" customHeight="1">
      <c r="B143" s="1303"/>
      <c r="C143" s="1306"/>
      <c r="D143" s="1306"/>
      <c r="E143" s="458"/>
      <c r="F143" s="1329"/>
      <c r="G143" s="458"/>
      <c r="H143" s="1303"/>
      <c r="I143" s="1305" t="s">
        <v>1140</v>
      </c>
      <c r="J143" s="1302">
        <v>33</v>
      </c>
      <c r="K143" s="1302">
        <v>4640</v>
      </c>
      <c r="L143" s="1302">
        <v>33</v>
      </c>
      <c r="M143" s="1302" t="s">
        <v>1141</v>
      </c>
      <c r="N143" s="11"/>
    </row>
    <row r="144" spans="2:14" ht="21.75" thickBot="1">
      <c r="B144" s="462"/>
      <c r="C144" s="463"/>
      <c r="D144" s="464"/>
      <c r="E144" s="459"/>
      <c r="F144" s="1330"/>
      <c r="G144" s="464"/>
      <c r="H144" s="1304"/>
      <c r="I144" s="1307"/>
      <c r="J144" s="1304"/>
      <c r="K144" s="1304"/>
      <c r="L144" s="1304"/>
      <c r="M144" s="1304"/>
      <c r="N144" s="11"/>
    </row>
    <row r="145" spans="2:14" ht="42.75" thickBot="1">
      <c r="B145" s="1302" t="s">
        <v>128</v>
      </c>
      <c r="C145" s="1305" t="s">
        <v>114</v>
      </c>
      <c r="D145" s="455" t="s">
        <v>965</v>
      </c>
      <c r="E145" s="455" t="s">
        <v>1143</v>
      </c>
      <c r="F145" s="1328" t="s">
        <v>1848</v>
      </c>
      <c r="G145" s="455" t="s">
        <v>1143</v>
      </c>
      <c r="H145" s="1305">
        <v>264039</v>
      </c>
      <c r="I145" s="456" t="s">
        <v>1028</v>
      </c>
      <c r="J145" s="456">
        <v>425</v>
      </c>
      <c r="K145" s="456">
        <v>4902</v>
      </c>
      <c r="L145" s="456">
        <v>11</v>
      </c>
      <c r="M145" s="456" t="s">
        <v>1098</v>
      </c>
      <c r="N145" s="11"/>
    </row>
    <row r="146" spans="2:14" ht="42.75" thickBot="1">
      <c r="B146" s="1303"/>
      <c r="C146" s="1306"/>
      <c r="D146" s="455" t="s">
        <v>1142</v>
      </c>
      <c r="E146" s="455" t="s">
        <v>1005</v>
      </c>
      <c r="F146" s="1329"/>
      <c r="G146" s="455" t="s">
        <v>1005</v>
      </c>
      <c r="H146" s="1306"/>
      <c r="I146" s="456" t="s">
        <v>1144</v>
      </c>
      <c r="J146" s="456">
        <v>241</v>
      </c>
      <c r="K146" s="456">
        <v>4530</v>
      </c>
      <c r="L146" s="456">
        <v>31</v>
      </c>
      <c r="M146" s="456" t="s">
        <v>1145</v>
      </c>
      <c r="N146" s="11"/>
    </row>
    <row r="147" spans="2:14" ht="42.75" thickBot="1">
      <c r="B147" s="1303"/>
      <c r="C147" s="1306"/>
      <c r="D147" s="458"/>
      <c r="E147" s="458"/>
      <c r="F147" s="1329"/>
      <c r="G147" s="458"/>
      <c r="H147" s="1306"/>
      <c r="I147" s="456" t="s">
        <v>1146</v>
      </c>
      <c r="J147" s="456">
        <v>245</v>
      </c>
      <c r="K147" s="456">
        <v>4580</v>
      </c>
      <c r="L147" s="456">
        <v>40</v>
      </c>
      <c r="M147" s="456" t="s">
        <v>1147</v>
      </c>
      <c r="N147" s="11"/>
    </row>
    <row r="148" spans="2:14" ht="42.75" thickBot="1">
      <c r="B148" s="1303"/>
      <c r="C148" s="1306"/>
      <c r="D148" s="458"/>
      <c r="E148" s="458"/>
      <c r="F148" s="1329"/>
      <c r="G148" s="458"/>
      <c r="H148" s="1306"/>
      <c r="I148" s="456" t="s">
        <v>1148</v>
      </c>
      <c r="J148" s="456">
        <v>251</v>
      </c>
      <c r="K148" s="456">
        <v>4450</v>
      </c>
      <c r="L148" s="456">
        <v>95</v>
      </c>
      <c r="M148" s="456">
        <v>29</v>
      </c>
      <c r="N148" s="11"/>
    </row>
    <row r="149" spans="2:14" ht="21.75" thickBot="1">
      <c r="B149" s="1303"/>
      <c r="C149" s="1306"/>
      <c r="D149" s="458"/>
      <c r="E149" s="458"/>
      <c r="F149" s="1329"/>
      <c r="G149" s="458"/>
      <c r="H149" s="1306"/>
      <c r="I149" s="456" t="s">
        <v>1149</v>
      </c>
      <c r="J149" s="456">
        <v>263</v>
      </c>
      <c r="K149" s="456">
        <v>4500</v>
      </c>
      <c r="L149" s="456">
        <v>4</v>
      </c>
      <c r="M149" s="456" t="s">
        <v>1150</v>
      </c>
      <c r="N149" s="11"/>
    </row>
    <row r="150" spans="2:14" ht="42.75" thickBot="1">
      <c r="B150" s="1303"/>
      <c r="C150" s="1306"/>
      <c r="D150" s="458"/>
      <c r="E150" s="458"/>
      <c r="F150" s="1329"/>
      <c r="G150" s="458"/>
      <c r="H150" s="1306"/>
      <c r="I150" s="456" t="s">
        <v>1146</v>
      </c>
      <c r="J150" s="456">
        <v>383</v>
      </c>
      <c r="K150" s="456">
        <v>4580</v>
      </c>
      <c r="L150" s="456">
        <v>41</v>
      </c>
      <c r="M150" s="456" t="s">
        <v>1147</v>
      </c>
      <c r="N150" s="11"/>
    </row>
    <row r="151" spans="2:14" ht="42.75" thickBot="1">
      <c r="B151" s="1303"/>
      <c r="C151" s="1306"/>
      <c r="D151" s="458"/>
      <c r="E151" s="458"/>
      <c r="F151" s="1329"/>
      <c r="G151" s="458"/>
      <c r="H151" s="1306"/>
      <c r="I151" s="456" t="s">
        <v>1151</v>
      </c>
      <c r="J151" s="456">
        <v>384</v>
      </c>
      <c r="K151" s="456">
        <v>4640</v>
      </c>
      <c r="L151" s="456">
        <v>37</v>
      </c>
      <c r="M151" s="456" t="s">
        <v>1152</v>
      </c>
      <c r="N151" s="11"/>
    </row>
    <row r="152" spans="2:14" ht="42">
      <c r="B152" s="1303"/>
      <c r="C152" s="1306"/>
      <c r="D152" s="458"/>
      <c r="E152" s="458"/>
      <c r="F152" s="1329"/>
      <c r="G152" s="458"/>
      <c r="H152" s="1306"/>
      <c r="I152" s="455" t="s">
        <v>1153</v>
      </c>
      <c r="J152" s="1305">
        <v>403</v>
      </c>
      <c r="K152" s="1305">
        <v>4500</v>
      </c>
      <c r="L152" s="1305">
        <v>31</v>
      </c>
      <c r="M152" s="1305" t="s">
        <v>1155</v>
      </c>
      <c r="N152" s="1301"/>
    </row>
    <row r="153" spans="2:14" ht="21.75" thickBot="1">
      <c r="B153" s="1303"/>
      <c r="C153" s="1306"/>
      <c r="D153" s="458"/>
      <c r="E153" s="458"/>
      <c r="F153" s="1329"/>
      <c r="G153" s="458"/>
      <c r="H153" s="1306"/>
      <c r="I153" s="456" t="s">
        <v>1154</v>
      </c>
      <c r="J153" s="1307"/>
      <c r="K153" s="1307"/>
      <c r="L153" s="1307"/>
      <c r="M153" s="1307"/>
      <c r="N153" s="1301"/>
    </row>
    <row r="154" spans="2:14" ht="21.75" thickBot="1">
      <c r="B154" s="1303"/>
      <c r="C154" s="1306"/>
      <c r="D154" s="458"/>
      <c r="E154" s="458"/>
      <c r="F154" s="1329"/>
      <c r="G154" s="458"/>
      <c r="H154" s="1306"/>
      <c r="I154" s="456" t="s">
        <v>1149</v>
      </c>
      <c r="J154" s="456">
        <v>406</v>
      </c>
      <c r="K154" s="456">
        <v>4500</v>
      </c>
      <c r="L154" s="456">
        <v>42</v>
      </c>
      <c r="M154" s="456" t="s">
        <v>1156</v>
      </c>
      <c r="N154" s="11"/>
    </row>
    <row r="155" spans="2:14" ht="21.75" thickBot="1">
      <c r="B155" s="1303"/>
      <c r="C155" s="1306"/>
      <c r="D155" s="458"/>
      <c r="E155" s="458"/>
      <c r="F155" s="1329"/>
      <c r="G155" s="458"/>
      <c r="H155" s="1306"/>
      <c r="I155" s="456" t="s">
        <v>1157</v>
      </c>
      <c r="J155" s="456">
        <v>254</v>
      </c>
      <c r="K155" s="456">
        <v>4421</v>
      </c>
      <c r="L155" s="456">
        <v>46</v>
      </c>
      <c r="M155" s="456" t="s">
        <v>1158</v>
      </c>
      <c r="N155" s="11"/>
    </row>
    <row r="156" spans="2:14" ht="21.75" thickBot="1">
      <c r="B156" s="1303"/>
      <c r="C156" s="1306"/>
      <c r="D156" s="458"/>
      <c r="E156" s="458"/>
      <c r="F156" s="1329"/>
      <c r="G156" s="458"/>
      <c r="H156" s="1306"/>
      <c r="I156" s="456" t="s">
        <v>1159</v>
      </c>
      <c r="J156" s="456">
        <v>407</v>
      </c>
      <c r="K156" s="456">
        <v>4220</v>
      </c>
      <c r="L156" s="456">
        <v>24</v>
      </c>
      <c r="M156" s="456" t="s">
        <v>1160</v>
      </c>
      <c r="N156" s="11"/>
    </row>
    <row r="157" spans="2:14" ht="21.75" thickBot="1">
      <c r="B157" s="1303"/>
      <c r="C157" s="1306"/>
      <c r="D157" s="458"/>
      <c r="E157" s="458"/>
      <c r="F157" s="1329"/>
      <c r="G157" s="458"/>
      <c r="H157" s="1306"/>
      <c r="I157" s="456" t="s">
        <v>1161</v>
      </c>
      <c r="J157" s="456">
        <v>412</v>
      </c>
      <c r="K157" s="456">
        <v>4570</v>
      </c>
      <c r="L157" s="456">
        <v>44</v>
      </c>
      <c r="M157" s="456" t="s">
        <v>1162</v>
      </c>
      <c r="N157" s="11"/>
    </row>
    <row r="158" spans="2:14" ht="21.75" thickBot="1">
      <c r="B158" s="1303"/>
      <c r="C158" s="1306"/>
      <c r="D158" s="458"/>
      <c r="E158" s="458"/>
      <c r="F158" s="1329"/>
      <c r="G158" s="458"/>
      <c r="H158" s="1306"/>
      <c r="I158" s="456" t="s">
        <v>1163</v>
      </c>
      <c r="J158" s="456">
        <v>417</v>
      </c>
      <c r="K158" s="456">
        <v>4610</v>
      </c>
      <c r="L158" s="456">
        <v>43</v>
      </c>
      <c r="M158" s="456" t="s">
        <v>1164</v>
      </c>
      <c r="N158" s="11"/>
    </row>
    <row r="159" spans="2:14" ht="42.75" thickBot="1">
      <c r="B159" s="1303"/>
      <c r="C159" s="1306"/>
      <c r="D159" s="458"/>
      <c r="E159" s="458"/>
      <c r="F159" s="1329"/>
      <c r="G159" s="458"/>
      <c r="H159" s="1306"/>
      <c r="I159" s="456" t="s">
        <v>1165</v>
      </c>
      <c r="J159" s="456">
        <v>418</v>
      </c>
      <c r="K159" s="456">
        <v>4630</v>
      </c>
      <c r="L159" s="456">
        <v>20</v>
      </c>
      <c r="M159" s="456" t="s">
        <v>1166</v>
      </c>
      <c r="N159" s="11"/>
    </row>
    <row r="160" spans="2:14" ht="21.75" thickBot="1">
      <c r="B160" s="1303"/>
      <c r="C160" s="1306"/>
      <c r="D160" s="458"/>
      <c r="E160" s="458"/>
      <c r="F160" s="1329"/>
      <c r="G160" s="458"/>
      <c r="H160" s="1306"/>
      <c r="I160" s="456" t="s">
        <v>1167</v>
      </c>
      <c r="J160" s="456">
        <v>433</v>
      </c>
      <c r="K160" s="456">
        <v>4560</v>
      </c>
      <c r="L160" s="456">
        <v>30</v>
      </c>
      <c r="M160" s="456" t="s">
        <v>1168</v>
      </c>
      <c r="N160" s="11"/>
    </row>
    <row r="161" spans="2:14" ht="21.75" thickBot="1">
      <c r="B161" s="1303"/>
      <c r="C161" s="1306"/>
      <c r="D161" s="458"/>
      <c r="E161" s="458"/>
      <c r="F161" s="1329"/>
      <c r="G161" s="458"/>
      <c r="H161" s="1306"/>
      <c r="I161" s="456" t="s">
        <v>1169</v>
      </c>
      <c r="J161" s="456">
        <v>434</v>
      </c>
      <c r="K161" s="456">
        <v>4520</v>
      </c>
      <c r="L161" s="456">
        <v>5</v>
      </c>
      <c r="M161" s="456">
        <v>4</v>
      </c>
      <c r="N161" s="11"/>
    </row>
    <row r="162" spans="2:14" ht="21.75" thickBot="1">
      <c r="B162" s="1303"/>
      <c r="C162" s="1306"/>
      <c r="D162" s="458"/>
      <c r="E162" s="458"/>
      <c r="F162" s="1329"/>
      <c r="G162" s="458"/>
      <c r="H162" s="1306"/>
      <c r="I162" s="456" t="s">
        <v>1170</v>
      </c>
      <c r="J162" s="456">
        <v>435</v>
      </c>
      <c r="K162" s="456">
        <v>4100</v>
      </c>
      <c r="L162" s="456">
        <v>62</v>
      </c>
      <c r="M162" s="456" t="s">
        <v>1171</v>
      </c>
      <c r="N162" s="11"/>
    </row>
    <row r="163" spans="2:14" ht="21.75" thickBot="1">
      <c r="B163" s="1303"/>
      <c r="C163" s="1306"/>
      <c r="D163" s="458"/>
      <c r="E163" s="458"/>
      <c r="F163" s="1329"/>
      <c r="G163" s="458"/>
      <c r="H163" s="1306"/>
      <c r="I163" s="456" t="s">
        <v>1172</v>
      </c>
      <c r="J163" s="456">
        <v>443</v>
      </c>
      <c r="K163" s="456">
        <v>4600</v>
      </c>
      <c r="L163" s="456">
        <v>35</v>
      </c>
      <c r="M163" s="456" t="s">
        <v>1173</v>
      </c>
      <c r="N163" s="11"/>
    </row>
    <row r="164" spans="2:14" ht="42.75" thickBot="1">
      <c r="B164" s="1303"/>
      <c r="C164" s="1306"/>
      <c r="D164" s="458"/>
      <c r="E164" s="458"/>
      <c r="F164" s="1329"/>
      <c r="G164" s="458"/>
      <c r="H164" s="1306"/>
      <c r="I164" s="456" t="s">
        <v>1174</v>
      </c>
      <c r="J164" s="456">
        <v>405</v>
      </c>
      <c r="K164" s="456">
        <v>4260</v>
      </c>
      <c r="L164" s="456">
        <v>22</v>
      </c>
      <c r="M164" s="456" t="s">
        <v>923</v>
      </c>
      <c r="N164" s="11"/>
    </row>
    <row r="165" spans="2:14" ht="42.75" thickBot="1">
      <c r="B165" s="1303"/>
      <c r="C165" s="1306"/>
      <c r="D165" s="458"/>
      <c r="E165" s="458"/>
      <c r="F165" s="1329"/>
      <c r="G165" s="458"/>
      <c r="H165" s="1306"/>
      <c r="I165" s="456" t="s">
        <v>1175</v>
      </c>
      <c r="J165" s="456">
        <v>460</v>
      </c>
      <c r="K165" s="456">
        <v>4261</v>
      </c>
      <c r="L165" s="456">
        <v>6</v>
      </c>
      <c r="M165" s="456" t="s">
        <v>923</v>
      </c>
      <c r="N165" s="11"/>
    </row>
    <row r="166" spans="2:14" ht="42.75" thickBot="1">
      <c r="B166" s="1303"/>
      <c r="C166" s="1306"/>
      <c r="D166" s="458"/>
      <c r="E166" s="458"/>
      <c r="F166" s="1329"/>
      <c r="G166" s="459"/>
      <c r="H166" s="1307"/>
      <c r="I166" s="456" t="s">
        <v>1176</v>
      </c>
      <c r="J166" s="456">
        <v>431</v>
      </c>
      <c r="K166" s="456">
        <v>4000</v>
      </c>
      <c r="L166" s="456">
        <v>49</v>
      </c>
      <c r="M166" s="456" t="s">
        <v>1177</v>
      </c>
      <c r="N166" s="11"/>
    </row>
    <row r="167" spans="2:14" ht="21">
      <c r="B167" s="1303"/>
      <c r="C167" s="1306"/>
      <c r="D167" s="458"/>
      <c r="E167" s="458"/>
      <c r="F167" s="1329"/>
      <c r="G167" s="461" t="s">
        <v>1178</v>
      </c>
      <c r="H167" s="1326">
        <v>264069</v>
      </c>
      <c r="I167" s="1305" t="s">
        <v>1054</v>
      </c>
      <c r="J167" s="1305">
        <v>506</v>
      </c>
      <c r="K167" s="1305">
        <v>4260</v>
      </c>
      <c r="L167" s="1305">
        <v>4</v>
      </c>
      <c r="M167" s="1305">
        <v>1</v>
      </c>
      <c r="N167" s="1301"/>
    </row>
    <row r="168" spans="2:14" ht="21.75" thickBot="1">
      <c r="B168" s="1303"/>
      <c r="C168" s="1306"/>
      <c r="D168" s="458"/>
      <c r="E168" s="458"/>
      <c r="F168" s="1329"/>
      <c r="G168" s="460" t="s">
        <v>1179</v>
      </c>
      <c r="H168" s="1331"/>
      <c r="I168" s="1307"/>
      <c r="J168" s="1307"/>
      <c r="K168" s="1307"/>
      <c r="L168" s="1307"/>
      <c r="M168" s="1307"/>
      <c r="N168" s="1301"/>
    </row>
    <row r="169" spans="2:14" ht="42.75" thickBot="1">
      <c r="B169" s="1303"/>
      <c r="C169" s="1306"/>
      <c r="D169" s="458"/>
      <c r="E169" s="458"/>
      <c r="F169" s="1329"/>
      <c r="G169" s="1326" t="s">
        <v>1180</v>
      </c>
      <c r="H169" s="1331"/>
      <c r="I169" s="456" t="s">
        <v>1181</v>
      </c>
      <c r="J169" s="456">
        <v>600</v>
      </c>
      <c r="K169" s="456">
        <v>4261</v>
      </c>
      <c r="L169" s="456">
        <v>4</v>
      </c>
      <c r="M169" s="456">
        <v>1</v>
      </c>
      <c r="N169" s="11"/>
    </row>
    <row r="170" spans="2:14" ht="21.75" thickBot="1">
      <c r="B170" s="1303"/>
      <c r="C170" s="1306"/>
      <c r="D170" s="458"/>
      <c r="E170" s="458"/>
      <c r="F170" s="1329"/>
      <c r="G170" s="1331"/>
      <c r="H170" s="1331"/>
      <c r="I170" s="456" t="s">
        <v>1182</v>
      </c>
      <c r="J170" s="456">
        <v>585</v>
      </c>
      <c r="K170" s="456">
        <v>4901</v>
      </c>
      <c r="L170" s="456">
        <v>0</v>
      </c>
      <c r="M170" s="456" t="s">
        <v>1183</v>
      </c>
      <c r="N170" s="11"/>
    </row>
    <row r="171" spans="2:14" ht="21.75" thickBot="1">
      <c r="B171" s="1303"/>
      <c r="C171" s="1306"/>
      <c r="D171" s="458"/>
      <c r="E171" s="458"/>
      <c r="F171" s="1329"/>
      <c r="G171" s="1331"/>
      <c r="H171" s="1331"/>
      <c r="I171" s="456" t="s">
        <v>1184</v>
      </c>
      <c r="J171" s="456">
        <v>583</v>
      </c>
      <c r="K171" s="456">
        <v>4501</v>
      </c>
      <c r="L171" s="456">
        <v>43</v>
      </c>
      <c r="M171" s="456" t="s">
        <v>1183</v>
      </c>
      <c r="N171" s="11"/>
    </row>
    <row r="172" spans="2:14" ht="42.75" thickBot="1">
      <c r="B172" s="1303"/>
      <c r="C172" s="1306"/>
      <c r="D172" s="458"/>
      <c r="E172" s="458"/>
      <c r="F172" s="1329"/>
      <c r="G172" s="1327"/>
      <c r="H172" s="1331"/>
      <c r="I172" s="456" t="s">
        <v>1185</v>
      </c>
      <c r="J172" s="456">
        <v>588</v>
      </c>
      <c r="K172" s="456">
        <v>4051</v>
      </c>
      <c r="L172" s="456">
        <v>40</v>
      </c>
      <c r="M172" s="456">
        <v>47.28</v>
      </c>
      <c r="N172" s="11"/>
    </row>
    <row r="173" spans="2:14" ht="21.75" thickBot="1">
      <c r="B173" s="1303"/>
      <c r="C173" s="1306"/>
      <c r="D173" s="458"/>
      <c r="E173" s="458"/>
      <c r="F173" s="1329"/>
      <c r="G173" s="1326" t="s">
        <v>1186</v>
      </c>
      <c r="H173" s="1331"/>
      <c r="I173" s="456" t="s">
        <v>1187</v>
      </c>
      <c r="J173" s="456">
        <v>591</v>
      </c>
      <c r="K173" s="456">
        <v>4341</v>
      </c>
      <c r="L173" s="456">
        <v>25</v>
      </c>
      <c r="M173" s="456">
        <v>28.08</v>
      </c>
      <c r="N173" s="11"/>
    </row>
    <row r="174" spans="2:14" ht="21.75" thickBot="1">
      <c r="B174" s="1303"/>
      <c r="C174" s="1306"/>
      <c r="D174" s="458"/>
      <c r="E174" s="458"/>
      <c r="F174" s="1329"/>
      <c r="G174" s="1331"/>
      <c r="H174" s="1331"/>
      <c r="I174" s="456" t="s">
        <v>1188</v>
      </c>
      <c r="J174" s="456">
        <v>607</v>
      </c>
      <c r="K174" s="456">
        <v>4901</v>
      </c>
      <c r="L174" s="456">
        <v>0</v>
      </c>
      <c r="M174" s="456" t="s">
        <v>1189</v>
      </c>
      <c r="N174" s="11"/>
    </row>
    <row r="175" spans="2:14" ht="42.75" thickBot="1">
      <c r="B175" s="1303"/>
      <c r="C175" s="1306"/>
      <c r="D175" s="458"/>
      <c r="E175" s="458"/>
      <c r="F175" s="1329"/>
      <c r="G175" s="1327"/>
      <c r="H175" s="1331"/>
      <c r="I175" s="456" t="s">
        <v>1190</v>
      </c>
      <c r="J175" s="456">
        <v>587</v>
      </c>
      <c r="K175" s="456">
        <v>4101</v>
      </c>
      <c r="L175" s="456">
        <v>17</v>
      </c>
      <c r="M175" s="456">
        <v>28.54</v>
      </c>
      <c r="N175" s="11"/>
    </row>
    <row r="176" spans="2:14" ht="42.75" thickBot="1">
      <c r="B176" s="1303"/>
      <c r="C176" s="1306"/>
      <c r="D176" s="458"/>
      <c r="E176" s="458"/>
      <c r="F176" s="1329"/>
      <c r="G176" s="1326" t="s">
        <v>1191</v>
      </c>
      <c r="H176" s="1331"/>
      <c r="I176" s="456" t="s">
        <v>1148</v>
      </c>
      <c r="J176" s="456">
        <v>516</v>
      </c>
      <c r="K176" s="456">
        <v>4450</v>
      </c>
      <c r="L176" s="456">
        <v>73</v>
      </c>
      <c r="M176" s="456" t="s">
        <v>1192</v>
      </c>
      <c r="N176" s="11"/>
    </row>
    <row r="177" spans="2:14" ht="42.75" thickBot="1">
      <c r="B177" s="1303"/>
      <c r="C177" s="1306"/>
      <c r="D177" s="458"/>
      <c r="E177" s="458"/>
      <c r="F177" s="1329"/>
      <c r="G177" s="1331"/>
      <c r="H177" s="1331"/>
      <c r="I177" s="456" t="s">
        <v>1193</v>
      </c>
      <c r="J177" s="456">
        <v>520</v>
      </c>
      <c r="K177" s="456">
        <v>4900</v>
      </c>
      <c r="L177" s="456">
        <v>0</v>
      </c>
      <c r="M177" s="456">
        <v>29</v>
      </c>
      <c r="N177" s="11"/>
    </row>
    <row r="178" spans="2:14" ht="21.75" thickBot="1">
      <c r="B178" s="1303"/>
      <c r="C178" s="1306"/>
      <c r="D178" s="458"/>
      <c r="E178" s="458"/>
      <c r="F178" s="1329"/>
      <c r="G178" s="1327"/>
      <c r="H178" s="1331"/>
      <c r="I178" s="456" t="s">
        <v>1157</v>
      </c>
      <c r="J178" s="456">
        <v>517</v>
      </c>
      <c r="K178" s="456">
        <v>4421</v>
      </c>
      <c r="L178" s="456">
        <v>54</v>
      </c>
      <c r="M178" s="456">
        <v>20</v>
      </c>
      <c r="N178" s="11"/>
    </row>
    <row r="179" spans="2:14" ht="63.75" thickBot="1">
      <c r="B179" s="1303"/>
      <c r="C179" s="1306"/>
      <c r="D179" s="458"/>
      <c r="E179" s="458"/>
      <c r="F179" s="1329"/>
      <c r="G179" s="1326" t="s">
        <v>1194</v>
      </c>
      <c r="H179" s="1331"/>
      <c r="I179" s="456" t="s">
        <v>1195</v>
      </c>
      <c r="J179" s="456">
        <v>582</v>
      </c>
      <c r="K179" s="456">
        <v>4500</v>
      </c>
      <c r="L179" s="456">
        <v>51</v>
      </c>
      <c r="M179" s="456" t="s">
        <v>1196</v>
      </c>
      <c r="N179" s="11"/>
    </row>
    <row r="180" spans="2:14" ht="42.75" thickBot="1">
      <c r="B180" s="1303"/>
      <c r="C180" s="1306"/>
      <c r="D180" s="458"/>
      <c r="E180" s="458"/>
      <c r="F180" s="1329"/>
      <c r="G180" s="1331"/>
      <c r="H180" s="1331"/>
      <c r="I180" s="456" t="s">
        <v>1197</v>
      </c>
      <c r="J180" s="456">
        <v>594</v>
      </c>
      <c r="K180" s="456">
        <v>4000</v>
      </c>
      <c r="L180" s="456">
        <v>21</v>
      </c>
      <c r="M180" s="456">
        <v>7</v>
      </c>
      <c r="N180" s="11"/>
    </row>
    <row r="181" spans="2:14" ht="21.75" thickBot="1">
      <c r="B181" s="1304"/>
      <c r="C181" s="1307"/>
      <c r="D181" s="459"/>
      <c r="E181" s="459"/>
      <c r="F181" s="1330"/>
      <c r="G181" s="1327"/>
      <c r="H181" s="1327"/>
      <c r="I181" s="456" t="s">
        <v>1198</v>
      </c>
      <c r="J181" s="456">
        <v>608</v>
      </c>
      <c r="K181" s="456">
        <v>4900</v>
      </c>
      <c r="L181" s="456">
        <v>0</v>
      </c>
      <c r="M181" s="456" t="s">
        <v>1199</v>
      </c>
      <c r="N181" s="11"/>
    </row>
    <row r="182" spans="2:14" ht="21.75" thickBot="1">
      <c r="B182" s="1302" t="s">
        <v>132</v>
      </c>
      <c r="C182" s="1305" t="s">
        <v>114</v>
      </c>
      <c r="D182" s="1305" t="s">
        <v>1200</v>
      </c>
      <c r="E182" s="461" t="s">
        <v>973</v>
      </c>
      <c r="F182" s="1308" t="s">
        <v>1849</v>
      </c>
      <c r="G182" s="465"/>
      <c r="H182" s="1305">
        <v>264039</v>
      </c>
      <c r="I182" s="456" t="s">
        <v>1028</v>
      </c>
      <c r="J182" s="456">
        <v>1</v>
      </c>
      <c r="K182" s="456">
        <v>4902</v>
      </c>
      <c r="L182" s="457">
        <v>6</v>
      </c>
      <c r="M182" s="456">
        <v>15</v>
      </c>
      <c r="N182" s="11"/>
    </row>
    <row r="183" spans="2:14" ht="42.75" thickBot="1">
      <c r="B183" s="1303"/>
      <c r="C183" s="1306"/>
      <c r="D183" s="1306"/>
      <c r="E183" s="461" t="s">
        <v>1201</v>
      </c>
      <c r="F183" s="1309"/>
      <c r="G183" s="455" t="s">
        <v>973</v>
      </c>
      <c r="H183" s="1306"/>
      <c r="I183" s="456" t="s">
        <v>1054</v>
      </c>
      <c r="J183" s="456">
        <v>21</v>
      </c>
      <c r="K183" s="456">
        <v>4260</v>
      </c>
      <c r="L183" s="456">
        <v>8</v>
      </c>
      <c r="M183" s="456">
        <v>1</v>
      </c>
      <c r="N183" s="11"/>
    </row>
    <row r="184" spans="2:14" ht="42.75" thickBot="1">
      <c r="B184" s="1303"/>
      <c r="C184" s="1306"/>
      <c r="D184" s="1306"/>
      <c r="E184" s="458"/>
      <c r="F184" s="1309"/>
      <c r="G184" s="455" t="s">
        <v>1201</v>
      </c>
      <c r="H184" s="1306"/>
      <c r="I184" s="456" t="s">
        <v>1202</v>
      </c>
      <c r="J184" s="456">
        <v>145</v>
      </c>
      <c r="K184" s="456">
        <v>4260</v>
      </c>
      <c r="L184" s="456">
        <v>4</v>
      </c>
      <c r="M184" s="456">
        <v>1</v>
      </c>
      <c r="N184" s="11"/>
    </row>
    <row r="185" spans="2:14" ht="21.75" thickBot="1">
      <c r="B185" s="1303"/>
      <c r="C185" s="1306"/>
      <c r="D185" s="1306"/>
      <c r="E185" s="458"/>
      <c r="F185" s="1309"/>
      <c r="G185" s="458"/>
      <c r="H185" s="1306"/>
      <c r="I185" s="456" t="s">
        <v>1099</v>
      </c>
      <c r="J185" s="457">
        <v>14</v>
      </c>
      <c r="K185" s="457">
        <v>4500</v>
      </c>
      <c r="L185" s="457">
        <v>21</v>
      </c>
      <c r="M185" s="457">
        <v>5</v>
      </c>
      <c r="N185" s="11"/>
    </row>
    <row r="186" spans="2:14" ht="42.75" thickBot="1">
      <c r="B186" s="1303"/>
      <c r="C186" s="1306"/>
      <c r="D186" s="1306"/>
      <c r="E186" s="458"/>
      <c r="F186" s="1309"/>
      <c r="G186" s="458"/>
      <c r="H186" s="1306"/>
      <c r="I186" s="456" t="s">
        <v>1203</v>
      </c>
      <c r="J186" s="457">
        <v>16</v>
      </c>
      <c r="K186" s="457">
        <v>4580</v>
      </c>
      <c r="L186" s="457">
        <v>44</v>
      </c>
      <c r="M186" s="457">
        <v>25</v>
      </c>
      <c r="N186" s="11"/>
    </row>
    <row r="187" spans="2:14" ht="21.75" thickBot="1">
      <c r="B187" s="1303"/>
      <c r="C187" s="1306"/>
      <c r="D187" s="1306"/>
      <c r="E187" s="458"/>
      <c r="F187" s="1309"/>
      <c r="G187" s="458"/>
      <c r="H187" s="1306"/>
      <c r="I187" s="456" t="s">
        <v>1204</v>
      </c>
      <c r="J187" s="457">
        <v>9</v>
      </c>
      <c r="K187" s="457">
        <v>4100</v>
      </c>
      <c r="L187" s="457">
        <v>89</v>
      </c>
      <c r="M187" s="457">
        <v>53</v>
      </c>
      <c r="N187" s="11"/>
    </row>
    <row r="188" spans="2:14" ht="21.75" thickBot="1">
      <c r="B188" s="1303"/>
      <c r="C188" s="1306"/>
      <c r="D188" s="1306"/>
      <c r="E188" s="458"/>
      <c r="F188" s="1309"/>
      <c r="G188" s="458"/>
      <c r="H188" s="1306"/>
      <c r="I188" s="456" t="s">
        <v>1205</v>
      </c>
      <c r="J188" s="457">
        <v>12</v>
      </c>
      <c r="K188" s="457">
        <v>4520</v>
      </c>
      <c r="L188" s="457">
        <v>4</v>
      </c>
      <c r="M188" s="457">
        <v>4</v>
      </c>
      <c r="N188" s="11"/>
    </row>
    <row r="189" spans="2:14" ht="21.75" thickBot="1">
      <c r="B189" s="1303"/>
      <c r="C189" s="1306"/>
      <c r="D189" s="1306"/>
      <c r="E189" s="458"/>
      <c r="F189" s="1309"/>
      <c r="G189" s="458"/>
      <c r="H189" s="1306"/>
      <c r="I189" s="456" t="s">
        <v>1058</v>
      </c>
      <c r="J189" s="457">
        <v>161</v>
      </c>
      <c r="K189" s="457">
        <v>4530</v>
      </c>
      <c r="L189" s="457">
        <v>28</v>
      </c>
      <c r="M189" s="457" t="s">
        <v>1206</v>
      </c>
      <c r="N189" s="11"/>
    </row>
    <row r="190" spans="2:14" ht="21.75" thickBot="1">
      <c r="B190" s="1303"/>
      <c r="C190" s="1306"/>
      <c r="D190" s="1306"/>
      <c r="E190" s="458"/>
      <c r="F190" s="1309"/>
      <c r="G190" s="458"/>
      <c r="H190" s="1306"/>
      <c r="I190" s="456" t="s">
        <v>1050</v>
      </c>
      <c r="J190" s="457">
        <v>15</v>
      </c>
      <c r="K190" s="457">
        <v>4540</v>
      </c>
      <c r="L190" s="457">
        <v>10</v>
      </c>
      <c r="M190" s="457">
        <v>40</v>
      </c>
      <c r="N190" s="11"/>
    </row>
    <row r="191" spans="2:14" ht="42.75" thickBot="1">
      <c r="B191" s="1303"/>
      <c r="C191" s="1306"/>
      <c r="D191" s="1306"/>
      <c r="E191" s="458"/>
      <c r="F191" s="1309"/>
      <c r="G191" s="458"/>
      <c r="H191" s="1306"/>
      <c r="I191" s="456" t="s">
        <v>1207</v>
      </c>
      <c r="J191" s="457">
        <v>19</v>
      </c>
      <c r="K191" s="457">
        <v>4630</v>
      </c>
      <c r="L191" s="457">
        <v>9</v>
      </c>
      <c r="M191" s="457">
        <v>6</v>
      </c>
      <c r="N191" s="11"/>
    </row>
    <row r="192" spans="2:14" ht="21.75" thickBot="1">
      <c r="B192" s="1303"/>
      <c r="C192" s="1306"/>
      <c r="D192" s="1306"/>
      <c r="E192" s="458"/>
      <c r="F192" s="1309"/>
      <c r="G192" s="458"/>
      <c r="H192" s="1306"/>
      <c r="I192" s="456" t="s">
        <v>1033</v>
      </c>
      <c r="J192" s="457">
        <v>3</v>
      </c>
      <c r="K192" s="457">
        <v>4000</v>
      </c>
      <c r="L192" s="457">
        <v>20</v>
      </c>
      <c r="M192" s="457" t="s">
        <v>1208</v>
      </c>
      <c r="N192" s="11"/>
    </row>
    <row r="193" spans="2:14" ht="21.75" thickBot="1">
      <c r="B193" s="1303"/>
      <c r="C193" s="1306"/>
      <c r="D193" s="1306"/>
      <c r="E193" s="458"/>
      <c r="F193" s="1309"/>
      <c r="G193" s="458"/>
      <c r="H193" s="1306"/>
      <c r="I193" s="456" t="s">
        <v>1209</v>
      </c>
      <c r="J193" s="457">
        <v>20</v>
      </c>
      <c r="K193" s="457">
        <v>4560</v>
      </c>
      <c r="L193" s="457">
        <v>20</v>
      </c>
      <c r="M193" s="457">
        <v>12</v>
      </c>
      <c r="N193" s="11"/>
    </row>
    <row r="194" spans="2:14" ht="21.75" thickBot="1">
      <c r="B194" s="1303"/>
      <c r="C194" s="1306"/>
      <c r="D194" s="1306"/>
      <c r="E194" s="458"/>
      <c r="F194" s="1309"/>
      <c r="G194" s="458"/>
      <c r="H194" s="1306"/>
      <c r="I194" s="456" t="s">
        <v>1090</v>
      </c>
      <c r="J194" s="457">
        <v>17</v>
      </c>
      <c r="K194" s="457">
        <v>4570</v>
      </c>
      <c r="L194" s="457">
        <v>24</v>
      </c>
      <c r="M194" s="457">
        <v>21</v>
      </c>
      <c r="N194" s="11"/>
    </row>
    <row r="195" spans="2:14" ht="21.75" thickBot="1">
      <c r="B195" s="1303"/>
      <c r="C195" s="1306"/>
      <c r="D195" s="1306"/>
      <c r="E195" s="458"/>
      <c r="F195" s="1309"/>
      <c r="G195" s="458"/>
      <c r="H195" s="1306"/>
      <c r="I195" s="456" t="s">
        <v>1210</v>
      </c>
      <c r="J195" s="457">
        <v>159</v>
      </c>
      <c r="K195" s="457">
        <v>4222</v>
      </c>
      <c r="L195" s="457">
        <v>16</v>
      </c>
      <c r="M195" s="457">
        <v>22</v>
      </c>
      <c r="N195" s="11"/>
    </row>
    <row r="196" spans="2:14" ht="21.75" thickBot="1">
      <c r="B196" s="1303"/>
      <c r="C196" s="1306"/>
      <c r="D196" s="1306"/>
      <c r="E196" s="458"/>
      <c r="F196" s="1309"/>
      <c r="G196" s="458"/>
      <c r="H196" s="1306"/>
      <c r="I196" s="456" t="s">
        <v>1032</v>
      </c>
      <c r="J196" s="457">
        <v>18</v>
      </c>
      <c r="K196" s="457">
        <v>4220</v>
      </c>
      <c r="L196" s="457">
        <v>19</v>
      </c>
      <c r="M196" s="457">
        <v>22</v>
      </c>
      <c r="N196" s="11"/>
    </row>
    <row r="197" spans="2:14" ht="21.75" thickBot="1">
      <c r="B197" s="1303"/>
      <c r="C197" s="1306"/>
      <c r="D197" s="1306"/>
      <c r="E197" s="458"/>
      <c r="F197" s="1309"/>
      <c r="G197" s="458"/>
      <c r="H197" s="1306"/>
      <c r="I197" s="456" t="s">
        <v>1070</v>
      </c>
      <c r="J197" s="457">
        <v>23</v>
      </c>
      <c r="K197" s="457">
        <v>4600</v>
      </c>
      <c r="L197" s="457">
        <v>25</v>
      </c>
      <c r="M197" s="457">
        <v>23.71</v>
      </c>
      <c r="N197" s="11"/>
    </row>
    <row r="198" spans="2:14" ht="21.75" thickBot="1">
      <c r="B198" s="1303"/>
      <c r="C198" s="1306"/>
      <c r="D198" s="1306"/>
      <c r="E198" s="458"/>
      <c r="F198" s="1309"/>
      <c r="G198" s="458"/>
      <c r="H198" s="1306"/>
      <c r="I198" s="456" t="s">
        <v>1091</v>
      </c>
      <c r="J198" s="457">
        <v>22</v>
      </c>
      <c r="K198" s="457">
        <v>4610</v>
      </c>
      <c r="L198" s="457">
        <v>20</v>
      </c>
      <c r="M198" s="457">
        <v>26</v>
      </c>
      <c r="N198" s="11"/>
    </row>
    <row r="199" spans="2:14" ht="21.75" thickBot="1">
      <c r="B199" s="1303"/>
      <c r="C199" s="1306"/>
      <c r="D199" s="1306"/>
      <c r="E199" s="458"/>
      <c r="F199" s="1309"/>
      <c r="G199" s="458"/>
      <c r="H199" s="1306"/>
      <c r="I199" s="456" t="s">
        <v>1104</v>
      </c>
      <c r="J199" s="457">
        <v>13</v>
      </c>
      <c r="K199" s="457">
        <v>4640</v>
      </c>
      <c r="L199" s="457">
        <v>25</v>
      </c>
      <c r="M199" s="457">
        <v>34</v>
      </c>
      <c r="N199" s="11"/>
    </row>
    <row r="200" spans="2:14" ht="42.75" thickBot="1">
      <c r="B200" s="1303"/>
      <c r="C200" s="1306"/>
      <c r="D200" s="1306"/>
      <c r="E200" s="458"/>
      <c r="F200" s="1309"/>
      <c r="G200" s="458"/>
      <c r="H200" s="1306"/>
      <c r="I200" s="456" t="s">
        <v>1211</v>
      </c>
      <c r="J200" s="457">
        <v>101</v>
      </c>
      <c r="K200" s="457">
        <v>4106</v>
      </c>
      <c r="L200" s="457">
        <v>9</v>
      </c>
      <c r="M200" s="457">
        <v>53</v>
      </c>
      <c r="N200" s="11"/>
    </row>
    <row r="201" spans="2:14" ht="42.75" thickBot="1">
      <c r="B201" s="1304"/>
      <c r="C201" s="1307"/>
      <c r="D201" s="1307"/>
      <c r="E201" s="459"/>
      <c r="F201" s="1310"/>
      <c r="G201" s="459"/>
      <c r="H201" s="1307"/>
      <c r="I201" s="456" t="s">
        <v>1212</v>
      </c>
      <c r="J201" s="457">
        <v>39</v>
      </c>
      <c r="K201" s="457">
        <v>4700</v>
      </c>
      <c r="L201" s="457">
        <v>28</v>
      </c>
      <c r="M201" s="457">
        <v>30</v>
      </c>
      <c r="N201" s="11"/>
    </row>
    <row r="202" spans="2:14" ht="42.75" thickBot="1">
      <c r="B202" s="1302" t="s">
        <v>136</v>
      </c>
      <c r="C202" s="1302" t="s">
        <v>114</v>
      </c>
      <c r="D202" s="455" t="s">
        <v>125</v>
      </c>
      <c r="E202" s="1305" t="s">
        <v>1213</v>
      </c>
      <c r="F202" s="1308" t="s">
        <v>1847</v>
      </c>
      <c r="G202" s="1305" t="s">
        <v>2554</v>
      </c>
      <c r="H202" s="1305">
        <v>264049</v>
      </c>
      <c r="I202" s="456" t="s">
        <v>1028</v>
      </c>
      <c r="J202" s="456">
        <v>85</v>
      </c>
      <c r="K202" s="456">
        <v>4902</v>
      </c>
      <c r="L202" s="456">
        <v>12</v>
      </c>
      <c r="M202" s="456">
        <v>15</v>
      </c>
      <c r="N202" s="11"/>
    </row>
    <row r="203" spans="2:14" ht="126.75" thickBot="1">
      <c r="B203" s="1303"/>
      <c r="C203" s="1303"/>
      <c r="D203" s="455" t="s">
        <v>1142</v>
      </c>
      <c r="E203" s="1306"/>
      <c r="F203" s="1309"/>
      <c r="G203" s="1306"/>
      <c r="H203" s="1306"/>
      <c r="I203" s="456" t="s">
        <v>1214</v>
      </c>
      <c r="J203" s="456">
        <v>71</v>
      </c>
      <c r="K203" s="456">
        <v>4100</v>
      </c>
      <c r="L203" s="456">
        <v>55</v>
      </c>
      <c r="M203" s="456" t="s">
        <v>1215</v>
      </c>
      <c r="N203" s="11"/>
    </row>
    <row r="204" spans="2:14" ht="42.75" thickBot="1">
      <c r="B204" s="1303"/>
      <c r="C204" s="1303"/>
      <c r="D204" s="458"/>
      <c r="E204" s="1306"/>
      <c r="F204" s="1309"/>
      <c r="G204" s="1306"/>
      <c r="H204" s="1306"/>
      <c r="I204" s="456" t="s">
        <v>1216</v>
      </c>
      <c r="J204" s="456">
        <v>73</v>
      </c>
      <c r="K204" s="456">
        <v>4640</v>
      </c>
      <c r="L204" s="456">
        <v>29</v>
      </c>
      <c r="M204" s="456">
        <v>34</v>
      </c>
      <c r="N204" s="11"/>
    </row>
    <row r="205" spans="2:14" ht="63.75" thickBot="1">
      <c r="B205" s="1303"/>
      <c r="C205" s="1303"/>
      <c r="D205" s="458"/>
      <c r="E205" s="1306"/>
      <c r="F205" s="1309"/>
      <c r="G205" s="1306"/>
      <c r="H205" s="1306"/>
      <c r="I205" s="456" t="s">
        <v>1217</v>
      </c>
      <c r="J205" s="456">
        <v>75</v>
      </c>
      <c r="K205" s="456">
        <v>4610</v>
      </c>
      <c r="L205" s="456">
        <v>23</v>
      </c>
      <c r="M205" s="456">
        <v>26</v>
      </c>
      <c r="N205" s="11"/>
    </row>
    <row r="206" spans="2:14" ht="42.75" thickBot="1">
      <c r="B206" s="1303"/>
      <c r="C206" s="1303"/>
      <c r="D206" s="458"/>
      <c r="E206" s="1306"/>
      <c r="F206" s="1309"/>
      <c r="G206" s="1306"/>
      <c r="H206" s="1306"/>
      <c r="I206" s="456" t="s">
        <v>1054</v>
      </c>
      <c r="J206" s="456">
        <v>78</v>
      </c>
      <c r="K206" s="456">
        <v>4260</v>
      </c>
      <c r="L206" s="456">
        <v>8</v>
      </c>
      <c r="M206" s="456">
        <v>1</v>
      </c>
      <c r="N206" s="11"/>
    </row>
    <row r="207" spans="2:14" ht="63.75" thickBot="1">
      <c r="B207" s="1303"/>
      <c r="C207" s="1303"/>
      <c r="D207" s="458"/>
      <c r="E207" s="1306"/>
      <c r="F207" s="1309"/>
      <c r="G207" s="1306"/>
      <c r="H207" s="1306"/>
      <c r="I207" s="456" t="s">
        <v>1218</v>
      </c>
      <c r="J207" s="456">
        <v>79</v>
      </c>
      <c r="K207" s="456">
        <v>4401</v>
      </c>
      <c r="L207" s="456">
        <v>32</v>
      </c>
      <c r="M207" s="456" t="s">
        <v>1219</v>
      </c>
      <c r="N207" s="11"/>
    </row>
    <row r="208" spans="2:14" ht="42.75" thickBot="1">
      <c r="B208" s="1303"/>
      <c r="C208" s="1303"/>
      <c r="D208" s="458"/>
      <c r="E208" s="1306"/>
      <c r="F208" s="1309"/>
      <c r="G208" s="1306"/>
      <c r="H208" s="1306"/>
      <c r="I208" s="456" t="s">
        <v>1220</v>
      </c>
      <c r="J208" s="456">
        <v>81</v>
      </c>
      <c r="K208" s="456">
        <v>4421</v>
      </c>
      <c r="L208" s="456">
        <v>53</v>
      </c>
      <c r="M208" s="456" t="s">
        <v>1221</v>
      </c>
      <c r="N208" s="11"/>
    </row>
    <row r="209" spans="2:14" ht="21.75" thickBot="1">
      <c r="B209" s="1303"/>
      <c r="C209" s="1303"/>
      <c r="D209" s="458"/>
      <c r="E209" s="1306"/>
      <c r="F209" s="1309"/>
      <c r="G209" s="1306"/>
      <c r="H209" s="1306"/>
      <c r="I209" s="456" t="s">
        <v>1222</v>
      </c>
      <c r="J209" s="456">
        <v>82</v>
      </c>
      <c r="K209" s="456">
        <v>4450</v>
      </c>
      <c r="L209" s="456">
        <v>72</v>
      </c>
      <c r="M209" s="456" t="s">
        <v>1223</v>
      </c>
      <c r="N209" s="11"/>
    </row>
    <row r="210" spans="2:14" ht="21.75" thickBot="1">
      <c r="B210" s="1303"/>
      <c r="C210" s="1303"/>
      <c r="D210" s="458"/>
      <c r="E210" s="1306"/>
      <c r="F210" s="1309"/>
      <c r="G210" s="1306"/>
      <c r="H210" s="1306"/>
      <c r="I210" s="456" t="s">
        <v>1058</v>
      </c>
      <c r="J210" s="456">
        <v>197</v>
      </c>
      <c r="K210" s="456">
        <v>4530</v>
      </c>
      <c r="L210" s="456">
        <v>38</v>
      </c>
      <c r="M210" s="456">
        <v>39</v>
      </c>
      <c r="N210" s="11"/>
    </row>
    <row r="211" spans="2:14" ht="105.75" thickBot="1">
      <c r="B211" s="1303"/>
      <c r="C211" s="1303"/>
      <c r="D211" s="458"/>
      <c r="E211" s="1306"/>
      <c r="F211" s="1309"/>
      <c r="G211" s="1306"/>
      <c r="H211" s="1306"/>
      <c r="I211" s="456" t="s">
        <v>1224</v>
      </c>
      <c r="J211" s="456">
        <v>68</v>
      </c>
      <c r="K211" s="456">
        <v>4500</v>
      </c>
      <c r="L211" s="456">
        <v>36</v>
      </c>
      <c r="M211" s="456">
        <v>5.25</v>
      </c>
      <c r="N211" s="11"/>
    </row>
    <row r="212" spans="2:14" ht="63.75" thickBot="1">
      <c r="B212" s="1303"/>
      <c r="C212" s="1303"/>
      <c r="D212" s="458"/>
      <c r="E212" s="1306"/>
      <c r="F212" s="1309"/>
      <c r="G212" s="1306"/>
      <c r="H212" s="1306"/>
      <c r="I212" s="456" t="s">
        <v>1225</v>
      </c>
      <c r="J212" s="456">
        <v>76</v>
      </c>
      <c r="K212" s="456">
        <v>4130</v>
      </c>
      <c r="L212" s="456">
        <v>31</v>
      </c>
      <c r="M212" s="456" t="s">
        <v>1226</v>
      </c>
      <c r="N212" s="11"/>
    </row>
    <row r="213" spans="2:14" ht="84.75" thickBot="1">
      <c r="B213" s="1303"/>
      <c r="C213" s="1303"/>
      <c r="D213" s="458"/>
      <c r="E213" s="1306"/>
      <c r="F213" s="1309"/>
      <c r="G213" s="1306"/>
      <c r="H213" s="1306"/>
      <c r="I213" s="456" t="s">
        <v>1227</v>
      </c>
      <c r="J213" s="456">
        <v>101</v>
      </c>
      <c r="K213" s="456">
        <v>4101</v>
      </c>
      <c r="L213" s="456">
        <v>24</v>
      </c>
      <c r="M213" s="456">
        <v>12.54</v>
      </c>
      <c r="N213" s="11"/>
    </row>
    <row r="214" spans="2:14" ht="42.75" thickBot="1">
      <c r="B214" s="1304"/>
      <c r="C214" s="1304"/>
      <c r="D214" s="459"/>
      <c r="E214" s="1307"/>
      <c r="F214" s="1310"/>
      <c r="G214" s="1307"/>
      <c r="H214" s="1307"/>
      <c r="I214" s="456" t="s">
        <v>1059</v>
      </c>
      <c r="J214" s="456">
        <v>213</v>
      </c>
      <c r="K214" s="456">
        <v>4580</v>
      </c>
      <c r="L214" s="456">
        <v>27</v>
      </c>
      <c r="M214" s="456">
        <v>5.25</v>
      </c>
      <c r="N214" s="11"/>
    </row>
    <row r="215" spans="2:14" ht="21.75" thickBot="1">
      <c r="B215" s="1302" t="s">
        <v>138</v>
      </c>
      <c r="C215" s="1305" t="s">
        <v>1228</v>
      </c>
      <c r="D215" s="455" t="s">
        <v>1229</v>
      </c>
      <c r="E215" s="1305" t="s">
        <v>1231</v>
      </c>
      <c r="F215" s="1308" t="s">
        <v>1860</v>
      </c>
      <c r="G215" s="455" t="s">
        <v>987</v>
      </c>
      <c r="H215" s="1305">
        <v>224054</v>
      </c>
      <c r="I215" s="456" t="s">
        <v>1028</v>
      </c>
      <c r="J215" s="456">
        <v>319</v>
      </c>
      <c r="K215" s="456">
        <v>4902</v>
      </c>
      <c r="L215" s="456">
        <v>7</v>
      </c>
      <c r="M215" s="456">
        <v>15</v>
      </c>
      <c r="N215" s="11"/>
    </row>
    <row r="216" spans="2:14" ht="21.75" thickBot="1">
      <c r="B216" s="1303"/>
      <c r="C216" s="1306"/>
      <c r="D216" s="455" t="s">
        <v>1230</v>
      </c>
      <c r="E216" s="1306"/>
      <c r="F216" s="1309"/>
      <c r="G216" s="455" t="s">
        <v>881</v>
      </c>
      <c r="H216" s="1306"/>
      <c r="I216" s="456" t="s">
        <v>1099</v>
      </c>
      <c r="J216" s="456">
        <v>314</v>
      </c>
      <c r="K216" s="456">
        <v>4500</v>
      </c>
      <c r="L216" s="456">
        <v>17</v>
      </c>
      <c r="M216" s="456">
        <v>5</v>
      </c>
      <c r="N216" s="11"/>
    </row>
    <row r="217" spans="2:14" ht="21.75" thickBot="1">
      <c r="B217" s="1303"/>
      <c r="C217" s="1306"/>
      <c r="D217" s="458"/>
      <c r="E217" s="1306"/>
      <c r="F217" s="1309"/>
      <c r="G217" s="458"/>
      <c r="H217" s="1306"/>
      <c r="I217" s="456" t="s">
        <v>1033</v>
      </c>
      <c r="J217" s="456">
        <v>302</v>
      </c>
      <c r="K217" s="456">
        <v>4000</v>
      </c>
      <c r="L217" s="456">
        <v>26</v>
      </c>
      <c r="M217" s="456">
        <v>7</v>
      </c>
      <c r="N217" s="11"/>
    </row>
    <row r="218" spans="2:14" ht="21.75" thickBot="1">
      <c r="B218" s="1303"/>
      <c r="C218" s="1306"/>
      <c r="D218" s="458"/>
      <c r="E218" s="1306"/>
      <c r="F218" s="1309"/>
      <c r="G218" s="458"/>
      <c r="H218" s="1306"/>
      <c r="I218" s="456" t="s">
        <v>1037</v>
      </c>
      <c r="J218" s="456">
        <v>303</v>
      </c>
      <c r="K218" s="456">
        <v>4450</v>
      </c>
      <c r="L218" s="456">
        <v>24</v>
      </c>
      <c r="M218" s="456">
        <v>29</v>
      </c>
      <c r="N218" s="11"/>
    </row>
    <row r="219" spans="2:14" ht="21.75" thickBot="1">
      <c r="B219" s="1303"/>
      <c r="C219" s="1306"/>
      <c r="D219" s="458"/>
      <c r="E219" s="1306"/>
      <c r="F219" s="1309"/>
      <c r="G219" s="458"/>
      <c r="H219" s="1306"/>
      <c r="I219" s="456" t="s">
        <v>1036</v>
      </c>
      <c r="J219" s="456">
        <v>313</v>
      </c>
      <c r="K219" s="456">
        <v>4421</v>
      </c>
      <c r="L219" s="456">
        <v>4</v>
      </c>
      <c r="M219" s="456">
        <v>20</v>
      </c>
      <c r="N219" s="11"/>
    </row>
    <row r="220" spans="2:14" ht="21.75" thickBot="1">
      <c r="B220" s="1304"/>
      <c r="C220" s="1307"/>
      <c r="D220" s="459"/>
      <c r="E220" s="1307"/>
      <c r="F220" s="1310"/>
      <c r="G220" s="459"/>
      <c r="H220" s="1307"/>
      <c r="I220" s="456" t="s">
        <v>1035</v>
      </c>
      <c r="J220" s="456">
        <v>305</v>
      </c>
      <c r="K220" s="456">
        <v>4401</v>
      </c>
      <c r="L220" s="456">
        <v>7</v>
      </c>
      <c r="M220" s="456">
        <v>28</v>
      </c>
      <c r="N220" s="11"/>
    </row>
    <row r="221" spans="2:14" ht="42.75" thickBot="1">
      <c r="B221" s="1302" t="s">
        <v>144</v>
      </c>
      <c r="C221" s="1302" t="s">
        <v>76</v>
      </c>
      <c r="D221" s="455" t="s">
        <v>1232</v>
      </c>
      <c r="E221" s="455" t="s">
        <v>1234</v>
      </c>
      <c r="F221" s="1308" t="s">
        <v>1852</v>
      </c>
      <c r="G221" s="455" t="s">
        <v>1234</v>
      </c>
      <c r="H221" s="1305">
        <v>211011</v>
      </c>
      <c r="I221" s="456" t="s">
        <v>1028</v>
      </c>
      <c r="J221" s="457">
        <v>79</v>
      </c>
      <c r="K221" s="456">
        <v>4902</v>
      </c>
      <c r="L221" s="457">
        <v>10</v>
      </c>
      <c r="M221" s="457">
        <v>15</v>
      </c>
      <c r="N221" s="11"/>
    </row>
    <row r="222" spans="2:14" ht="42.75" thickBot="1">
      <c r="B222" s="1303"/>
      <c r="C222" s="1303"/>
      <c r="D222" s="455" t="s">
        <v>1233</v>
      </c>
      <c r="E222" s="455" t="s">
        <v>842</v>
      </c>
      <c r="F222" s="1309"/>
      <c r="G222" s="455" t="s">
        <v>842</v>
      </c>
      <c r="H222" s="1306"/>
      <c r="I222" s="456" t="s">
        <v>1054</v>
      </c>
      <c r="J222" s="457">
        <v>21</v>
      </c>
      <c r="K222" s="456">
        <v>4260</v>
      </c>
      <c r="L222" s="457">
        <v>8</v>
      </c>
      <c r="M222" s="457">
        <v>1</v>
      </c>
      <c r="N222" s="11"/>
    </row>
    <row r="223" spans="2:14" ht="42.75" thickBot="1">
      <c r="B223" s="1303"/>
      <c r="C223" s="1303"/>
      <c r="D223" s="458"/>
      <c r="E223" s="458"/>
      <c r="F223" s="1309"/>
      <c r="G223" s="458"/>
      <c r="H223" s="1306"/>
      <c r="I223" s="456" t="s">
        <v>1235</v>
      </c>
      <c r="J223" s="457">
        <v>22</v>
      </c>
      <c r="K223" s="456">
        <v>4000</v>
      </c>
      <c r="L223" s="457">
        <v>45</v>
      </c>
      <c r="M223" s="457">
        <v>7</v>
      </c>
      <c r="N223" s="11"/>
    </row>
    <row r="224" spans="2:14" ht="42.75" thickBot="1">
      <c r="B224" s="1303"/>
      <c r="C224" s="1303"/>
      <c r="D224" s="458"/>
      <c r="E224" s="458"/>
      <c r="F224" s="1309"/>
      <c r="G224" s="458"/>
      <c r="H224" s="1306"/>
      <c r="I224" s="456" t="s">
        <v>1236</v>
      </c>
      <c r="J224" s="457">
        <v>23</v>
      </c>
      <c r="K224" s="456">
        <v>4000</v>
      </c>
      <c r="L224" s="457">
        <v>53</v>
      </c>
      <c r="M224" s="457">
        <v>7</v>
      </c>
      <c r="N224" s="11"/>
    </row>
    <row r="225" spans="2:14" ht="21.75" thickBot="1">
      <c r="B225" s="1303"/>
      <c r="C225" s="1303"/>
      <c r="D225" s="458"/>
      <c r="E225" s="458"/>
      <c r="F225" s="1309"/>
      <c r="G225" s="458"/>
      <c r="H225" s="1306"/>
      <c r="I225" s="456" t="s">
        <v>1030</v>
      </c>
      <c r="J225" s="457">
        <v>24</v>
      </c>
      <c r="K225" s="456">
        <v>4500</v>
      </c>
      <c r="L225" s="457">
        <v>37</v>
      </c>
      <c r="M225" s="457">
        <v>5</v>
      </c>
      <c r="N225" s="11"/>
    </row>
    <row r="226" spans="2:14" ht="42.75" thickBot="1">
      <c r="B226" s="1303"/>
      <c r="C226" s="1303"/>
      <c r="D226" s="458"/>
      <c r="E226" s="458"/>
      <c r="F226" s="1309"/>
      <c r="G226" s="458"/>
      <c r="H226" s="1306"/>
      <c r="I226" s="456" t="s">
        <v>1031</v>
      </c>
      <c r="J226" s="457">
        <v>26</v>
      </c>
      <c r="K226" s="456">
        <v>4580</v>
      </c>
      <c r="L226" s="457">
        <v>48</v>
      </c>
      <c r="M226" s="457">
        <v>25</v>
      </c>
      <c r="N226" s="11"/>
    </row>
    <row r="227" spans="2:14" ht="21.75" thickBot="1">
      <c r="B227" s="1303"/>
      <c r="C227" s="1303"/>
      <c r="D227" s="458"/>
      <c r="E227" s="458"/>
      <c r="F227" s="1309"/>
      <c r="G227" s="458"/>
      <c r="H227" s="1306"/>
      <c r="I227" s="456" t="s">
        <v>1035</v>
      </c>
      <c r="J227" s="457">
        <v>28</v>
      </c>
      <c r="K227" s="456">
        <v>4401</v>
      </c>
      <c r="L227" s="457">
        <v>42</v>
      </c>
      <c r="M227" s="457">
        <v>28</v>
      </c>
      <c r="N227" s="11"/>
    </row>
    <row r="228" spans="2:14" ht="42.75" thickBot="1">
      <c r="B228" s="1303"/>
      <c r="C228" s="1303"/>
      <c r="D228" s="458"/>
      <c r="E228" s="458"/>
      <c r="F228" s="1309"/>
      <c r="G228" s="458"/>
      <c r="H228" s="1306"/>
      <c r="I228" s="456" t="s">
        <v>1237</v>
      </c>
      <c r="J228" s="457">
        <v>29</v>
      </c>
      <c r="K228" s="456">
        <v>4421</v>
      </c>
      <c r="L228" s="457">
        <v>30</v>
      </c>
      <c r="M228" s="457">
        <v>20</v>
      </c>
      <c r="N228" s="11"/>
    </row>
    <row r="229" spans="2:14" ht="21.75" thickBot="1">
      <c r="B229" s="1304"/>
      <c r="C229" s="1304"/>
      <c r="D229" s="459"/>
      <c r="E229" s="459"/>
      <c r="F229" s="1310"/>
      <c r="G229" s="459"/>
      <c r="H229" s="1307"/>
      <c r="I229" s="456" t="s">
        <v>1238</v>
      </c>
      <c r="J229" s="457">
        <v>30</v>
      </c>
      <c r="K229" s="456">
        <v>4450</v>
      </c>
      <c r="L229" s="457">
        <v>70</v>
      </c>
      <c r="M229" s="457">
        <v>29</v>
      </c>
      <c r="N229" s="11"/>
    </row>
    <row r="230" spans="2:14" ht="42.75" thickBot="1">
      <c r="B230" s="1302" t="s">
        <v>1239</v>
      </c>
      <c r="C230" s="1302" t="s">
        <v>76</v>
      </c>
      <c r="D230" s="1305" t="s">
        <v>1240</v>
      </c>
      <c r="E230" s="455" t="s">
        <v>1241</v>
      </c>
      <c r="F230" s="1308" t="s">
        <v>1861</v>
      </c>
      <c r="G230" s="455" t="s">
        <v>1242</v>
      </c>
      <c r="H230" s="1305">
        <v>211011</v>
      </c>
      <c r="I230" s="456" t="s">
        <v>1042</v>
      </c>
      <c r="J230" s="456">
        <v>12</v>
      </c>
      <c r="K230" s="456">
        <v>4900</v>
      </c>
      <c r="L230" s="456">
        <v>3</v>
      </c>
      <c r="M230" s="456" t="s">
        <v>1243</v>
      </c>
      <c r="N230" s="11"/>
    </row>
    <row r="231" spans="2:14" ht="42.75" thickBot="1">
      <c r="B231" s="1303"/>
      <c r="C231" s="1303"/>
      <c r="D231" s="1306"/>
      <c r="E231" s="455" t="s">
        <v>87</v>
      </c>
      <c r="F231" s="1309"/>
      <c r="G231" s="455" t="s">
        <v>87</v>
      </c>
      <c r="H231" s="1306"/>
      <c r="I231" s="456" t="s">
        <v>1054</v>
      </c>
      <c r="J231" s="456">
        <v>7</v>
      </c>
      <c r="K231" s="456">
        <v>4260</v>
      </c>
      <c r="L231" s="456">
        <v>6</v>
      </c>
      <c r="M231" s="456">
        <v>1</v>
      </c>
      <c r="N231" s="11"/>
    </row>
    <row r="232" spans="2:14" ht="21.75" thickBot="1">
      <c r="B232" s="1303"/>
      <c r="C232" s="1303"/>
      <c r="D232" s="1306"/>
      <c r="E232" s="458"/>
      <c r="F232" s="1309"/>
      <c r="G232" s="458"/>
      <c r="H232" s="1306"/>
      <c r="I232" s="456" t="s">
        <v>1033</v>
      </c>
      <c r="J232" s="456">
        <v>1</v>
      </c>
      <c r="K232" s="456">
        <v>4000</v>
      </c>
      <c r="L232" s="456">
        <v>29</v>
      </c>
      <c r="M232" s="456">
        <v>7</v>
      </c>
      <c r="N232" s="11"/>
    </row>
    <row r="233" spans="2:14" ht="21.75" thickBot="1">
      <c r="B233" s="1303"/>
      <c r="C233" s="1303"/>
      <c r="D233" s="1306"/>
      <c r="E233" s="458"/>
      <c r="F233" s="1309"/>
      <c r="G233" s="458"/>
      <c r="H233" s="1306"/>
      <c r="I233" s="456" t="s">
        <v>1065</v>
      </c>
      <c r="J233" s="456">
        <v>4</v>
      </c>
      <c r="K233" s="456">
        <v>4100</v>
      </c>
      <c r="L233" s="456">
        <v>50</v>
      </c>
      <c r="M233" s="456">
        <v>53</v>
      </c>
      <c r="N233" s="11"/>
    </row>
    <row r="234" spans="2:14" ht="21.75" thickBot="1">
      <c r="B234" s="1303"/>
      <c r="C234" s="1303"/>
      <c r="D234" s="1306"/>
      <c r="E234" s="458"/>
      <c r="F234" s="1309"/>
      <c r="G234" s="458"/>
      <c r="H234" s="1306"/>
      <c r="I234" s="456" t="s">
        <v>1070</v>
      </c>
      <c r="J234" s="456">
        <v>10</v>
      </c>
      <c r="K234" s="456">
        <v>4600</v>
      </c>
      <c r="L234" s="456">
        <v>21</v>
      </c>
      <c r="M234" s="456">
        <v>23</v>
      </c>
      <c r="N234" s="11"/>
    </row>
    <row r="235" spans="2:14" ht="21.75" thickBot="1">
      <c r="B235" s="1304"/>
      <c r="C235" s="1304"/>
      <c r="D235" s="1307"/>
      <c r="E235" s="459"/>
      <c r="F235" s="1310"/>
      <c r="G235" s="459"/>
      <c r="H235" s="1307"/>
      <c r="I235" s="456" t="s">
        <v>1091</v>
      </c>
      <c r="J235" s="456">
        <v>11</v>
      </c>
      <c r="K235" s="456">
        <v>4610</v>
      </c>
      <c r="L235" s="456">
        <v>27</v>
      </c>
      <c r="M235" s="456">
        <v>26</v>
      </c>
      <c r="N235" s="11"/>
    </row>
    <row r="236" spans="2:14" ht="21.75" thickBot="1">
      <c r="B236" s="1305" t="s">
        <v>152</v>
      </c>
      <c r="C236" s="1305" t="s">
        <v>95</v>
      </c>
      <c r="D236" s="1305" t="s">
        <v>1244</v>
      </c>
      <c r="E236" s="455" t="s">
        <v>97</v>
      </c>
      <c r="F236" s="1308" t="s">
        <v>1857</v>
      </c>
      <c r="G236" s="455" t="s">
        <v>97</v>
      </c>
      <c r="H236" s="1305">
        <v>210011</v>
      </c>
      <c r="I236" s="456" t="s">
        <v>1030</v>
      </c>
      <c r="J236" s="456">
        <v>2</v>
      </c>
      <c r="K236" s="456">
        <v>4500</v>
      </c>
      <c r="L236" s="457">
        <v>30</v>
      </c>
      <c r="M236" s="457">
        <v>5</v>
      </c>
      <c r="N236" s="11"/>
    </row>
    <row r="237" spans="2:14" ht="42.75" thickBot="1">
      <c r="B237" s="1306"/>
      <c r="C237" s="1306"/>
      <c r="D237" s="1306"/>
      <c r="E237" s="455" t="s">
        <v>98</v>
      </c>
      <c r="F237" s="1309"/>
      <c r="G237" s="455" t="s">
        <v>98</v>
      </c>
      <c r="H237" s="1306"/>
      <c r="I237" s="456" t="s">
        <v>1245</v>
      </c>
      <c r="J237" s="456">
        <v>14</v>
      </c>
      <c r="K237" s="456">
        <v>4580</v>
      </c>
      <c r="L237" s="456">
        <v>26</v>
      </c>
      <c r="M237" s="456">
        <v>25</v>
      </c>
      <c r="N237" s="11"/>
    </row>
    <row r="238" spans="2:14" ht="21.75" thickBot="1">
      <c r="B238" s="1306"/>
      <c r="C238" s="1306"/>
      <c r="D238" s="1306"/>
      <c r="E238" s="458"/>
      <c r="F238" s="1309"/>
      <c r="G238" s="458"/>
      <c r="H238" s="1306"/>
      <c r="I238" s="456" t="s">
        <v>1091</v>
      </c>
      <c r="J238" s="456">
        <v>6</v>
      </c>
      <c r="K238" s="456">
        <v>4610</v>
      </c>
      <c r="L238" s="456">
        <v>20</v>
      </c>
      <c r="M238" s="456">
        <v>26</v>
      </c>
      <c r="N238" s="11"/>
    </row>
    <row r="239" spans="2:14" ht="21.75" thickBot="1">
      <c r="B239" s="1306"/>
      <c r="C239" s="1306"/>
      <c r="D239" s="1306"/>
      <c r="E239" s="458"/>
      <c r="F239" s="1309"/>
      <c r="G239" s="458"/>
      <c r="H239" s="1306"/>
      <c r="I239" s="456" t="s">
        <v>1246</v>
      </c>
      <c r="J239" s="456">
        <v>7</v>
      </c>
      <c r="K239" s="456">
        <v>4260</v>
      </c>
      <c r="L239" s="457">
        <v>7</v>
      </c>
      <c r="M239" s="457">
        <v>1</v>
      </c>
      <c r="N239" s="11"/>
    </row>
    <row r="240" spans="2:14" ht="21.75" thickBot="1">
      <c r="B240" s="1306"/>
      <c r="C240" s="1306"/>
      <c r="D240" s="1306"/>
      <c r="E240" s="458"/>
      <c r="F240" s="1309"/>
      <c r="G240" s="458"/>
      <c r="H240" s="1306"/>
      <c r="I240" s="456" t="s">
        <v>1247</v>
      </c>
      <c r="J240" s="456">
        <v>3</v>
      </c>
      <c r="K240" s="456">
        <v>4450</v>
      </c>
      <c r="L240" s="457">
        <v>31</v>
      </c>
      <c r="M240" s="457" t="s">
        <v>1248</v>
      </c>
      <c r="N240" s="11"/>
    </row>
    <row r="241" spans="2:14" ht="21.75" thickBot="1">
      <c r="B241" s="1306"/>
      <c r="C241" s="1306"/>
      <c r="D241" s="1306"/>
      <c r="E241" s="458"/>
      <c r="F241" s="1309"/>
      <c r="G241" s="458"/>
      <c r="H241" s="1306"/>
      <c r="I241" s="456" t="s">
        <v>1249</v>
      </c>
      <c r="J241" s="456">
        <v>17</v>
      </c>
      <c r="K241" s="456">
        <v>4300</v>
      </c>
      <c r="L241" s="457">
        <v>20</v>
      </c>
      <c r="M241" s="457">
        <v>25.33</v>
      </c>
      <c r="N241" s="11"/>
    </row>
    <row r="242" spans="2:14" ht="21.75" thickBot="1">
      <c r="B242" s="1306"/>
      <c r="C242" s="1306"/>
      <c r="D242" s="1306"/>
      <c r="E242" s="458"/>
      <c r="F242" s="1309"/>
      <c r="G242" s="458"/>
      <c r="H242" s="1306"/>
      <c r="I242" s="456" t="s">
        <v>1032</v>
      </c>
      <c r="J242" s="456">
        <v>68</v>
      </c>
      <c r="K242" s="456">
        <v>4220</v>
      </c>
      <c r="L242" s="457">
        <v>21</v>
      </c>
      <c r="M242" s="457">
        <v>22</v>
      </c>
      <c r="N242" s="11"/>
    </row>
    <row r="243" spans="2:14" ht="21.75" thickBot="1">
      <c r="B243" s="1306"/>
      <c r="C243" s="1306"/>
      <c r="D243" s="1306"/>
      <c r="E243" s="458"/>
      <c r="F243" s="1309"/>
      <c r="G243" s="458"/>
      <c r="H243" s="1306"/>
      <c r="I243" s="456" t="s">
        <v>1070</v>
      </c>
      <c r="J243" s="456">
        <v>64</v>
      </c>
      <c r="K243" s="456">
        <v>4600</v>
      </c>
      <c r="L243" s="457">
        <v>10</v>
      </c>
      <c r="M243" s="457">
        <v>23</v>
      </c>
      <c r="N243" s="11"/>
    </row>
    <row r="244" spans="2:14" ht="18" customHeight="1">
      <c r="B244" s="1306"/>
      <c r="C244" s="1306"/>
      <c r="D244" s="1306"/>
      <c r="E244" s="458"/>
      <c r="F244" s="1309"/>
      <c r="G244" s="458"/>
      <c r="H244" s="1306"/>
      <c r="I244" s="1305" t="s">
        <v>1035</v>
      </c>
      <c r="J244" s="1305">
        <v>5</v>
      </c>
      <c r="K244" s="1305">
        <v>4401</v>
      </c>
      <c r="L244" s="1302">
        <v>20</v>
      </c>
      <c r="M244" s="1302">
        <v>28</v>
      </c>
      <c r="N244" s="1301"/>
    </row>
    <row r="245" spans="2:14" ht="21.75" thickBot="1">
      <c r="B245" s="1306"/>
      <c r="C245" s="1306"/>
      <c r="D245" s="1306"/>
      <c r="E245" s="458"/>
      <c r="F245" s="1309"/>
      <c r="G245" s="458"/>
      <c r="H245" s="1306"/>
      <c r="I245" s="1307"/>
      <c r="J245" s="1307"/>
      <c r="K245" s="1307"/>
      <c r="L245" s="1304"/>
      <c r="M245" s="1304"/>
      <c r="N245" s="1301"/>
    </row>
    <row r="246" spans="2:14" ht="29.25" customHeight="1">
      <c r="B246" s="1306"/>
      <c r="C246" s="1306"/>
      <c r="D246" s="1306"/>
      <c r="E246" s="458"/>
      <c r="F246" s="1309"/>
      <c r="G246" s="458"/>
      <c r="H246" s="1306"/>
      <c r="I246" s="1305" t="s">
        <v>1250</v>
      </c>
      <c r="J246" s="1305">
        <v>47</v>
      </c>
      <c r="K246" s="1305">
        <v>5160</v>
      </c>
      <c r="L246" s="1302">
        <v>40</v>
      </c>
      <c r="M246" s="1302">
        <v>48</v>
      </c>
      <c r="N246" s="1301"/>
    </row>
    <row r="247" spans="2:14" ht="21.75" thickBot="1">
      <c r="B247" s="1307"/>
      <c r="C247" s="1307"/>
      <c r="D247" s="1307"/>
      <c r="E247" s="459"/>
      <c r="F247" s="1310"/>
      <c r="G247" s="459"/>
      <c r="H247" s="1307"/>
      <c r="I247" s="1307"/>
      <c r="J247" s="1307"/>
      <c r="K247" s="1307"/>
      <c r="L247" s="1304"/>
      <c r="M247" s="1304"/>
      <c r="N247" s="1301"/>
    </row>
    <row r="248" spans="2:14" ht="21">
      <c r="B248" s="1302" t="s">
        <v>156</v>
      </c>
      <c r="C248" s="1302" t="s">
        <v>100</v>
      </c>
      <c r="D248" s="1305" t="s">
        <v>1251</v>
      </c>
      <c r="E248" s="455" t="s">
        <v>815</v>
      </c>
      <c r="F248" s="1308" t="s">
        <v>595</v>
      </c>
      <c r="G248" s="455" t="s">
        <v>815</v>
      </c>
      <c r="H248" s="1305">
        <v>202021</v>
      </c>
      <c r="I248" s="1305" t="s">
        <v>1122</v>
      </c>
      <c r="J248" s="1302">
        <v>9</v>
      </c>
      <c r="K248" s="1302">
        <v>4900</v>
      </c>
      <c r="L248" s="1302">
        <v>0</v>
      </c>
      <c r="M248" s="455" t="s">
        <v>1252</v>
      </c>
      <c r="N248" s="1301"/>
    </row>
    <row r="249" spans="2:14" ht="21.75" thickBot="1">
      <c r="B249" s="1303"/>
      <c r="C249" s="1303"/>
      <c r="D249" s="1306"/>
      <c r="E249" s="455" t="s">
        <v>101</v>
      </c>
      <c r="F249" s="1309"/>
      <c r="G249" s="455" t="s">
        <v>101</v>
      </c>
      <c r="H249" s="1306"/>
      <c r="I249" s="1307"/>
      <c r="J249" s="1304"/>
      <c r="K249" s="1304"/>
      <c r="L249" s="1304"/>
      <c r="M249" s="456" t="s">
        <v>1253</v>
      </c>
      <c r="N249" s="1301"/>
    </row>
    <row r="250" spans="2:14" ht="21.75" thickBot="1">
      <c r="B250" s="1303"/>
      <c r="C250" s="1303"/>
      <c r="D250" s="1306"/>
      <c r="E250" s="458"/>
      <c r="F250" s="1309"/>
      <c r="G250" s="458"/>
      <c r="H250" s="1306"/>
      <c r="I250" s="456" t="s">
        <v>1099</v>
      </c>
      <c r="J250" s="457">
        <v>2</v>
      </c>
      <c r="K250" s="457">
        <v>4500</v>
      </c>
      <c r="L250" s="457">
        <v>30</v>
      </c>
      <c r="M250" s="456">
        <v>5</v>
      </c>
      <c r="N250" s="11"/>
    </row>
    <row r="251" spans="2:14" ht="21.75" thickBot="1">
      <c r="B251" s="1303"/>
      <c r="C251" s="1303"/>
      <c r="D251" s="1306"/>
      <c r="E251" s="458"/>
      <c r="F251" s="1309"/>
      <c r="G251" s="458"/>
      <c r="H251" s="1306"/>
      <c r="I251" s="456" t="s">
        <v>1132</v>
      </c>
      <c r="J251" s="457">
        <v>1</v>
      </c>
      <c r="K251" s="457">
        <v>4000</v>
      </c>
      <c r="L251" s="457">
        <v>48</v>
      </c>
      <c r="M251" s="456">
        <v>7</v>
      </c>
      <c r="N251" s="11"/>
    </row>
    <row r="252" spans="2:14" ht="21.75" thickBot="1">
      <c r="B252" s="1303"/>
      <c r="C252" s="1303"/>
      <c r="D252" s="1306"/>
      <c r="E252" s="458"/>
      <c r="F252" s="1309"/>
      <c r="G252" s="458"/>
      <c r="H252" s="1306"/>
      <c r="I252" s="456" t="s">
        <v>1238</v>
      </c>
      <c r="J252" s="457">
        <v>3</v>
      </c>
      <c r="K252" s="457">
        <v>4450</v>
      </c>
      <c r="L252" s="457">
        <v>26</v>
      </c>
      <c r="M252" s="456">
        <v>29</v>
      </c>
      <c r="N252" s="11"/>
    </row>
    <row r="253" spans="2:14" ht="21.75" thickBot="1">
      <c r="B253" s="1303"/>
      <c r="C253" s="1303"/>
      <c r="D253" s="1306"/>
      <c r="E253" s="458"/>
      <c r="F253" s="1309"/>
      <c r="G253" s="458"/>
      <c r="H253" s="1306"/>
      <c r="I253" s="456" t="s">
        <v>1035</v>
      </c>
      <c r="J253" s="457">
        <v>28</v>
      </c>
      <c r="K253" s="457">
        <v>4401</v>
      </c>
      <c r="L253" s="457">
        <v>21</v>
      </c>
      <c r="M253" s="456">
        <v>28.2</v>
      </c>
      <c r="N253" s="11"/>
    </row>
    <row r="254" spans="2:14" ht="21.75" thickBot="1">
      <c r="B254" s="1304"/>
      <c r="C254" s="1304"/>
      <c r="D254" s="1307"/>
      <c r="E254" s="459"/>
      <c r="F254" s="1310"/>
      <c r="G254" s="459"/>
      <c r="H254" s="1307"/>
      <c r="I254" s="456" t="s">
        <v>1070</v>
      </c>
      <c r="J254" s="457">
        <v>26</v>
      </c>
      <c r="K254" s="457">
        <v>4600</v>
      </c>
      <c r="L254" s="457">
        <v>19</v>
      </c>
      <c r="M254" s="456">
        <v>23</v>
      </c>
      <c r="N254" s="11"/>
    </row>
    <row r="255" spans="2:14" ht="21.75" thickBot="1">
      <c r="B255" s="1302" t="s">
        <v>161</v>
      </c>
      <c r="C255" s="1305" t="s">
        <v>114</v>
      </c>
      <c r="D255" s="1305" t="s">
        <v>1254</v>
      </c>
      <c r="E255" s="455" t="s">
        <v>1255</v>
      </c>
      <c r="F255" s="1308" t="s">
        <v>1862</v>
      </c>
      <c r="G255" s="455" t="s">
        <v>1255</v>
      </c>
      <c r="H255" s="1305">
        <v>264029</v>
      </c>
      <c r="I255" s="456" t="s">
        <v>1042</v>
      </c>
      <c r="J255" s="457">
        <v>14</v>
      </c>
      <c r="K255" s="457">
        <v>4900</v>
      </c>
      <c r="L255" s="457">
        <v>4</v>
      </c>
      <c r="M255" s="457" t="s">
        <v>1257</v>
      </c>
      <c r="N255" s="11"/>
    </row>
    <row r="256" spans="2:14" ht="42.75" thickBot="1">
      <c r="B256" s="1303"/>
      <c r="C256" s="1306"/>
      <c r="D256" s="1306"/>
      <c r="E256" s="455" t="s">
        <v>1256</v>
      </c>
      <c r="F256" s="1309"/>
      <c r="G256" s="455" t="s">
        <v>1256</v>
      </c>
      <c r="H256" s="1306"/>
      <c r="I256" s="456" t="s">
        <v>1054</v>
      </c>
      <c r="J256" s="457">
        <v>36</v>
      </c>
      <c r="K256" s="457">
        <v>4260</v>
      </c>
      <c r="L256" s="457">
        <v>7</v>
      </c>
      <c r="M256" s="457">
        <v>1</v>
      </c>
      <c r="N256" s="11"/>
    </row>
    <row r="257" spans="2:14" ht="21.75" thickBot="1">
      <c r="B257" s="1303"/>
      <c r="C257" s="1306"/>
      <c r="D257" s="1306"/>
      <c r="E257" s="458"/>
      <c r="F257" s="1309"/>
      <c r="G257" s="458"/>
      <c r="H257" s="1306"/>
      <c r="I257" s="456" t="s">
        <v>1258</v>
      </c>
      <c r="J257" s="456">
        <v>3</v>
      </c>
      <c r="K257" s="456">
        <v>4670</v>
      </c>
      <c r="L257" s="456">
        <v>5</v>
      </c>
      <c r="M257" s="456">
        <v>5</v>
      </c>
      <c r="N257" s="11"/>
    </row>
    <row r="258" spans="2:14" ht="63.75" thickBot="1">
      <c r="B258" s="1303"/>
      <c r="C258" s="1306"/>
      <c r="D258" s="1306"/>
      <c r="E258" s="458"/>
      <c r="F258" s="1309"/>
      <c r="G258" s="458"/>
      <c r="H258" s="1306"/>
      <c r="I258" s="456" t="s">
        <v>1259</v>
      </c>
      <c r="J258" s="457">
        <v>32</v>
      </c>
      <c r="K258" s="457">
        <v>4270</v>
      </c>
      <c r="L258" s="457">
        <v>50</v>
      </c>
      <c r="M258" s="457">
        <v>42</v>
      </c>
      <c r="N258" s="11"/>
    </row>
    <row r="259" spans="2:14" ht="63.75" thickBot="1">
      <c r="B259" s="1303"/>
      <c r="C259" s="1306"/>
      <c r="D259" s="1306"/>
      <c r="E259" s="458"/>
      <c r="F259" s="1309"/>
      <c r="G259" s="458"/>
      <c r="H259" s="1306"/>
      <c r="I259" s="456" t="s">
        <v>1260</v>
      </c>
      <c r="J259" s="457">
        <v>33</v>
      </c>
      <c r="K259" s="457">
        <v>4270</v>
      </c>
      <c r="L259" s="457">
        <v>30</v>
      </c>
      <c r="M259" s="457">
        <v>42</v>
      </c>
      <c r="N259" s="11"/>
    </row>
    <row r="260" spans="2:14" ht="21.75" thickBot="1">
      <c r="B260" s="1303"/>
      <c r="C260" s="1306"/>
      <c r="D260" s="1306"/>
      <c r="E260" s="458"/>
      <c r="F260" s="1309"/>
      <c r="G260" s="458"/>
      <c r="H260" s="1306"/>
      <c r="I260" s="456" t="s">
        <v>1261</v>
      </c>
      <c r="J260" s="457">
        <v>34</v>
      </c>
      <c r="K260" s="457">
        <v>4270</v>
      </c>
      <c r="L260" s="457">
        <v>62</v>
      </c>
      <c r="M260" s="457">
        <v>42</v>
      </c>
      <c r="N260" s="11"/>
    </row>
    <row r="261" spans="2:14" ht="21.75" thickBot="1">
      <c r="B261" s="1303"/>
      <c r="C261" s="1306"/>
      <c r="D261" s="1306"/>
      <c r="E261" s="458"/>
      <c r="F261" s="1309"/>
      <c r="G261" s="458"/>
      <c r="H261" s="1306"/>
      <c r="I261" s="456" t="s">
        <v>1262</v>
      </c>
      <c r="J261" s="457">
        <v>101</v>
      </c>
      <c r="K261" s="457">
        <v>4242</v>
      </c>
      <c r="L261" s="457">
        <v>69</v>
      </c>
      <c r="M261" s="457">
        <v>24</v>
      </c>
      <c r="N261" s="11"/>
    </row>
    <row r="262" spans="2:14" ht="42.75" thickBot="1">
      <c r="B262" s="1303"/>
      <c r="C262" s="1306"/>
      <c r="D262" s="1306"/>
      <c r="E262" s="458"/>
      <c r="F262" s="1309"/>
      <c r="G262" s="458"/>
      <c r="H262" s="1306"/>
      <c r="I262" s="456" t="s">
        <v>1263</v>
      </c>
      <c r="J262" s="457">
        <v>101</v>
      </c>
      <c r="K262" s="457">
        <v>4270</v>
      </c>
      <c r="L262" s="457">
        <v>40</v>
      </c>
      <c r="M262" s="457">
        <v>42</v>
      </c>
      <c r="N262" s="11"/>
    </row>
    <row r="263" spans="2:14" ht="21.75" thickBot="1">
      <c r="B263" s="1303"/>
      <c r="C263" s="1306"/>
      <c r="D263" s="1306"/>
      <c r="E263" s="458"/>
      <c r="F263" s="1309"/>
      <c r="G263" s="458"/>
      <c r="H263" s="1306"/>
      <c r="I263" s="456" t="s">
        <v>1264</v>
      </c>
      <c r="J263" s="457">
        <v>103</v>
      </c>
      <c r="K263" s="457">
        <v>4270</v>
      </c>
      <c r="L263" s="457">
        <v>41</v>
      </c>
      <c r="M263" s="457">
        <v>42</v>
      </c>
      <c r="N263" s="11"/>
    </row>
    <row r="264" spans="2:14" ht="21.75" thickBot="1">
      <c r="B264" s="1303"/>
      <c r="C264" s="1306"/>
      <c r="D264" s="1306"/>
      <c r="E264" s="458"/>
      <c r="F264" s="1309"/>
      <c r="G264" s="458"/>
      <c r="H264" s="1306"/>
      <c r="I264" s="456" t="s">
        <v>1132</v>
      </c>
      <c r="J264" s="457">
        <v>30</v>
      </c>
      <c r="K264" s="457">
        <v>4000</v>
      </c>
      <c r="L264" s="457">
        <v>39</v>
      </c>
      <c r="M264" s="457">
        <v>7.42</v>
      </c>
      <c r="N264" s="11"/>
    </row>
    <row r="265" spans="2:14" ht="63.75" thickBot="1">
      <c r="B265" s="1304"/>
      <c r="C265" s="1307"/>
      <c r="D265" s="1307"/>
      <c r="E265" s="459"/>
      <c r="F265" s="1310"/>
      <c r="G265" s="459"/>
      <c r="H265" s="1307"/>
      <c r="I265" s="456" t="s">
        <v>1265</v>
      </c>
      <c r="J265" s="457">
        <v>1</v>
      </c>
      <c r="K265" s="457">
        <v>4520</v>
      </c>
      <c r="L265" s="457">
        <v>53</v>
      </c>
      <c r="M265" s="457">
        <v>4</v>
      </c>
      <c r="N265" s="11"/>
    </row>
    <row r="266" spans="2:14" ht="21.75" thickBot="1">
      <c r="B266" s="1302" t="s">
        <v>164</v>
      </c>
      <c r="C266" s="1305" t="s">
        <v>114</v>
      </c>
      <c r="D266" s="455" t="s">
        <v>118</v>
      </c>
      <c r="E266" s="455" t="s">
        <v>1267</v>
      </c>
      <c r="F266" s="1308" t="s">
        <v>1863</v>
      </c>
      <c r="G266" s="455" t="s">
        <v>1267</v>
      </c>
      <c r="H266" s="1305">
        <v>264039</v>
      </c>
      <c r="I266" s="456" t="s">
        <v>1269</v>
      </c>
      <c r="J266" s="457">
        <v>6</v>
      </c>
      <c r="K266" s="457">
        <v>4421</v>
      </c>
      <c r="L266" s="457">
        <v>64</v>
      </c>
      <c r="M266" s="457" t="s">
        <v>1221</v>
      </c>
      <c r="N266" s="11"/>
    </row>
    <row r="267" spans="2:14" ht="21.75" thickBot="1">
      <c r="B267" s="1303"/>
      <c r="C267" s="1306"/>
      <c r="D267" s="455" t="s">
        <v>1266</v>
      </c>
      <c r="E267" s="455" t="s">
        <v>121</v>
      </c>
      <c r="F267" s="1309"/>
      <c r="G267" s="455" t="s">
        <v>121</v>
      </c>
      <c r="H267" s="1306"/>
      <c r="I267" s="456" t="s">
        <v>1247</v>
      </c>
      <c r="J267" s="457">
        <v>8</v>
      </c>
      <c r="K267" s="457">
        <v>4450</v>
      </c>
      <c r="L267" s="457">
        <v>112</v>
      </c>
      <c r="M267" s="457" t="s">
        <v>1270</v>
      </c>
      <c r="N267" s="11"/>
    </row>
    <row r="268" spans="2:14" ht="42.75" thickBot="1">
      <c r="B268" s="1303"/>
      <c r="C268" s="1306"/>
      <c r="D268" s="455" t="s">
        <v>855</v>
      </c>
      <c r="E268" s="458"/>
      <c r="F268" s="1309"/>
      <c r="G268" s="455" t="s">
        <v>1268</v>
      </c>
      <c r="H268" s="1306"/>
      <c r="I268" s="456" t="s">
        <v>1271</v>
      </c>
      <c r="J268" s="457">
        <v>10</v>
      </c>
      <c r="K268" s="457">
        <v>4000</v>
      </c>
      <c r="L268" s="457">
        <v>76</v>
      </c>
      <c r="M268" s="457" t="s">
        <v>1272</v>
      </c>
      <c r="N268" s="11"/>
    </row>
    <row r="269" spans="2:14" ht="42.75" thickBot="1">
      <c r="B269" s="1304"/>
      <c r="C269" s="1307"/>
      <c r="D269" s="459"/>
      <c r="E269" s="459"/>
      <c r="F269" s="1310"/>
      <c r="G269" s="459"/>
      <c r="H269" s="1307"/>
      <c r="I269" s="456" t="s">
        <v>1273</v>
      </c>
      <c r="J269" s="457">
        <v>12</v>
      </c>
      <c r="K269" s="457">
        <v>4401</v>
      </c>
      <c r="L269" s="457">
        <v>26</v>
      </c>
      <c r="M269" s="457" t="s">
        <v>1274</v>
      </c>
      <c r="N269" s="11"/>
    </row>
    <row r="270" spans="2:14" ht="42.75" thickBot="1">
      <c r="B270" s="1302" t="s">
        <v>172</v>
      </c>
      <c r="C270" s="1305" t="s">
        <v>114</v>
      </c>
      <c r="D270" s="455" t="s">
        <v>1275</v>
      </c>
      <c r="E270" s="455" t="s">
        <v>1277</v>
      </c>
      <c r="F270" s="1328" t="s">
        <v>1864</v>
      </c>
      <c r="G270" s="455" t="s">
        <v>1277</v>
      </c>
      <c r="H270" s="1305">
        <v>264069</v>
      </c>
      <c r="I270" s="456" t="s">
        <v>1042</v>
      </c>
      <c r="J270" s="456">
        <v>1</v>
      </c>
      <c r="K270" s="456">
        <v>4900</v>
      </c>
      <c r="L270" s="456">
        <v>0</v>
      </c>
      <c r="M270" s="456">
        <v>15</v>
      </c>
      <c r="N270" s="11"/>
    </row>
    <row r="271" spans="2:14" ht="42.75" thickBot="1">
      <c r="B271" s="1303"/>
      <c r="C271" s="1306"/>
      <c r="D271" s="455" t="s">
        <v>1276</v>
      </c>
      <c r="E271" s="455" t="s">
        <v>123</v>
      </c>
      <c r="F271" s="1329"/>
      <c r="G271" s="455" t="s">
        <v>123</v>
      </c>
      <c r="H271" s="1306"/>
      <c r="I271" s="456" t="s">
        <v>1054</v>
      </c>
      <c r="J271" s="456">
        <v>8</v>
      </c>
      <c r="K271" s="456">
        <v>4260</v>
      </c>
      <c r="L271" s="456">
        <v>4</v>
      </c>
      <c r="M271" s="456">
        <v>1</v>
      </c>
      <c r="N271" s="11"/>
    </row>
    <row r="272" spans="2:14" ht="42.75" thickBot="1">
      <c r="B272" s="1303"/>
      <c r="C272" s="1306"/>
      <c r="D272" s="458"/>
      <c r="E272" s="458"/>
      <c r="F272" s="1329"/>
      <c r="G272" s="458"/>
      <c r="H272" s="1306"/>
      <c r="I272" s="456" t="s">
        <v>1278</v>
      </c>
      <c r="J272" s="456">
        <v>4</v>
      </c>
      <c r="K272" s="456">
        <v>4000</v>
      </c>
      <c r="L272" s="456">
        <v>65</v>
      </c>
      <c r="M272" s="456">
        <v>7</v>
      </c>
      <c r="N272" s="11"/>
    </row>
    <row r="273" spans="2:14" ht="21.75" thickBot="1">
      <c r="B273" s="1303"/>
      <c r="C273" s="1306"/>
      <c r="D273" s="458"/>
      <c r="E273" s="458"/>
      <c r="F273" s="1329"/>
      <c r="G273" s="458"/>
      <c r="H273" s="1306"/>
      <c r="I273" s="456" t="s">
        <v>1279</v>
      </c>
      <c r="J273" s="456">
        <v>3</v>
      </c>
      <c r="K273" s="456">
        <v>4580</v>
      </c>
      <c r="L273" s="456">
        <v>27</v>
      </c>
      <c r="M273" s="456">
        <v>25</v>
      </c>
      <c r="N273" s="11"/>
    </row>
    <row r="274" spans="2:14" ht="21.75" thickBot="1">
      <c r="B274" s="1303"/>
      <c r="C274" s="1306"/>
      <c r="D274" s="458"/>
      <c r="E274" s="458"/>
      <c r="F274" s="1329"/>
      <c r="G274" s="458"/>
      <c r="H274" s="1306"/>
      <c r="I274" s="456" t="s">
        <v>1280</v>
      </c>
      <c r="J274" s="456">
        <v>7</v>
      </c>
      <c r="K274" s="456">
        <v>4452</v>
      </c>
      <c r="L274" s="456">
        <v>16</v>
      </c>
      <c r="M274" s="456">
        <v>29</v>
      </c>
      <c r="N274" s="11"/>
    </row>
    <row r="275" spans="2:14" ht="21.75" thickBot="1">
      <c r="B275" s="1304"/>
      <c r="C275" s="1307"/>
      <c r="D275" s="459"/>
      <c r="E275" s="459"/>
      <c r="F275" s="1330"/>
      <c r="G275" s="459"/>
      <c r="H275" s="1307"/>
      <c r="I275" s="456" t="s">
        <v>1281</v>
      </c>
      <c r="J275" s="456">
        <v>2</v>
      </c>
      <c r="K275" s="456">
        <v>4500</v>
      </c>
      <c r="L275" s="456">
        <v>31</v>
      </c>
      <c r="M275" s="456">
        <v>5</v>
      </c>
      <c r="N275" s="11"/>
    </row>
    <row r="276" spans="2:14" ht="42.75" thickBot="1">
      <c r="B276" s="1302" t="s">
        <v>177</v>
      </c>
      <c r="C276" s="1305" t="s">
        <v>1282</v>
      </c>
      <c r="D276" s="455" t="s">
        <v>1283</v>
      </c>
      <c r="E276" s="455" t="s">
        <v>1284</v>
      </c>
      <c r="F276" s="1308" t="s">
        <v>1865</v>
      </c>
      <c r="G276" s="1305" t="s">
        <v>2555</v>
      </c>
      <c r="H276" s="1305">
        <v>264049</v>
      </c>
      <c r="I276" s="456" t="s">
        <v>1209</v>
      </c>
      <c r="J276" s="457">
        <v>1</v>
      </c>
      <c r="K276" s="457">
        <v>4560</v>
      </c>
      <c r="L276" s="457">
        <v>28</v>
      </c>
      <c r="M276" s="457" t="s">
        <v>1285</v>
      </c>
      <c r="N276" s="11"/>
    </row>
    <row r="277" spans="2:14" ht="21.75" thickBot="1">
      <c r="B277" s="1303"/>
      <c r="C277" s="1306"/>
      <c r="D277" s="455" t="s">
        <v>855</v>
      </c>
      <c r="E277" s="455" t="s">
        <v>131</v>
      </c>
      <c r="F277" s="1309"/>
      <c r="G277" s="1306"/>
      <c r="H277" s="1306"/>
      <c r="I277" s="456" t="s">
        <v>1286</v>
      </c>
      <c r="J277" s="457">
        <v>44</v>
      </c>
      <c r="K277" s="457">
        <v>4561</v>
      </c>
      <c r="L277" s="457">
        <v>8</v>
      </c>
      <c r="M277" s="457" t="s">
        <v>1287</v>
      </c>
      <c r="N277" s="11"/>
    </row>
    <row r="278" spans="2:14" ht="42.75" thickBot="1">
      <c r="B278" s="1304"/>
      <c r="C278" s="1307"/>
      <c r="D278" s="459"/>
      <c r="E278" s="459"/>
      <c r="F278" s="1310"/>
      <c r="G278" s="456" t="s">
        <v>131</v>
      </c>
      <c r="H278" s="1307"/>
      <c r="I278" s="456" t="s">
        <v>1288</v>
      </c>
      <c r="J278" s="457">
        <v>2</v>
      </c>
      <c r="K278" s="457">
        <v>4260</v>
      </c>
      <c r="L278" s="457">
        <v>6</v>
      </c>
      <c r="M278" s="457" t="s">
        <v>1289</v>
      </c>
      <c r="N278" s="11"/>
    </row>
    <row r="279" spans="2:14" ht="42.75" thickBot="1">
      <c r="B279" s="1305" t="s">
        <v>182</v>
      </c>
      <c r="C279" s="1302" t="s">
        <v>1282</v>
      </c>
      <c r="D279" s="455" t="s">
        <v>125</v>
      </c>
      <c r="E279" s="455" t="s">
        <v>126</v>
      </c>
      <c r="F279" s="1308" t="s">
        <v>1866</v>
      </c>
      <c r="G279" s="455" t="s">
        <v>126</v>
      </c>
      <c r="H279" s="1305">
        <v>264049</v>
      </c>
      <c r="I279" s="456" t="s">
        <v>1198</v>
      </c>
      <c r="J279" s="457">
        <v>9</v>
      </c>
      <c r="K279" s="457">
        <v>4900</v>
      </c>
      <c r="L279" s="457">
        <v>0</v>
      </c>
      <c r="M279" s="456" t="s">
        <v>1292</v>
      </c>
      <c r="N279" s="11"/>
    </row>
    <row r="280" spans="2:14" ht="21.75" thickBot="1">
      <c r="B280" s="1306"/>
      <c r="C280" s="1303"/>
      <c r="D280" s="455" t="s">
        <v>1290</v>
      </c>
      <c r="E280" s="455" t="s">
        <v>1291</v>
      </c>
      <c r="F280" s="1309"/>
      <c r="G280" s="455" t="s">
        <v>1291</v>
      </c>
      <c r="H280" s="1306"/>
      <c r="I280" s="456" t="s">
        <v>1293</v>
      </c>
      <c r="J280" s="457">
        <v>18</v>
      </c>
      <c r="K280" s="457">
        <v>4900</v>
      </c>
      <c r="L280" s="457">
        <v>0</v>
      </c>
      <c r="M280" s="457">
        <v>8</v>
      </c>
      <c r="N280" s="11"/>
    </row>
    <row r="281" spans="2:14" ht="21.75" thickBot="1">
      <c r="B281" s="1306"/>
      <c r="C281" s="1303"/>
      <c r="D281" s="458"/>
      <c r="E281" s="458"/>
      <c r="F281" s="1309"/>
      <c r="G281" s="458"/>
      <c r="H281" s="1306"/>
      <c r="I281" s="456" t="s">
        <v>1294</v>
      </c>
      <c r="J281" s="457">
        <v>432</v>
      </c>
      <c r="K281" s="457">
        <v>4901</v>
      </c>
      <c r="L281" s="457">
        <v>0</v>
      </c>
      <c r="M281" s="457">
        <v>28</v>
      </c>
      <c r="N281" s="11"/>
    </row>
    <row r="282" spans="2:14" ht="42.75" thickBot="1">
      <c r="B282" s="1306"/>
      <c r="C282" s="1303"/>
      <c r="D282" s="458"/>
      <c r="E282" s="458"/>
      <c r="F282" s="1309"/>
      <c r="G282" s="458"/>
      <c r="H282" s="1306"/>
      <c r="I282" s="456" t="s">
        <v>1295</v>
      </c>
      <c r="J282" s="457">
        <v>441</v>
      </c>
      <c r="K282" s="457">
        <v>4901</v>
      </c>
      <c r="L282" s="457">
        <v>0</v>
      </c>
      <c r="M282" s="457">
        <v>66</v>
      </c>
      <c r="N282" s="11"/>
    </row>
    <row r="283" spans="2:14" ht="42.75" thickBot="1">
      <c r="B283" s="1306"/>
      <c r="C283" s="1303"/>
      <c r="D283" s="458"/>
      <c r="E283" s="458"/>
      <c r="F283" s="1309"/>
      <c r="G283" s="458"/>
      <c r="H283" s="1306"/>
      <c r="I283" s="456" t="s">
        <v>1296</v>
      </c>
      <c r="J283" s="457">
        <v>4</v>
      </c>
      <c r="K283" s="457">
        <v>4260</v>
      </c>
      <c r="L283" s="457">
        <v>8</v>
      </c>
      <c r="M283" s="457">
        <v>1</v>
      </c>
      <c r="N283" s="11"/>
    </row>
    <row r="284" spans="2:14" ht="63.75" thickBot="1">
      <c r="B284" s="1306"/>
      <c r="C284" s="1303"/>
      <c r="D284" s="458"/>
      <c r="E284" s="458"/>
      <c r="F284" s="1309"/>
      <c r="G284" s="458"/>
      <c r="H284" s="1306"/>
      <c r="I284" s="456" t="s">
        <v>1297</v>
      </c>
      <c r="J284" s="457">
        <v>408</v>
      </c>
      <c r="K284" s="457">
        <v>4261</v>
      </c>
      <c r="L284" s="457">
        <v>11</v>
      </c>
      <c r="M284" s="457">
        <v>1</v>
      </c>
      <c r="N284" s="11"/>
    </row>
    <row r="285" spans="2:14" ht="21.75" thickBot="1">
      <c r="B285" s="1306"/>
      <c r="C285" s="1303"/>
      <c r="D285" s="458"/>
      <c r="E285" s="458"/>
      <c r="F285" s="1309"/>
      <c r="G285" s="458"/>
      <c r="H285" s="1306"/>
      <c r="I285" s="456" t="s">
        <v>1298</v>
      </c>
      <c r="J285" s="457">
        <v>5</v>
      </c>
      <c r="K285" s="457">
        <v>4500</v>
      </c>
      <c r="L285" s="457">
        <v>26</v>
      </c>
      <c r="M285" s="456" t="s">
        <v>1299</v>
      </c>
      <c r="N285" s="11"/>
    </row>
    <row r="286" spans="2:14" ht="42.75" thickBot="1">
      <c r="B286" s="1306"/>
      <c r="C286" s="1303"/>
      <c r="D286" s="458"/>
      <c r="E286" s="458"/>
      <c r="F286" s="1309"/>
      <c r="G286" s="458"/>
      <c r="H286" s="1306"/>
      <c r="I286" s="456" t="s">
        <v>1300</v>
      </c>
      <c r="J286" s="457">
        <v>6</v>
      </c>
      <c r="K286" s="457">
        <v>4000</v>
      </c>
      <c r="L286" s="457">
        <v>62</v>
      </c>
      <c r="M286" s="456" t="s">
        <v>1301</v>
      </c>
      <c r="N286" s="11"/>
    </row>
    <row r="287" spans="2:14" ht="21.75" thickBot="1">
      <c r="B287" s="1306"/>
      <c r="C287" s="1303"/>
      <c r="D287" s="458"/>
      <c r="E287" s="458"/>
      <c r="F287" s="1309"/>
      <c r="G287" s="458"/>
      <c r="H287" s="1306"/>
      <c r="I287" s="456" t="s">
        <v>1302</v>
      </c>
      <c r="J287" s="457">
        <v>13</v>
      </c>
      <c r="K287" s="457">
        <v>4000</v>
      </c>
      <c r="L287" s="457">
        <v>55</v>
      </c>
      <c r="M287" s="456" t="s">
        <v>1303</v>
      </c>
      <c r="N287" s="11"/>
    </row>
    <row r="288" spans="2:14" ht="21.75" thickBot="1">
      <c r="B288" s="1306"/>
      <c r="C288" s="1303"/>
      <c r="D288" s="458"/>
      <c r="E288" s="458"/>
      <c r="F288" s="1309"/>
      <c r="G288" s="458"/>
      <c r="H288" s="1306"/>
      <c r="I288" s="456" t="s">
        <v>1304</v>
      </c>
      <c r="J288" s="457">
        <v>14</v>
      </c>
      <c r="K288" s="457">
        <v>4000</v>
      </c>
      <c r="L288" s="457">
        <v>35</v>
      </c>
      <c r="M288" s="456" t="s">
        <v>1303</v>
      </c>
      <c r="N288" s="11"/>
    </row>
    <row r="289" spans="2:14" ht="21.75" thickBot="1">
      <c r="B289" s="1306"/>
      <c r="C289" s="1303"/>
      <c r="D289" s="458"/>
      <c r="E289" s="458"/>
      <c r="F289" s="1309"/>
      <c r="G289" s="458"/>
      <c r="H289" s="1306"/>
      <c r="I289" s="456" t="s">
        <v>1305</v>
      </c>
      <c r="J289" s="457">
        <v>1</v>
      </c>
      <c r="K289" s="457">
        <v>4340</v>
      </c>
      <c r="L289" s="457">
        <v>38</v>
      </c>
      <c r="M289" s="457">
        <v>8</v>
      </c>
      <c r="N289" s="11"/>
    </row>
    <row r="290" spans="2:14" ht="21.75" thickBot="1">
      <c r="B290" s="1306"/>
      <c r="C290" s="1303"/>
      <c r="D290" s="458"/>
      <c r="E290" s="458"/>
      <c r="F290" s="1309"/>
      <c r="G290" s="458"/>
      <c r="H290" s="1306"/>
      <c r="I290" s="456" t="s">
        <v>1306</v>
      </c>
      <c r="J290" s="457">
        <v>2</v>
      </c>
      <c r="K290" s="457">
        <v>4340</v>
      </c>
      <c r="L290" s="457">
        <v>39</v>
      </c>
      <c r="M290" s="457">
        <v>8</v>
      </c>
      <c r="N290" s="11"/>
    </row>
    <row r="291" spans="2:14" ht="21.75" thickBot="1">
      <c r="B291" s="1306"/>
      <c r="C291" s="1303"/>
      <c r="D291" s="458"/>
      <c r="E291" s="458"/>
      <c r="F291" s="1309"/>
      <c r="G291" s="458"/>
      <c r="H291" s="1306"/>
      <c r="I291" s="456" t="s">
        <v>1307</v>
      </c>
      <c r="J291" s="457">
        <v>401</v>
      </c>
      <c r="K291" s="457">
        <v>4421</v>
      </c>
      <c r="L291" s="457">
        <v>26</v>
      </c>
      <c r="M291" s="457">
        <v>20</v>
      </c>
      <c r="N291" s="11"/>
    </row>
    <row r="292" spans="2:14" ht="21.75" thickBot="1">
      <c r="B292" s="1306"/>
      <c r="C292" s="1303"/>
      <c r="D292" s="458"/>
      <c r="E292" s="458"/>
      <c r="F292" s="1309"/>
      <c r="G292" s="458"/>
      <c r="H292" s="1306"/>
      <c r="I292" s="456" t="s">
        <v>1308</v>
      </c>
      <c r="J292" s="457">
        <v>12</v>
      </c>
      <c r="K292" s="457">
        <v>4220</v>
      </c>
      <c r="L292" s="457">
        <v>18</v>
      </c>
      <c r="M292" s="457">
        <v>22</v>
      </c>
      <c r="N292" s="11"/>
    </row>
    <row r="293" spans="2:14" ht="21.75" thickBot="1">
      <c r="B293" s="1306"/>
      <c r="C293" s="1303"/>
      <c r="D293" s="458"/>
      <c r="E293" s="458"/>
      <c r="F293" s="1309"/>
      <c r="G293" s="458"/>
      <c r="H293" s="1306"/>
      <c r="I293" s="456" t="s">
        <v>1309</v>
      </c>
      <c r="J293" s="457">
        <v>454</v>
      </c>
      <c r="K293" s="457">
        <v>4222</v>
      </c>
      <c r="L293" s="457">
        <v>17</v>
      </c>
      <c r="M293" s="457">
        <v>22</v>
      </c>
      <c r="N293" s="11"/>
    </row>
    <row r="294" spans="2:14" ht="21.75" thickBot="1">
      <c r="B294" s="1306"/>
      <c r="C294" s="1303"/>
      <c r="D294" s="458"/>
      <c r="E294" s="458"/>
      <c r="F294" s="1309"/>
      <c r="G294" s="458"/>
      <c r="H294" s="1306"/>
      <c r="I294" s="456" t="s">
        <v>1310</v>
      </c>
      <c r="J294" s="457">
        <v>405</v>
      </c>
      <c r="K294" s="457">
        <v>4131</v>
      </c>
      <c r="L294" s="457">
        <v>14</v>
      </c>
      <c r="M294" s="456">
        <v>28.122</v>
      </c>
      <c r="N294" s="11"/>
    </row>
    <row r="295" spans="2:14" ht="21.75" thickBot="1">
      <c r="B295" s="1306"/>
      <c r="C295" s="1303"/>
      <c r="D295" s="458"/>
      <c r="E295" s="458"/>
      <c r="F295" s="1309"/>
      <c r="G295" s="458"/>
      <c r="H295" s="1306"/>
      <c r="I295" s="456" t="s">
        <v>1311</v>
      </c>
      <c r="J295" s="457">
        <v>406</v>
      </c>
      <c r="K295" s="457">
        <v>4221</v>
      </c>
      <c r="L295" s="457">
        <v>13</v>
      </c>
      <c r="M295" s="456">
        <v>28.58</v>
      </c>
      <c r="N295" s="11"/>
    </row>
    <row r="296" spans="2:14" ht="21.75" thickBot="1">
      <c r="B296" s="1306"/>
      <c r="C296" s="1303"/>
      <c r="D296" s="458"/>
      <c r="E296" s="458"/>
      <c r="F296" s="1309"/>
      <c r="G296" s="458"/>
      <c r="H296" s="1306"/>
      <c r="I296" s="456" t="s">
        <v>1312</v>
      </c>
      <c r="J296" s="457">
        <v>403</v>
      </c>
      <c r="K296" s="457">
        <v>4401</v>
      </c>
      <c r="L296" s="457">
        <v>23</v>
      </c>
      <c r="M296" s="456" t="s">
        <v>1313</v>
      </c>
      <c r="N296" s="11"/>
    </row>
    <row r="297" spans="2:14" ht="42.75" thickBot="1">
      <c r="B297" s="1306"/>
      <c r="C297" s="1303"/>
      <c r="D297" s="458"/>
      <c r="E297" s="458"/>
      <c r="F297" s="1309"/>
      <c r="G297" s="458"/>
      <c r="H297" s="1306"/>
      <c r="I297" s="456" t="s">
        <v>1314</v>
      </c>
      <c r="J297" s="457">
        <v>407</v>
      </c>
      <c r="K297" s="457">
        <v>4273</v>
      </c>
      <c r="L297" s="457">
        <v>27</v>
      </c>
      <c r="M297" s="456" t="s">
        <v>1315</v>
      </c>
      <c r="N297" s="11"/>
    </row>
    <row r="298" spans="2:14" ht="42.75" thickBot="1">
      <c r="B298" s="1306"/>
      <c r="C298" s="1303"/>
      <c r="D298" s="458"/>
      <c r="E298" s="458"/>
      <c r="F298" s="1309"/>
      <c r="G298" s="458"/>
      <c r="H298" s="1306"/>
      <c r="I298" s="456" t="s">
        <v>1316</v>
      </c>
      <c r="J298" s="457">
        <v>11</v>
      </c>
      <c r="K298" s="457">
        <v>4050</v>
      </c>
      <c r="L298" s="457">
        <v>36</v>
      </c>
      <c r="M298" s="456">
        <v>47</v>
      </c>
      <c r="N298" s="11"/>
    </row>
    <row r="299" spans="2:14" ht="42.75" thickBot="1">
      <c r="B299" s="1306"/>
      <c r="C299" s="1303"/>
      <c r="D299" s="458"/>
      <c r="E299" s="458"/>
      <c r="F299" s="1309"/>
      <c r="G299" s="458"/>
      <c r="H299" s="1306"/>
      <c r="I299" s="456" t="s">
        <v>1317</v>
      </c>
      <c r="J299" s="457">
        <v>457</v>
      </c>
      <c r="K299" s="457">
        <v>4301</v>
      </c>
      <c r="L299" s="457">
        <v>25</v>
      </c>
      <c r="M299" s="456">
        <v>33</v>
      </c>
      <c r="N299" s="11"/>
    </row>
    <row r="300" spans="2:14" ht="42.75" thickBot="1">
      <c r="B300" s="1306"/>
      <c r="C300" s="1303"/>
      <c r="D300" s="458"/>
      <c r="E300" s="458"/>
      <c r="F300" s="1309"/>
      <c r="G300" s="458"/>
      <c r="H300" s="1306"/>
      <c r="I300" s="456" t="s">
        <v>1318</v>
      </c>
      <c r="J300" s="457">
        <v>404</v>
      </c>
      <c r="K300" s="457">
        <v>4081</v>
      </c>
      <c r="L300" s="457">
        <v>26</v>
      </c>
      <c r="M300" s="456" t="s">
        <v>1319</v>
      </c>
      <c r="N300" s="11"/>
    </row>
    <row r="301" spans="2:14" ht="29.25" customHeight="1">
      <c r="B301" s="1306"/>
      <c r="C301" s="1303"/>
      <c r="D301" s="458"/>
      <c r="E301" s="458"/>
      <c r="F301" s="1309"/>
      <c r="G301" s="458"/>
      <c r="H301" s="1306"/>
      <c r="I301" s="1305" t="s">
        <v>1320</v>
      </c>
      <c r="J301" s="1302">
        <v>402</v>
      </c>
      <c r="K301" s="1302">
        <v>4701</v>
      </c>
      <c r="L301" s="1302">
        <v>29</v>
      </c>
      <c r="M301" s="1302">
        <v>66.108000000000004</v>
      </c>
      <c r="N301" s="1301"/>
    </row>
    <row r="302" spans="2:14" ht="21.75" thickBot="1">
      <c r="B302" s="1307"/>
      <c r="C302" s="1304"/>
      <c r="D302" s="459"/>
      <c r="E302" s="459"/>
      <c r="F302" s="1310"/>
      <c r="G302" s="459"/>
      <c r="H302" s="1307"/>
      <c r="I302" s="1307"/>
      <c r="J302" s="1304"/>
      <c r="K302" s="1304"/>
      <c r="L302" s="1304"/>
      <c r="M302" s="1304"/>
      <c r="N302" s="1301"/>
    </row>
    <row r="303" spans="2:14" ht="42.75" thickBot="1">
      <c r="B303" s="1305" t="s">
        <v>188</v>
      </c>
      <c r="C303" s="1302" t="s">
        <v>1282</v>
      </c>
      <c r="D303" s="455" t="s">
        <v>133</v>
      </c>
      <c r="E303" s="455" t="s">
        <v>1322</v>
      </c>
      <c r="F303" s="1308" t="s">
        <v>1867</v>
      </c>
      <c r="G303" s="1326" t="s">
        <v>1324</v>
      </c>
      <c r="H303" s="1326">
        <v>264049</v>
      </c>
      <c r="I303" s="456" t="s">
        <v>1042</v>
      </c>
      <c r="J303" s="457">
        <v>15</v>
      </c>
      <c r="K303" s="457">
        <v>4900</v>
      </c>
      <c r="L303" s="457">
        <v>0</v>
      </c>
      <c r="M303" s="457">
        <v>30</v>
      </c>
      <c r="N303" s="11"/>
    </row>
    <row r="304" spans="2:14" ht="21.75" thickBot="1">
      <c r="B304" s="1306"/>
      <c r="C304" s="1303"/>
      <c r="D304" s="455" t="s">
        <v>1321</v>
      </c>
      <c r="E304" s="455" t="s">
        <v>1323</v>
      </c>
      <c r="F304" s="1309"/>
      <c r="G304" s="1331"/>
      <c r="H304" s="1331"/>
      <c r="I304" s="456" t="s">
        <v>1325</v>
      </c>
      <c r="J304" s="457">
        <v>1</v>
      </c>
      <c r="K304" s="457">
        <v>4700</v>
      </c>
      <c r="L304" s="457">
        <v>33</v>
      </c>
      <c r="M304" s="457">
        <v>30</v>
      </c>
      <c r="N304" s="11"/>
    </row>
    <row r="305" spans="2:14" ht="42.75" thickBot="1">
      <c r="B305" s="1306"/>
      <c r="C305" s="1303"/>
      <c r="D305" s="458"/>
      <c r="E305" s="458"/>
      <c r="F305" s="1309"/>
      <c r="G305" s="1331"/>
      <c r="H305" s="1331"/>
      <c r="I305" s="456" t="s">
        <v>1326</v>
      </c>
      <c r="J305" s="457">
        <v>2</v>
      </c>
      <c r="K305" s="457">
        <v>4700</v>
      </c>
      <c r="L305" s="457">
        <v>32</v>
      </c>
      <c r="M305" s="457">
        <v>30</v>
      </c>
      <c r="N305" s="11"/>
    </row>
    <row r="306" spans="2:14" ht="42.75" thickBot="1">
      <c r="B306" s="1306"/>
      <c r="C306" s="1303"/>
      <c r="D306" s="458"/>
      <c r="E306" s="458"/>
      <c r="F306" s="1309"/>
      <c r="G306" s="1331"/>
      <c r="H306" s="1331"/>
      <c r="I306" s="456" t="s">
        <v>1327</v>
      </c>
      <c r="J306" s="457">
        <v>3</v>
      </c>
      <c r="K306" s="457">
        <v>4700</v>
      </c>
      <c r="L306" s="457">
        <v>32</v>
      </c>
      <c r="M306" s="457">
        <v>30</v>
      </c>
      <c r="N306" s="11"/>
    </row>
    <row r="307" spans="2:14" ht="42.75" thickBot="1">
      <c r="B307" s="1306"/>
      <c r="C307" s="1303"/>
      <c r="D307" s="458"/>
      <c r="E307" s="458"/>
      <c r="F307" s="1309"/>
      <c r="G307" s="1331"/>
      <c r="H307" s="1331"/>
      <c r="I307" s="456" t="s">
        <v>1328</v>
      </c>
      <c r="J307" s="457">
        <v>4</v>
      </c>
      <c r="K307" s="457">
        <v>4700</v>
      </c>
      <c r="L307" s="457">
        <v>32</v>
      </c>
      <c r="M307" s="457">
        <v>30</v>
      </c>
      <c r="N307" s="11"/>
    </row>
    <row r="308" spans="2:14" ht="42.75" thickBot="1">
      <c r="B308" s="1306"/>
      <c r="C308" s="1303"/>
      <c r="D308" s="458"/>
      <c r="E308" s="458"/>
      <c r="F308" s="1309"/>
      <c r="G308" s="1331"/>
      <c r="H308" s="1331"/>
      <c r="I308" s="456" t="s">
        <v>1329</v>
      </c>
      <c r="J308" s="457">
        <v>5</v>
      </c>
      <c r="K308" s="457">
        <v>4700</v>
      </c>
      <c r="L308" s="457">
        <v>25</v>
      </c>
      <c r="M308" s="457">
        <v>30</v>
      </c>
      <c r="N308" s="11"/>
    </row>
    <row r="309" spans="2:14" ht="42.75" thickBot="1">
      <c r="B309" s="1306"/>
      <c r="C309" s="1303"/>
      <c r="D309" s="458"/>
      <c r="E309" s="458"/>
      <c r="F309" s="1309"/>
      <c r="G309" s="1331"/>
      <c r="H309" s="1331"/>
      <c r="I309" s="456" t="s">
        <v>1330</v>
      </c>
      <c r="J309" s="457">
        <v>6</v>
      </c>
      <c r="K309" s="457">
        <v>4700</v>
      </c>
      <c r="L309" s="457">
        <v>32</v>
      </c>
      <c r="M309" s="457">
        <v>30</v>
      </c>
      <c r="N309" s="11"/>
    </row>
    <row r="310" spans="2:14" ht="42.75" thickBot="1">
      <c r="B310" s="1306"/>
      <c r="C310" s="1303"/>
      <c r="D310" s="458"/>
      <c r="E310" s="458"/>
      <c r="F310" s="1309"/>
      <c r="G310" s="1331"/>
      <c r="H310" s="1331"/>
      <c r="I310" s="456" t="s">
        <v>1331</v>
      </c>
      <c r="J310" s="457">
        <v>13</v>
      </c>
      <c r="K310" s="457">
        <v>4740</v>
      </c>
      <c r="L310" s="457">
        <v>20</v>
      </c>
      <c r="M310" s="457">
        <v>30</v>
      </c>
      <c r="N310" s="11"/>
    </row>
    <row r="311" spans="2:14" ht="42.75" thickBot="1">
      <c r="B311" s="1306"/>
      <c r="C311" s="1303"/>
      <c r="D311" s="458"/>
      <c r="E311" s="458"/>
      <c r="F311" s="1309"/>
      <c r="G311" s="1331"/>
      <c r="H311" s="1331"/>
      <c r="I311" s="456" t="s">
        <v>1332</v>
      </c>
      <c r="J311" s="457">
        <v>14</v>
      </c>
      <c r="K311" s="457">
        <v>4742</v>
      </c>
      <c r="L311" s="457">
        <v>22</v>
      </c>
      <c r="M311" s="457">
        <v>30</v>
      </c>
      <c r="N311" s="11"/>
    </row>
    <row r="312" spans="2:14" ht="63.75" thickBot="1">
      <c r="B312" s="1307"/>
      <c r="C312" s="1304"/>
      <c r="D312" s="459"/>
      <c r="E312" s="459"/>
      <c r="F312" s="1310"/>
      <c r="G312" s="1327"/>
      <c r="H312" s="1327"/>
      <c r="I312" s="456" t="s">
        <v>1333</v>
      </c>
      <c r="J312" s="457">
        <v>12</v>
      </c>
      <c r="K312" s="457">
        <v>4748</v>
      </c>
      <c r="L312" s="457">
        <v>10</v>
      </c>
      <c r="M312" s="457">
        <v>30</v>
      </c>
      <c r="N312" s="11"/>
    </row>
    <row r="313" spans="2:14" ht="21.75" thickBot="1">
      <c r="B313" s="1302" t="s">
        <v>191</v>
      </c>
      <c r="C313" s="1302" t="s">
        <v>137</v>
      </c>
      <c r="D313" s="455" t="s">
        <v>1334</v>
      </c>
      <c r="E313" s="455" t="s">
        <v>1336</v>
      </c>
      <c r="F313" s="1308" t="s">
        <v>1868</v>
      </c>
      <c r="G313" s="455" t="s">
        <v>1336</v>
      </c>
      <c r="H313" s="1305">
        <v>213034</v>
      </c>
      <c r="I313" s="456" t="s">
        <v>1122</v>
      </c>
      <c r="J313" s="457">
        <v>11</v>
      </c>
      <c r="K313" s="457">
        <v>4900</v>
      </c>
      <c r="L313" s="457">
        <v>6</v>
      </c>
      <c r="M313" s="456" t="s">
        <v>1338</v>
      </c>
      <c r="N313" s="11"/>
    </row>
    <row r="314" spans="2:14" ht="42.75" thickBot="1">
      <c r="B314" s="1303"/>
      <c r="C314" s="1303"/>
      <c r="D314" s="455" t="s">
        <v>1335</v>
      </c>
      <c r="E314" s="455" t="s">
        <v>1337</v>
      </c>
      <c r="F314" s="1309"/>
      <c r="G314" s="455" t="s">
        <v>1337</v>
      </c>
      <c r="H314" s="1306"/>
      <c r="I314" s="456" t="s">
        <v>1054</v>
      </c>
      <c r="J314" s="457">
        <v>5</v>
      </c>
      <c r="K314" s="457">
        <v>4260</v>
      </c>
      <c r="L314" s="457">
        <v>5</v>
      </c>
      <c r="M314" s="457">
        <v>1</v>
      </c>
      <c r="N314" s="11"/>
    </row>
    <row r="315" spans="2:14" ht="21.75" thickBot="1">
      <c r="B315" s="1303"/>
      <c r="C315" s="1303"/>
      <c r="D315" s="458"/>
      <c r="E315" s="458"/>
      <c r="F315" s="1309"/>
      <c r="G315" s="458"/>
      <c r="H315" s="1306"/>
      <c r="I315" s="456" t="s">
        <v>1281</v>
      </c>
      <c r="J315" s="457">
        <v>4</v>
      </c>
      <c r="K315" s="457">
        <v>4500</v>
      </c>
      <c r="L315" s="457">
        <v>38</v>
      </c>
      <c r="M315" s="457" t="s">
        <v>1339</v>
      </c>
      <c r="N315" s="11"/>
    </row>
    <row r="316" spans="2:14" ht="42.75" thickBot="1">
      <c r="B316" s="1303"/>
      <c r="C316" s="1303"/>
      <c r="D316" s="458"/>
      <c r="E316" s="458"/>
      <c r="F316" s="1309"/>
      <c r="G316" s="458"/>
      <c r="H316" s="1306"/>
      <c r="I316" s="456" t="s">
        <v>1340</v>
      </c>
      <c r="J316" s="457">
        <v>9</v>
      </c>
      <c r="K316" s="457">
        <v>4580</v>
      </c>
      <c r="L316" s="457">
        <v>15</v>
      </c>
      <c r="M316" s="457" t="s">
        <v>1341</v>
      </c>
      <c r="N316" s="11"/>
    </row>
    <row r="317" spans="2:14" ht="21.75" thickBot="1">
      <c r="B317" s="1303"/>
      <c r="C317" s="1303"/>
      <c r="D317" s="458"/>
      <c r="E317" s="458"/>
      <c r="F317" s="1309"/>
      <c r="G317" s="458"/>
      <c r="H317" s="1306"/>
      <c r="I317" s="456" t="s">
        <v>1033</v>
      </c>
      <c r="J317" s="457">
        <v>1</v>
      </c>
      <c r="K317" s="457">
        <v>4000</v>
      </c>
      <c r="L317" s="457">
        <v>32</v>
      </c>
      <c r="M317" s="457">
        <v>7</v>
      </c>
      <c r="N317" s="11"/>
    </row>
    <row r="318" spans="2:14" ht="21.75" thickBot="1">
      <c r="B318" s="1303"/>
      <c r="C318" s="1303"/>
      <c r="D318" s="458"/>
      <c r="E318" s="458"/>
      <c r="F318" s="1309"/>
      <c r="G318" s="458"/>
      <c r="H318" s="1306"/>
      <c r="I318" s="456" t="s">
        <v>1342</v>
      </c>
      <c r="J318" s="457">
        <v>6</v>
      </c>
      <c r="K318" s="457">
        <v>4450</v>
      </c>
      <c r="L318" s="457">
        <v>28</v>
      </c>
      <c r="M318" s="457">
        <v>29</v>
      </c>
      <c r="N318" s="11"/>
    </row>
    <row r="319" spans="2:14" ht="21.75" thickBot="1">
      <c r="B319" s="1303"/>
      <c r="C319" s="1303"/>
      <c r="D319" s="458"/>
      <c r="E319" s="458"/>
      <c r="F319" s="1309"/>
      <c r="G319" s="458"/>
      <c r="H319" s="1306"/>
      <c r="I319" s="456" t="s">
        <v>1036</v>
      </c>
      <c r="J319" s="457">
        <v>3</v>
      </c>
      <c r="K319" s="457">
        <v>4421</v>
      </c>
      <c r="L319" s="466">
        <v>43204</v>
      </c>
      <c r="M319" s="457">
        <v>20</v>
      </c>
      <c r="N319" s="11"/>
    </row>
    <row r="320" spans="2:14" ht="21.75" thickBot="1">
      <c r="B320" s="1303"/>
      <c r="C320" s="1303"/>
      <c r="D320" s="458"/>
      <c r="E320" s="458"/>
      <c r="F320" s="1309"/>
      <c r="G320" s="458"/>
      <c r="H320" s="1306"/>
      <c r="I320" s="456" t="s">
        <v>1035</v>
      </c>
      <c r="J320" s="457">
        <v>2</v>
      </c>
      <c r="K320" s="457">
        <v>4401</v>
      </c>
      <c r="L320" s="457">
        <v>22</v>
      </c>
      <c r="M320" s="457">
        <v>28</v>
      </c>
      <c r="N320" s="11"/>
    </row>
    <row r="321" spans="2:14" ht="21.75" thickBot="1">
      <c r="B321" s="1303"/>
      <c r="C321" s="1303"/>
      <c r="D321" s="458"/>
      <c r="E321" s="458"/>
      <c r="F321" s="1309"/>
      <c r="G321" s="458"/>
      <c r="H321" s="1306"/>
      <c r="I321" s="456" t="s">
        <v>1343</v>
      </c>
      <c r="J321" s="457">
        <v>15</v>
      </c>
      <c r="K321" s="457">
        <v>4700</v>
      </c>
      <c r="L321" s="457">
        <v>100</v>
      </c>
      <c r="M321" s="457">
        <v>30</v>
      </c>
      <c r="N321" s="11"/>
    </row>
    <row r="322" spans="2:14" ht="21.75" thickBot="1">
      <c r="B322" s="1304"/>
      <c r="C322" s="1304"/>
      <c r="D322" s="459"/>
      <c r="E322" s="459"/>
      <c r="F322" s="1310"/>
      <c r="G322" s="459"/>
      <c r="H322" s="1307"/>
      <c r="I322" s="456" t="s">
        <v>1344</v>
      </c>
      <c r="J322" s="457">
        <v>18</v>
      </c>
      <c r="K322" s="457">
        <v>4701</v>
      </c>
      <c r="L322" s="457">
        <v>25</v>
      </c>
      <c r="M322" s="457">
        <v>66</v>
      </c>
      <c r="N322" s="11"/>
    </row>
    <row r="323" spans="2:14" ht="21.75" thickBot="1">
      <c r="B323" s="1302" t="s">
        <v>195</v>
      </c>
      <c r="C323" s="1302" t="s">
        <v>139</v>
      </c>
      <c r="D323" s="1305" t="s">
        <v>1345</v>
      </c>
      <c r="E323" s="455" t="s">
        <v>141</v>
      </c>
      <c r="F323" s="1308" t="s">
        <v>1346</v>
      </c>
      <c r="G323" s="455" t="s">
        <v>141</v>
      </c>
      <c r="H323" s="1305">
        <v>214011</v>
      </c>
      <c r="I323" s="456" t="s">
        <v>1035</v>
      </c>
      <c r="J323" s="456">
        <v>1</v>
      </c>
      <c r="K323" s="456">
        <v>4401</v>
      </c>
      <c r="L323" s="456">
        <v>20</v>
      </c>
      <c r="M323" s="456">
        <v>28</v>
      </c>
      <c r="N323" s="11"/>
    </row>
    <row r="324" spans="2:14" ht="21.75" thickBot="1">
      <c r="B324" s="1303"/>
      <c r="C324" s="1303"/>
      <c r="D324" s="1306"/>
      <c r="E324" s="455" t="s">
        <v>142</v>
      </c>
      <c r="F324" s="1309"/>
      <c r="G324" s="455" t="s">
        <v>142</v>
      </c>
      <c r="H324" s="1306"/>
      <c r="I324" s="456" t="s">
        <v>1347</v>
      </c>
      <c r="J324" s="456">
        <v>2</v>
      </c>
      <c r="K324" s="456">
        <v>4500</v>
      </c>
      <c r="L324" s="456">
        <v>46</v>
      </c>
      <c r="M324" s="456">
        <v>5</v>
      </c>
      <c r="N324" s="11"/>
    </row>
    <row r="325" spans="2:14" ht="21.75" thickBot="1">
      <c r="B325" s="1303"/>
      <c r="C325" s="1303"/>
      <c r="D325" s="1306"/>
      <c r="E325" s="458"/>
      <c r="F325" s="1309"/>
      <c r="G325" s="458"/>
      <c r="H325" s="1306"/>
      <c r="I325" s="456" t="s">
        <v>1037</v>
      </c>
      <c r="J325" s="456">
        <v>3</v>
      </c>
      <c r="K325" s="456">
        <v>4450</v>
      </c>
      <c r="L325" s="456">
        <v>38</v>
      </c>
      <c r="M325" s="456">
        <v>29</v>
      </c>
      <c r="N325" s="11"/>
    </row>
    <row r="326" spans="2:14" ht="21.75" thickBot="1">
      <c r="B326" s="1303"/>
      <c r="C326" s="1303"/>
      <c r="D326" s="1306"/>
      <c r="E326" s="458"/>
      <c r="F326" s="1309"/>
      <c r="G326" s="458"/>
      <c r="H326" s="1306"/>
      <c r="I326" s="456" t="s">
        <v>1348</v>
      </c>
      <c r="J326" s="456">
        <v>4</v>
      </c>
      <c r="K326" s="456">
        <v>4421</v>
      </c>
      <c r="L326" s="456">
        <v>20</v>
      </c>
      <c r="M326" s="456">
        <v>20</v>
      </c>
      <c r="N326" s="11"/>
    </row>
    <row r="327" spans="2:14" ht="21">
      <c r="B327" s="1303"/>
      <c r="C327" s="1303"/>
      <c r="D327" s="1306"/>
      <c r="E327" s="458"/>
      <c r="F327" s="1309"/>
      <c r="G327" s="458"/>
      <c r="H327" s="1306"/>
      <c r="I327" s="455" t="s">
        <v>1124</v>
      </c>
      <c r="J327" s="1305">
        <v>55</v>
      </c>
      <c r="K327" s="1305">
        <v>4260</v>
      </c>
      <c r="L327" s="1305">
        <v>7</v>
      </c>
      <c r="M327" s="1305">
        <v>1</v>
      </c>
      <c r="N327" s="1301"/>
    </row>
    <row r="328" spans="2:14" ht="21.75" thickBot="1">
      <c r="B328" s="1303"/>
      <c r="C328" s="1303"/>
      <c r="D328" s="1306"/>
      <c r="E328" s="458"/>
      <c r="F328" s="1309"/>
      <c r="G328" s="458"/>
      <c r="H328" s="1306"/>
      <c r="I328" s="456" t="s">
        <v>1349</v>
      </c>
      <c r="J328" s="1307"/>
      <c r="K328" s="1307"/>
      <c r="L328" s="1307"/>
      <c r="M328" s="1307"/>
      <c r="N328" s="1301"/>
    </row>
    <row r="329" spans="2:14" ht="21.75" thickBot="1">
      <c r="B329" s="1303"/>
      <c r="C329" s="1303"/>
      <c r="D329" s="1306"/>
      <c r="E329" s="458"/>
      <c r="F329" s="1309"/>
      <c r="G329" s="458"/>
      <c r="H329" s="1306"/>
      <c r="I329" s="456" t="s">
        <v>1033</v>
      </c>
      <c r="J329" s="456">
        <v>5</v>
      </c>
      <c r="K329" s="456">
        <v>4000</v>
      </c>
      <c r="L329" s="456">
        <v>58</v>
      </c>
      <c r="M329" s="456">
        <v>7</v>
      </c>
      <c r="N329" s="11"/>
    </row>
    <row r="330" spans="2:14" ht="21.75" thickBot="1">
      <c r="B330" s="1304"/>
      <c r="C330" s="1304"/>
      <c r="D330" s="1307"/>
      <c r="E330" s="459"/>
      <c r="F330" s="1310"/>
      <c r="G330" s="459"/>
      <c r="H330" s="1307"/>
      <c r="I330" s="456" t="s">
        <v>1042</v>
      </c>
      <c r="J330" s="456">
        <v>6</v>
      </c>
      <c r="K330" s="456">
        <v>4900</v>
      </c>
      <c r="L330" s="456">
        <v>2</v>
      </c>
      <c r="M330" s="456" t="s">
        <v>1350</v>
      </c>
      <c r="N330" s="11"/>
    </row>
    <row r="331" spans="2:14" ht="63.75" thickBot="1">
      <c r="B331" s="1302" t="s">
        <v>200</v>
      </c>
      <c r="C331" s="1302" t="s">
        <v>145</v>
      </c>
      <c r="D331" s="455" t="s">
        <v>1351</v>
      </c>
      <c r="E331" s="455" t="s">
        <v>147</v>
      </c>
      <c r="F331" s="1328" t="s">
        <v>1869</v>
      </c>
      <c r="G331" s="455" t="s">
        <v>147</v>
      </c>
      <c r="H331" s="1305">
        <v>265011</v>
      </c>
      <c r="I331" s="456" t="s">
        <v>1042</v>
      </c>
      <c r="J331" s="457">
        <v>7</v>
      </c>
      <c r="K331" s="456">
        <v>4900</v>
      </c>
      <c r="L331" s="457">
        <v>6</v>
      </c>
      <c r="M331" s="456">
        <v>29.49</v>
      </c>
      <c r="N331" s="11"/>
    </row>
    <row r="332" spans="2:14" ht="21.75" thickBot="1">
      <c r="B332" s="1304"/>
      <c r="C332" s="1304"/>
      <c r="D332" s="456" t="s">
        <v>875</v>
      </c>
      <c r="E332" s="456" t="s">
        <v>148</v>
      </c>
      <c r="F332" s="1330"/>
      <c r="G332" s="456" t="s">
        <v>148</v>
      </c>
      <c r="H332" s="1307"/>
      <c r="I332" s="456" t="s">
        <v>1352</v>
      </c>
      <c r="J332" s="457">
        <v>22</v>
      </c>
      <c r="K332" s="456">
        <v>4450</v>
      </c>
      <c r="L332" s="457">
        <v>123</v>
      </c>
      <c r="M332" s="456" t="s">
        <v>1353</v>
      </c>
      <c r="N332" s="11"/>
    </row>
    <row r="333" spans="2:14" ht="63.75" thickBot="1">
      <c r="B333" s="1302" t="s">
        <v>204</v>
      </c>
      <c r="C333" s="1302" t="s">
        <v>145</v>
      </c>
      <c r="D333" s="1305" t="s">
        <v>1354</v>
      </c>
      <c r="E333" s="455" t="s">
        <v>1355</v>
      </c>
      <c r="F333" s="1308" t="s">
        <v>1850</v>
      </c>
      <c r="G333" s="1305" t="s">
        <v>1357</v>
      </c>
      <c r="H333" s="1305">
        <v>265011</v>
      </c>
      <c r="I333" s="456" t="s">
        <v>1028</v>
      </c>
      <c r="J333" s="457">
        <v>12</v>
      </c>
      <c r="K333" s="457">
        <v>4902</v>
      </c>
      <c r="L333" s="457">
        <v>6</v>
      </c>
      <c r="M333" s="456" t="s">
        <v>1358</v>
      </c>
      <c r="N333" s="11"/>
    </row>
    <row r="334" spans="2:14" ht="42.75" thickBot="1">
      <c r="B334" s="1303"/>
      <c r="C334" s="1303"/>
      <c r="D334" s="1306"/>
      <c r="E334" s="455" t="s">
        <v>1356</v>
      </c>
      <c r="F334" s="1309"/>
      <c r="G334" s="1306"/>
      <c r="H334" s="1306"/>
      <c r="I334" s="456" t="s">
        <v>1359</v>
      </c>
      <c r="J334" s="457">
        <v>6</v>
      </c>
      <c r="K334" s="457">
        <v>4260</v>
      </c>
      <c r="L334" s="457">
        <v>9</v>
      </c>
      <c r="M334" s="456">
        <v>1</v>
      </c>
      <c r="N334" s="11"/>
    </row>
    <row r="335" spans="2:14" ht="21.75" thickBot="1">
      <c r="B335" s="1303"/>
      <c r="C335" s="1303"/>
      <c r="D335" s="1306"/>
      <c r="E335" s="458"/>
      <c r="F335" s="1309"/>
      <c r="G335" s="1306"/>
      <c r="H335" s="1306"/>
      <c r="I335" s="456" t="s">
        <v>1099</v>
      </c>
      <c r="J335" s="457">
        <v>8</v>
      </c>
      <c r="K335" s="457">
        <v>4500</v>
      </c>
      <c r="L335" s="457">
        <v>42</v>
      </c>
      <c r="M335" s="456" t="s">
        <v>1360</v>
      </c>
      <c r="N335" s="11"/>
    </row>
    <row r="336" spans="2:14" ht="42.75" thickBot="1">
      <c r="B336" s="1303"/>
      <c r="C336" s="1303"/>
      <c r="D336" s="1306"/>
      <c r="E336" s="458"/>
      <c r="F336" s="1309"/>
      <c r="G336" s="1306"/>
      <c r="H336" s="1306"/>
      <c r="I336" s="456" t="s">
        <v>1207</v>
      </c>
      <c r="J336" s="457">
        <v>24</v>
      </c>
      <c r="K336" s="457">
        <v>4630</v>
      </c>
      <c r="L336" s="457">
        <v>8</v>
      </c>
      <c r="M336" s="456" t="s">
        <v>1361</v>
      </c>
      <c r="N336" s="11"/>
    </row>
    <row r="337" spans="2:14" ht="42.75" thickBot="1">
      <c r="B337" s="1303"/>
      <c r="C337" s="1303"/>
      <c r="D337" s="1306"/>
      <c r="E337" s="458"/>
      <c r="F337" s="1309"/>
      <c r="G337" s="1306"/>
      <c r="H337" s="1306"/>
      <c r="I337" s="456" t="s">
        <v>1031</v>
      </c>
      <c r="J337" s="457">
        <v>10</v>
      </c>
      <c r="K337" s="457">
        <v>4580</v>
      </c>
      <c r="L337" s="457">
        <v>31</v>
      </c>
      <c r="M337" s="456" t="s">
        <v>1362</v>
      </c>
      <c r="N337" s="11"/>
    </row>
    <row r="338" spans="2:14" ht="21.75" thickBot="1">
      <c r="B338" s="1303"/>
      <c r="C338" s="1303"/>
      <c r="D338" s="1306"/>
      <c r="E338" s="458"/>
      <c r="F338" s="1309"/>
      <c r="G338" s="1306"/>
      <c r="H338" s="1306"/>
      <c r="I338" s="456" t="s">
        <v>1363</v>
      </c>
      <c r="J338" s="457">
        <v>1</v>
      </c>
      <c r="K338" s="457">
        <v>4000</v>
      </c>
      <c r="L338" s="457">
        <v>40</v>
      </c>
      <c r="M338" s="456" t="s">
        <v>1364</v>
      </c>
      <c r="N338" s="11"/>
    </row>
    <row r="339" spans="2:14" ht="21.75" thickBot="1">
      <c r="B339" s="1303"/>
      <c r="C339" s="1303"/>
      <c r="D339" s="1306"/>
      <c r="E339" s="458"/>
      <c r="F339" s="1309"/>
      <c r="G339" s="1306"/>
      <c r="H339" s="1306"/>
      <c r="I339" s="456" t="s">
        <v>2595</v>
      </c>
      <c r="J339" s="457">
        <v>19</v>
      </c>
      <c r="K339" s="457">
        <v>4000</v>
      </c>
      <c r="L339" s="457">
        <v>27</v>
      </c>
      <c r="M339" s="456" t="s">
        <v>1365</v>
      </c>
      <c r="N339" s="11"/>
    </row>
    <row r="340" spans="2:14" ht="21.75" thickBot="1">
      <c r="B340" s="1303"/>
      <c r="C340" s="1303"/>
      <c r="D340" s="1306"/>
      <c r="E340" s="458"/>
      <c r="F340" s="1309"/>
      <c r="G340" s="1306"/>
      <c r="H340" s="1306"/>
      <c r="I340" s="456" t="s">
        <v>1034</v>
      </c>
      <c r="J340" s="457">
        <v>22</v>
      </c>
      <c r="K340" s="457">
        <v>4340</v>
      </c>
      <c r="L340" s="457">
        <v>16</v>
      </c>
      <c r="M340" s="456" t="s">
        <v>1366</v>
      </c>
      <c r="N340" s="11"/>
    </row>
    <row r="341" spans="2:14" ht="21.75" thickBot="1">
      <c r="B341" s="1303"/>
      <c r="C341" s="1303"/>
      <c r="D341" s="1306"/>
      <c r="E341" s="458"/>
      <c r="F341" s="1309"/>
      <c r="G341" s="1306"/>
      <c r="H341" s="1306"/>
      <c r="I341" s="456" t="s">
        <v>1065</v>
      </c>
      <c r="J341" s="457">
        <v>2</v>
      </c>
      <c r="K341" s="457">
        <v>4100</v>
      </c>
      <c r="L341" s="457">
        <v>29</v>
      </c>
      <c r="M341" s="457">
        <v>53</v>
      </c>
      <c r="N341" s="11"/>
    </row>
    <row r="342" spans="2:14" ht="42.75" thickBot="1">
      <c r="B342" s="1303"/>
      <c r="C342" s="1303"/>
      <c r="D342" s="1306"/>
      <c r="E342" s="458"/>
      <c r="F342" s="1309"/>
      <c r="G342" s="1306"/>
      <c r="H342" s="1306"/>
      <c r="I342" s="456" t="s">
        <v>1367</v>
      </c>
      <c r="J342" s="457">
        <v>29</v>
      </c>
      <c r="K342" s="457">
        <v>4421</v>
      </c>
      <c r="L342" s="457">
        <v>25</v>
      </c>
      <c r="M342" s="456" t="s">
        <v>1368</v>
      </c>
      <c r="N342" s="11"/>
    </row>
    <row r="343" spans="2:14" ht="21.75" thickBot="1">
      <c r="B343" s="1303"/>
      <c r="C343" s="1303"/>
      <c r="D343" s="1306"/>
      <c r="E343" s="458"/>
      <c r="F343" s="1309"/>
      <c r="G343" s="1306"/>
      <c r="H343" s="1306"/>
      <c r="I343" s="456" t="s">
        <v>1090</v>
      </c>
      <c r="J343" s="457">
        <v>9</v>
      </c>
      <c r="K343" s="457">
        <v>4570</v>
      </c>
      <c r="L343" s="457">
        <v>26</v>
      </c>
      <c r="M343" s="456" t="s">
        <v>1369</v>
      </c>
      <c r="N343" s="11"/>
    </row>
    <row r="344" spans="2:14" ht="21.75" thickBot="1">
      <c r="B344" s="1303"/>
      <c r="C344" s="1303"/>
      <c r="D344" s="1306"/>
      <c r="E344" s="458"/>
      <c r="F344" s="1309"/>
      <c r="G344" s="1306"/>
      <c r="H344" s="1306"/>
      <c r="I344" s="456" t="s">
        <v>1032</v>
      </c>
      <c r="J344" s="457">
        <v>5</v>
      </c>
      <c r="K344" s="457">
        <v>4220</v>
      </c>
      <c r="L344" s="457">
        <v>20</v>
      </c>
      <c r="M344" s="456" t="s">
        <v>1370</v>
      </c>
      <c r="N344" s="11"/>
    </row>
    <row r="345" spans="2:14" ht="21.75" thickBot="1">
      <c r="B345" s="1303"/>
      <c r="C345" s="1303"/>
      <c r="D345" s="1306"/>
      <c r="E345" s="458"/>
      <c r="F345" s="1309"/>
      <c r="G345" s="1306"/>
      <c r="H345" s="1306"/>
      <c r="I345" s="456" t="s">
        <v>1070</v>
      </c>
      <c r="J345" s="457">
        <v>21</v>
      </c>
      <c r="K345" s="457">
        <v>4600</v>
      </c>
      <c r="L345" s="457">
        <v>10</v>
      </c>
      <c r="M345" s="457">
        <v>23</v>
      </c>
      <c r="N345" s="11"/>
    </row>
    <row r="346" spans="2:14" ht="21.75" thickBot="1">
      <c r="B346" s="1303"/>
      <c r="C346" s="1303"/>
      <c r="D346" s="1306"/>
      <c r="E346" s="458"/>
      <c r="F346" s="1309"/>
      <c r="G346" s="1306"/>
      <c r="H346" s="1306"/>
      <c r="I346" s="456" t="s">
        <v>1091</v>
      </c>
      <c r="J346" s="457">
        <v>20</v>
      </c>
      <c r="K346" s="457">
        <v>4610</v>
      </c>
      <c r="L346" s="457">
        <v>4</v>
      </c>
      <c r="M346" s="456" t="s">
        <v>1371</v>
      </c>
      <c r="N346" s="11"/>
    </row>
    <row r="347" spans="2:14" ht="21.75" thickBot="1">
      <c r="B347" s="1303"/>
      <c r="C347" s="1303"/>
      <c r="D347" s="1306"/>
      <c r="E347" s="458"/>
      <c r="F347" s="1309"/>
      <c r="G347" s="1306"/>
      <c r="H347" s="1306"/>
      <c r="I347" s="456" t="s">
        <v>1035</v>
      </c>
      <c r="J347" s="457">
        <v>28</v>
      </c>
      <c r="K347" s="457">
        <v>4401</v>
      </c>
      <c r="L347" s="457">
        <v>35</v>
      </c>
      <c r="M347" s="456" t="s">
        <v>1372</v>
      </c>
      <c r="N347" s="11"/>
    </row>
    <row r="348" spans="2:14" ht="21.75" thickBot="1">
      <c r="B348" s="1303"/>
      <c r="C348" s="1303"/>
      <c r="D348" s="1306"/>
      <c r="E348" s="458"/>
      <c r="F348" s="1309"/>
      <c r="G348" s="1306"/>
      <c r="H348" s="1306"/>
      <c r="I348" s="456" t="s">
        <v>1343</v>
      </c>
      <c r="J348" s="457">
        <v>219</v>
      </c>
      <c r="K348" s="457">
        <v>4700</v>
      </c>
      <c r="L348" s="457">
        <v>82</v>
      </c>
      <c r="M348" s="457">
        <v>30.69</v>
      </c>
      <c r="N348" s="11"/>
    </row>
    <row r="349" spans="2:14" ht="42.75" thickBot="1">
      <c r="B349" s="1303"/>
      <c r="C349" s="1303"/>
      <c r="D349" s="1306"/>
      <c r="E349" s="458"/>
      <c r="F349" s="1309"/>
      <c r="G349" s="1306"/>
      <c r="H349" s="1306"/>
      <c r="I349" s="456" t="s">
        <v>1373</v>
      </c>
      <c r="J349" s="457">
        <v>245</v>
      </c>
      <c r="K349" s="457">
        <v>4742</v>
      </c>
      <c r="L349" s="457">
        <v>25</v>
      </c>
      <c r="M349" s="456" t="s">
        <v>1374</v>
      </c>
      <c r="N349" s="11"/>
    </row>
    <row r="350" spans="2:14" ht="21.75" thickBot="1">
      <c r="B350" s="1303"/>
      <c r="C350" s="1303"/>
      <c r="D350" s="1306"/>
      <c r="E350" s="458"/>
      <c r="F350" s="1309"/>
      <c r="G350" s="1306"/>
      <c r="H350" s="1306"/>
      <c r="I350" s="456" t="s">
        <v>1104</v>
      </c>
      <c r="J350" s="457">
        <v>17</v>
      </c>
      <c r="K350" s="457">
        <v>4640</v>
      </c>
      <c r="L350" s="457">
        <v>8</v>
      </c>
      <c r="M350" s="456" t="s">
        <v>1375</v>
      </c>
      <c r="N350" s="11"/>
    </row>
    <row r="351" spans="2:14" ht="21.75" thickBot="1">
      <c r="B351" s="1303"/>
      <c r="C351" s="1303"/>
      <c r="D351" s="1306"/>
      <c r="E351" s="458"/>
      <c r="F351" s="1309"/>
      <c r="G351" s="1306"/>
      <c r="H351" s="1306"/>
      <c r="I351" s="456" t="s">
        <v>1376</v>
      </c>
      <c r="J351" s="457">
        <v>3</v>
      </c>
      <c r="K351" s="457">
        <v>4130</v>
      </c>
      <c r="L351" s="457">
        <v>16</v>
      </c>
      <c r="M351" s="456">
        <v>57</v>
      </c>
      <c r="N351" s="11"/>
    </row>
    <row r="352" spans="2:14" ht="21.75" thickBot="1">
      <c r="B352" s="1303"/>
      <c r="C352" s="1303"/>
      <c r="D352" s="1306"/>
      <c r="E352" s="458"/>
      <c r="F352" s="1309"/>
      <c r="G352" s="1306"/>
      <c r="H352" s="1306"/>
      <c r="I352" s="456" t="s">
        <v>1377</v>
      </c>
      <c r="J352" s="457">
        <v>7</v>
      </c>
      <c r="K352" s="457">
        <v>4272</v>
      </c>
      <c r="L352" s="457">
        <v>70</v>
      </c>
      <c r="M352" s="456">
        <v>42</v>
      </c>
      <c r="N352" s="11"/>
    </row>
    <row r="353" spans="2:14" ht="42.75" thickBot="1">
      <c r="B353" s="1303"/>
      <c r="C353" s="1303"/>
      <c r="D353" s="1306"/>
      <c r="E353" s="458"/>
      <c r="F353" s="1309"/>
      <c r="G353" s="1306"/>
      <c r="H353" s="1306"/>
      <c r="I353" s="456" t="s">
        <v>1042</v>
      </c>
      <c r="J353" s="457">
        <v>11</v>
      </c>
      <c r="K353" s="457">
        <v>4900</v>
      </c>
      <c r="L353" s="457">
        <v>0</v>
      </c>
      <c r="M353" s="456" t="s">
        <v>1378</v>
      </c>
      <c r="N353" s="11"/>
    </row>
    <row r="354" spans="2:14" ht="21.75" thickBot="1">
      <c r="B354" s="1303"/>
      <c r="C354" s="1303"/>
      <c r="D354" s="1306"/>
      <c r="E354" s="458"/>
      <c r="F354" s="1309"/>
      <c r="G354" s="1306"/>
      <c r="H354" s="1306"/>
      <c r="I354" s="456" t="s">
        <v>1379</v>
      </c>
      <c r="J354" s="457">
        <v>14</v>
      </c>
      <c r="K354" s="457">
        <v>4240</v>
      </c>
      <c r="L354" s="457">
        <v>26</v>
      </c>
      <c r="M354" s="456" t="s">
        <v>1380</v>
      </c>
      <c r="N354" s="11"/>
    </row>
    <row r="355" spans="2:14" ht="21.75" thickBot="1">
      <c r="B355" s="1303"/>
      <c r="C355" s="1303"/>
      <c r="D355" s="1306"/>
      <c r="E355" s="458"/>
      <c r="F355" s="1309"/>
      <c r="G355" s="1306"/>
      <c r="H355" s="1306"/>
      <c r="I355" s="456" t="s">
        <v>1050</v>
      </c>
      <c r="J355" s="457">
        <v>15</v>
      </c>
      <c r="K355" s="457">
        <v>4540</v>
      </c>
      <c r="L355" s="457">
        <v>15</v>
      </c>
      <c r="M355" s="456">
        <v>33.4</v>
      </c>
      <c r="N355" s="11"/>
    </row>
    <row r="356" spans="2:14" ht="42.75" thickBot="1">
      <c r="B356" s="1303"/>
      <c r="C356" s="1303"/>
      <c r="D356" s="1306"/>
      <c r="E356" s="458"/>
      <c r="F356" s="1309"/>
      <c r="G356" s="1306"/>
      <c r="H356" s="1306"/>
      <c r="I356" s="456" t="s">
        <v>1381</v>
      </c>
      <c r="J356" s="457">
        <v>216</v>
      </c>
      <c r="K356" s="457">
        <v>4106</v>
      </c>
      <c r="L356" s="457">
        <v>8</v>
      </c>
      <c r="M356" s="456">
        <v>53</v>
      </c>
      <c r="N356" s="11"/>
    </row>
    <row r="357" spans="2:14" ht="21.75" thickBot="1">
      <c r="B357" s="1303"/>
      <c r="C357" s="1303"/>
      <c r="D357" s="1306"/>
      <c r="E357" s="458"/>
      <c r="F357" s="1309"/>
      <c r="G357" s="1306"/>
      <c r="H357" s="1306"/>
      <c r="I357" s="456" t="s">
        <v>1382</v>
      </c>
      <c r="J357" s="457">
        <v>222</v>
      </c>
      <c r="K357" s="457">
        <v>4222</v>
      </c>
      <c r="L357" s="457">
        <v>16</v>
      </c>
      <c r="M357" s="456">
        <v>22.33</v>
      </c>
      <c r="N357" s="11"/>
    </row>
    <row r="358" spans="2:14" ht="21.75" thickBot="1">
      <c r="B358" s="1303"/>
      <c r="C358" s="1303"/>
      <c r="D358" s="1306"/>
      <c r="E358" s="458"/>
      <c r="F358" s="1309"/>
      <c r="G358" s="1306"/>
      <c r="H358" s="1306"/>
      <c r="I358" s="456" t="s">
        <v>1383</v>
      </c>
      <c r="J358" s="457">
        <v>227</v>
      </c>
      <c r="K358" s="457">
        <v>4306</v>
      </c>
      <c r="L358" s="457">
        <v>30</v>
      </c>
      <c r="M358" s="456">
        <v>22.33</v>
      </c>
      <c r="N358" s="11"/>
    </row>
    <row r="359" spans="2:14" ht="21.75" thickBot="1">
      <c r="B359" s="1304"/>
      <c r="C359" s="1304"/>
      <c r="D359" s="1307"/>
      <c r="E359" s="459"/>
      <c r="F359" s="1310"/>
      <c r="G359" s="1307"/>
      <c r="H359" s="1307"/>
      <c r="I359" s="456" t="s">
        <v>1384</v>
      </c>
      <c r="J359" s="457">
        <v>240</v>
      </c>
      <c r="K359" s="457">
        <v>4240</v>
      </c>
      <c r="L359" s="457">
        <v>6</v>
      </c>
      <c r="M359" s="456">
        <v>32</v>
      </c>
      <c r="N359" s="11"/>
    </row>
    <row r="360" spans="2:14" ht="21.75" thickBot="1">
      <c r="B360" s="1302" t="s">
        <v>211</v>
      </c>
      <c r="C360" s="1305" t="s">
        <v>150</v>
      </c>
      <c r="D360" s="1305" t="s">
        <v>1385</v>
      </c>
      <c r="E360" s="455" t="s">
        <v>154</v>
      </c>
      <c r="F360" s="1308" t="s">
        <v>1870</v>
      </c>
      <c r="G360" s="455" t="s">
        <v>154</v>
      </c>
      <c r="H360" s="1305" t="s">
        <v>1386</v>
      </c>
      <c r="I360" s="457" t="s">
        <v>1033</v>
      </c>
      <c r="J360" s="457">
        <v>1</v>
      </c>
      <c r="K360" s="457">
        <v>4000</v>
      </c>
      <c r="L360" s="457">
        <v>56</v>
      </c>
      <c r="M360" s="457">
        <v>7</v>
      </c>
      <c r="N360" s="11"/>
    </row>
    <row r="361" spans="2:14" ht="42.75" thickBot="1">
      <c r="B361" s="1303"/>
      <c r="C361" s="1306"/>
      <c r="D361" s="1306"/>
      <c r="E361" s="455" t="s">
        <v>155</v>
      </c>
      <c r="F361" s="1309"/>
      <c r="G361" s="455" t="s">
        <v>155</v>
      </c>
      <c r="H361" s="1306"/>
      <c r="I361" s="456" t="s">
        <v>1387</v>
      </c>
      <c r="J361" s="457">
        <v>2</v>
      </c>
      <c r="K361" s="457">
        <v>4260</v>
      </c>
      <c r="L361" s="457">
        <v>4</v>
      </c>
      <c r="M361" s="457">
        <v>1</v>
      </c>
      <c r="N361" s="11"/>
    </row>
    <row r="362" spans="2:14" ht="21.75" thickBot="1">
      <c r="B362" s="1303"/>
      <c r="C362" s="1306"/>
      <c r="D362" s="1306"/>
      <c r="E362" s="458"/>
      <c r="F362" s="1309"/>
      <c r="G362" s="458"/>
      <c r="H362" s="1306"/>
      <c r="I362" s="456" t="s">
        <v>1388</v>
      </c>
      <c r="J362" s="457">
        <v>3</v>
      </c>
      <c r="K362" s="457">
        <v>4401</v>
      </c>
      <c r="L362" s="457">
        <v>23</v>
      </c>
      <c r="M362" s="457">
        <v>28</v>
      </c>
      <c r="N362" s="11"/>
    </row>
    <row r="363" spans="2:14" ht="21.75" thickBot="1">
      <c r="B363" s="1303"/>
      <c r="C363" s="1306"/>
      <c r="D363" s="1306"/>
      <c r="E363" s="458"/>
      <c r="F363" s="1309"/>
      <c r="G363" s="458"/>
      <c r="H363" s="1306"/>
      <c r="I363" s="456" t="s">
        <v>1036</v>
      </c>
      <c r="J363" s="457">
        <v>4</v>
      </c>
      <c r="K363" s="457">
        <v>4421</v>
      </c>
      <c r="L363" s="457">
        <v>11</v>
      </c>
      <c r="M363" s="457">
        <v>20</v>
      </c>
      <c r="N363" s="11"/>
    </row>
    <row r="364" spans="2:14" ht="21.75" thickBot="1">
      <c r="B364" s="1303"/>
      <c r="C364" s="1306"/>
      <c r="D364" s="1306"/>
      <c r="E364" s="458"/>
      <c r="F364" s="1309"/>
      <c r="G364" s="458"/>
      <c r="H364" s="1306"/>
      <c r="I364" s="456" t="s">
        <v>1037</v>
      </c>
      <c r="J364" s="457">
        <v>5</v>
      </c>
      <c r="K364" s="457">
        <v>4450</v>
      </c>
      <c r="L364" s="457">
        <v>39</v>
      </c>
      <c r="M364" s="457">
        <v>29</v>
      </c>
      <c r="N364" s="11"/>
    </row>
    <row r="365" spans="2:14" ht="21.75" thickBot="1">
      <c r="B365" s="1303"/>
      <c r="C365" s="1306"/>
      <c r="D365" s="1306"/>
      <c r="E365" s="458"/>
      <c r="F365" s="1309"/>
      <c r="G365" s="458"/>
      <c r="H365" s="1306"/>
      <c r="I365" s="456" t="s">
        <v>1030</v>
      </c>
      <c r="J365" s="457">
        <v>6</v>
      </c>
      <c r="K365" s="457">
        <v>4500</v>
      </c>
      <c r="L365" s="457">
        <v>35</v>
      </c>
      <c r="M365" s="457">
        <v>5</v>
      </c>
      <c r="N365" s="11"/>
    </row>
    <row r="366" spans="2:14" ht="21.75" thickBot="1">
      <c r="B366" s="1304"/>
      <c r="C366" s="1307"/>
      <c r="D366" s="1307"/>
      <c r="E366" s="459"/>
      <c r="F366" s="1310"/>
      <c r="G366" s="459"/>
      <c r="H366" s="1307"/>
      <c r="I366" s="456" t="s">
        <v>1122</v>
      </c>
      <c r="J366" s="457">
        <v>7</v>
      </c>
      <c r="K366" s="457">
        <v>4900</v>
      </c>
      <c r="L366" s="457">
        <v>0</v>
      </c>
      <c r="M366" s="456" t="s">
        <v>1389</v>
      </c>
      <c r="N366" s="11"/>
    </row>
    <row r="367" spans="2:14" ht="42.75" thickBot="1">
      <c r="B367" s="1302" t="s">
        <v>218</v>
      </c>
      <c r="C367" s="1305" t="s">
        <v>150</v>
      </c>
      <c r="D367" s="455" t="s">
        <v>1390</v>
      </c>
      <c r="E367" s="455" t="s">
        <v>1391</v>
      </c>
      <c r="F367" s="1308" t="s">
        <v>2530</v>
      </c>
      <c r="G367" s="455" t="s">
        <v>1392</v>
      </c>
      <c r="H367" s="1305">
        <v>207011</v>
      </c>
      <c r="I367" s="456" t="s">
        <v>1059</v>
      </c>
      <c r="J367" s="457">
        <v>1</v>
      </c>
      <c r="K367" s="457">
        <v>4580</v>
      </c>
      <c r="L367" s="457">
        <v>43</v>
      </c>
      <c r="M367" s="457">
        <v>25</v>
      </c>
      <c r="N367" s="11"/>
    </row>
    <row r="368" spans="2:14" ht="21.75" thickBot="1">
      <c r="B368" s="1304"/>
      <c r="C368" s="1307"/>
      <c r="D368" s="456" t="s">
        <v>134</v>
      </c>
      <c r="E368" s="456" t="s">
        <v>155</v>
      </c>
      <c r="F368" s="1310"/>
      <c r="G368" s="456" t="s">
        <v>155</v>
      </c>
      <c r="H368" s="1307"/>
      <c r="I368" s="456" t="s">
        <v>1042</v>
      </c>
      <c r="J368" s="457">
        <v>205</v>
      </c>
      <c r="K368" s="457">
        <v>4900</v>
      </c>
      <c r="L368" s="457">
        <v>0</v>
      </c>
      <c r="M368" s="457">
        <v>25</v>
      </c>
      <c r="N368" s="11"/>
    </row>
    <row r="369" spans="2:14" ht="42.75" thickBot="1">
      <c r="B369" s="1302" t="s">
        <v>1393</v>
      </c>
      <c r="C369" s="1305" t="s">
        <v>157</v>
      </c>
      <c r="D369" s="455" t="s">
        <v>896</v>
      </c>
      <c r="E369" s="455" t="s">
        <v>1395</v>
      </c>
      <c r="F369" s="1328" t="s">
        <v>645</v>
      </c>
      <c r="G369" s="455" t="s">
        <v>1395</v>
      </c>
      <c r="H369" s="1305">
        <v>208021</v>
      </c>
      <c r="I369" s="456" t="s">
        <v>1387</v>
      </c>
      <c r="J369" s="456">
        <v>105</v>
      </c>
      <c r="K369" s="456">
        <v>4260</v>
      </c>
      <c r="L369" s="457">
        <v>4</v>
      </c>
      <c r="M369" s="456">
        <v>1</v>
      </c>
      <c r="N369" s="11"/>
    </row>
    <row r="370" spans="2:14" ht="21.75" thickBot="1">
      <c r="B370" s="1303"/>
      <c r="C370" s="1306"/>
      <c r="D370" s="455" t="s">
        <v>1394</v>
      </c>
      <c r="E370" s="455" t="s">
        <v>160</v>
      </c>
      <c r="F370" s="1329"/>
      <c r="G370" s="455" t="s">
        <v>160</v>
      </c>
      <c r="H370" s="1306"/>
      <c r="I370" s="456" t="s">
        <v>1030</v>
      </c>
      <c r="J370" s="456">
        <v>110</v>
      </c>
      <c r="K370" s="456">
        <v>4500</v>
      </c>
      <c r="L370" s="457">
        <v>20</v>
      </c>
      <c r="M370" s="456">
        <v>5</v>
      </c>
      <c r="N370" s="11"/>
    </row>
    <row r="371" spans="2:14" ht="21.75" thickBot="1">
      <c r="B371" s="1303"/>
      <c r="C371" s="1306"/>
      <c r="D371" s="458"/>
      <c r="E371" s="458"/>
      <c r="F371" s="1329"/>
      <c r="G371" s="458"/>
      <c r="H371" s="1306"/>
      <c r="I371" s="456" t="s">
        <v>1042</v>
      </c>
      <c r="J371" s="456">
        <v>115</v>
      </c>
      <c r="K371" s="456">
        <v>4900</v>
      </c>
      <c r="L371" s="457">
        <v>0</v>
      </c>
      <c r="M371" s="456" t="s">
        <v>1350</v>
      </c>
      <c r="N371" s="11"/>
    </row>
    <row r="372" spans="2:14" ht="21.75" thickBot="1">
      <c r="B372" s="1303"/>
      <c r="C372" s="1306"/>
      <c r="D372" s="458"/>
      <c r="E372" s="458"/>
      <c r="F372" s="1329"/>
      <c r="G372" s="458"/>
      <c r="H372" s="1306"/>
      <c r="I372" s="456" t="s">
        <v>1065</v>
      </c>
      <c r="J372" s="456">
        <v>102</v>
      </c>
      <c r="K372" s="456">
        <v>4100</v>
      </c>
      <c r="L372" s="457">
        <v>23</v>
      </c>
      <c r="M372" s="456">
        <v>53</v>
      </c>
      <c r="N372" s="11"/>
    </row>
    <row r="373" spans="2:14" ht="21.75" thickBot="1">
      <c r="B373" s="1303"/>
      <c r="C373" s="1306"/>
      <c r="D373" s="458"/>
      <c r="E373" s="458"/>
      <c r="F373" s="1329"/>
      <c r="G373" s="458"/>
      <c r="H373" s="1306"/>
      <c r="I373" s="456" t="s">
        <v>1238</v>
      </c>
      <c r="J373" s="456">
        <v>129</v>
      </c>
      <c r="K373" s="456">
        <v>4450</v>
      </c>
      <c r="L373" s="457">
        <v>20</v>
      </c>
      <c r="M373" s="456">
        <v>29</v>
      </c>
      <c r="N373" s="11"/>
    </row>
    <row r="374" spans="2:14" ht="21.75" thickBot="1">
      <c r="B374" s="1303"/>
      <c r="C374" s="1306"/>
      <c r="D374" s="458"/>
      <c r="E374" s="458"/>
      <c r="F374" s="1329"/>
      <c r="G374" s="458"/>
      <c r="H374" s="1306"/>
      <c r="I374" s="456" t="s">
        <v>1036</v>
      </c>
      <c r="J374" s="456">
        <v>107</v>
      </c>
      <c r="K374" s="456">
        <v>4421</v>
      </c>
      <c r="L374" s="457">
        <v>10</v>
      </c>
      <c r="M374" s="456">
        <v>20</v>
      </c>
      <c r="N374" s="11"/>
    </row>
    <row r="375" spans="2:14" ht="21.75" thickBot="1">
      <c r="B375" s="1303"/>
      <c r="C375" s="1306"/>
      <c r="D375" s="458"/>
      <c r="E375" s="458"/>
      <c r="F375" s="1329"/>
      <c r="G375" s="458"/>
      <c r="H375" s="1306"/>
      <c r="I375" s="456" t="s">
        <v>1032</v>
      </c>
      <c r="J375" s="456">
        <v>104</v>
      </c>
      <c r="K375" s="456">
        <v>4220</v>
      </c>
      <c r="L375" s="457">
        <v>33</v>
      </c>
      <c r="M375" s="456">
        <v>22</v>
      </c>
      <c r="N375" s="11"/>
    </row>
    <row r="376" spans="2:14" ht="21.75" thickBot="1">
      <c r="B376" s="1303"/>
      <c r="C376" s="1306"/>
      <c r="D376" s="458"/>
      <c r="E376" s="458"/>
      <c r="F376" s="1329"/>
      <c r="G376" s="458"/>
      <c r="H376" s="1306"/>
      <c r="I376" s="456" t="s">
        <v>1035</v>
      </c>
      <c r="J376" s="456">
        <v>106</v>
      </c>
      <c r="K376" s="456">
        <v>4401</v>
      </c>
      <c r="L376" s="457">
        <v>15</v>
      </c>
      <c r="M376" s="456">
        <v>28</v>
      </c>
      <c r="N376" s="11"/>
    </row>
    <row r="377" spans="2:14" ht="21.75" thickBot="1">
      <c r="B377" s="1303"/>
      <c r="C377" s="1306"/>
      <c r="D377" s="458"/>
      <c r="E377" s="458"/>
      <c r="F377" s="1329"/>
      <c r="G377" s="458"/>
      <c r="H377" s="1306"/>
      <c r="I377" s="456" t="s">
        <v>1040</v>
      </c>
      <c r="J377" s="456">
        <v>614</v>
      </c>
      <c r="K377" s="456">
        <v>4700</v>
      </c>
      <c r="L377" s="457">
        <v>15</v>
      </c>
      <c r="M377" s="456">
        <v>30</v>
      </c>
      <c r="N377" s="11"/>
    </row>
    <row r="378" spans="2:14" ht="42.75" thickBot="1">
      <c r="B378" s="1303"/>
      <c r="C378" s="1306"/>
      <c r="D378" s="458"/>
      <c r="E378" s="458"/>
      <c r="F378" s="1329"/>
      <c r="G378" s="458"/>
      <c r="H378" s="1306"/>
      <c r="I378" s="456" t="s">
        <v>1396</v>
      </c>
      <c r="J378" s="456">
        <v>615</v>
      </c>
      <c r="K378" s="456">
        <v>4730</v>
      </c>
      <c r="L378" s="457">
        <v>35</v>
      </c>
      <c r="M378" s="456">
        <v>30.68</v>
      </c>
      <c r="N378" s="11"/>
    </row>
    <row r="379" spans="2:14" ht="42.75" thickBot="1">
      <c r="B379" s="1303"/>
      <c r="C379" s="1306"/>
      <c r="D379" s="458"/>
      <c r="E379" s="458"/>
      <c r="F379" s="1329"/>
      <c r="G379" s="458"/>
      <c r="H379" s="1306"/>
      <c r="I379" s="456" t="s">
        <v>1397</v>
      </c>
      <c r="J379" s="456">
        <v>298</v>
      </c>
      <c r="K379" s="456">
        <v>4732</v>
      </c>
      <c r="L379" s="457">
        <v>20</v>
      </c>
      <c r="M379" s="456">
        <v>30</v>
      </c>
      <c r="N379" s="11"/>
    </row>
    <row r="380" spans="2:14" ht="21.75" thickBot="1">
      <c r="B380" s="1303"/>
      <c r="C380" s="1306"/>
      <c r="D380" s="458"/>
      <c r="E380" s="458"/>
      <c r="F380" s="1329"/>
      <c r="G380" s="458"/>
      <c r="H380" s="1306"/>
      <c r="I380" s="456" t="s">
        <v>1104</v>
      </c>
      <c r="J380" s="456">
        <v>120</v>
      </c>
      <c r="K380" s="456">
        <v>4640</v>
      </c>
      <c r="L380" s="457">
        <v>12</v>
      </c>
      <c r="M380" s="456">
        <v>34</v>
      </c>
      <c r="N380" s="11"/>
    </row>
    <row r="381" spans="2:14" ht="21.75" thickBot="1">
      <c r="B381" s="1303"/>
      <c r="C381" s="1306"/>
      <c r="D381" s="458"/>
      <c r="E381" s="458"/>
      <c r="F381" s="1329"/>
      <c r="G381" s="458"/>
      <c r="H381" s="1306"/>
      <c r="I381" s="456" t="s">
        <v>1033</v>
      </c>
      <c r="J381" s="456">
        <v>101</v>
      </c>
      <c r="K381" s="456">
        <v>4000</v>
      </c>
      <c r="L381" s="457">
        <v>58</v>
      </c>
      <c r="M381" s="456">
        <v>7</v>
      </c>
      <c r="N381" s="11"/>
    </row>
    <row r="382" spans="2:14" ht="21.75" thickBot="1">
      <c r="B382" s="1303"/>
      <c r="C382" s="1306"/>
      <c r="D382" s="458"/>
      <c r="E382" s="458"/>
      <c r="F382" s="1329"/>
      <c r="G382" s="459"/>
      <c r="H382" s="1307"/>
      <c r="I382" s="456" t="s">
        <v>1398</v>
      </c>
      <c r="J382" s="456">
        <v>198</v>
      </c>
      <c r="K382" s="456">
        <v>5170</v>
      </c>
      <c r="L382" s="457">
        <v>95</v>
      </c>
      <c r="M382" s="456" t="s">
        <v>1399</v>
      </c>
      <c r="N382" s="11"/>
    </row>
    <row r="383" spans="2:14" ht="21.75" thickBot="1">
      <c r="B383" s="1303"/>
      <c r="C383" s="1306"/>
      <c r="D383" s="458"/>
      <c r="E383" s="458"/>
      <c r="F383" s="1329"/>
      <c r="G383" s="1305" t="s">
        <v>1400</v>
      </c>
      <c r="H383" s="1305">
        <v>208041</v>
      </c>
      <c r="I383" s="456" t="s">
        <v>1035</v>
      </c>
      <c r="J383" s="456">
        <v>140</v>
      </c>
      <c r="K383" s="456">
        <v>4401</v>
      </c>
      <c r="L383" s="457">
        <v>13</v>
      </c>
      <c r="M383" s="456">
        <v>28</v>
      </c>
      <c r="N383" s="11"/>
    </row>
    <row r="384" spans="2:14" ht="21.75" thickBot="1">
      <c r="B384" s="1304"/>
      <c r="C384" s="1307"/>
      <c r="D384" s="459"/>
      <c r="E384" s="459"/>
      <c r="F384" s="1330"/>
      <c r="G384" s="1307"/>
      <c r="H384" s="1307"/>
      <c r="I384" s="456" t="s">
        <v>1033</v>
      </c>
      <c r="J384" s="456">
        <v>138</v>
      </c>
      <c r="K384" s="456">
        <v>4000</v>
      </c>
      <c r="L384" s="457">
        <v>42</v>
      </c>
      <c r="M384" s="456">
        <v>7</v>
      </c>
      <c r="N384" s="11"/>
    </row>
    <row r="385" spans="2:14" ht="33" customHeight="1" thickBot="1">
      <c r="B385" s="1302" t="s">
        <v>1401</v>
      </c>
      <c r="C385" s="1305" t="s">
        <v>157</v>
      </c>
      <c r="D385" s="1305" t="s">
        <v>1402</v>
      </c>
      <c r="E385" s="455" t="s">
        <v>1403</v>
      </c>
      <c r="F385" s="1328" t="s">
        <v>1871</v>
      </c>
      <c r="G385" s="455" t="s">
        <v>1403</v>
      </c>
      <c r="H385" s="1305">
        <v>208064</v>
      </c>
      <c r="I385" s="456" t="s">
        <v>1405</v>
      </c>
      <c r="J385" s="456">
        <v>1</v>
      </c>
      <c r="K385" s="456">
        <v>4000</v>
      </c>
      <c r="L385" s="456">
        <v>18</v>
      </c>
      <c r="M385" s="456">
        <v>7</v>
      </c>
      <c r="N385" s="11"/>
    </row>
    <row r="386" spans="2:14" ht="21.75" thickBot="1">
      <c r="B386" s="1304"/>
      <c r="C386" s="1307"/>
      <c r="D386" s="1307"/>
      <c r="E386" s="456" t="s">
        <v>1404</v>
      </c>
      <c r="F386" s="1330"/>
      <c r="G386" s="456" t="s">
        <v>1404</v>
      </c>
      <c r="H386" s="1307"/>
      <c r="I386" s="456" t="s">
        <v>1406</v>
      </c>
      <c r="J386" s="456">
        <v>4</v>
      </c>
      <c r="K386" s="456">
        <v>4401</v>
      </c>
      <c r="L386" s="456">
        <v>16</v>
      </c>
      <c r="M386" s="456">
        <v>28</v>
      </c>
      <c r="N386" s="11"/>
    </row>
    <row r="387" spans="2:14" ht="42">
      <c r="B387" s="1302" t="s">
        <v>1407</v>
      </c>
      <c r="C387" s="1305" t="s">
        <v>165</v>
      </c>
      <c r="D387" s="455" t="s">
        <v>1408</v>
      </c>
      <c r="E387" s="455" t="s">
        <v>1410</v>
      </c>
      <c r="F387" s="1308" t="s">
        <v>1872</v>
      </c>
      <c r="G387" s="465"/>
      <c r="H387" s="1305">
        <v>222034</v>
      </c>
      <c r="I387" s="1305" t="s">
        <v>1033</v>
      </c>
      <c r="J387" s="1305">
        <v>1</v>
      </c>
      <c r="K387" s="1305">
        <v>4000</v>
      </c>
      <c r="L387" s="1302">
        <v>30</v>
      </c>
      <c r="M387" s="1302">
        <v>7</v>
      </c>
      <c r="N387" s="1301"/>
    </row>
    <row r="388" spans="2:14" ht="21">
      <c r="B388" s="1303"/>
      <c r="C388" s="1306"/>
      <c r="D388" s="455" t="s">
        <v>1409</v>
      </c>
      <c r="E388" s="455" t="s">
        <v>168</v>
      </c>
      <c r="F388" s="1309"/>
      <c r="G388" s="455" t="s">
        <v>1410</v>
      </c>
      <c r="H388" s="1306"/>
      <c r="I388" s="1306"/>
      <c r="J388" s="1306"/>
      <c r="K388" s="1306"/>
      <c r="L388" s="1303"/>
      <c r="M388" s="1303"/>
      <c r="N388" s="1301"/>
    </row>
    <row r="389" spans="2:14" ht="21.75" thickBot="1">
      <c r="B389" s="1303"/>
      <c r="C389" s="1306"/>
      <c r="D389" s="458"/>
      <c r="E389" s="458"/>
      <c r="F389" s="1309"/>
      <c r="G389" s="456" t="s">
        <v>168</v>
      </c>
      <c r="H389" s="1307"/>
      <c r="I389" s="1307"/>
      <c r="J389" s="1307"/>
      <c r="K389" s="1307"/>
      <c r="L389" s="1304"/>
      <c r="M389" s="1304"/>
      <c r="N389" s="1301"/>
    </row>
    <row r="390" spans="2:14" ht="21.75" thickBot="1">
      <c r="B390" s="1303"/>
      <c r="C390" s="1306"/>
      <c r="D390" s="458"/>
      <c r="E390" s="458"/>
      <c r="F390" s="1309"/>
      <c r="G390" s="1305" t="s">
        <v>1411</v>
      </c>
      <c r="H390" s="1305">
        <v>22014</v>
      </c>
      <c r="I390" s="456" t="s">
        <v>1042</v>
      </c>
      <c r="J390" s="457">
        <v>6</v>
      </c>
      <c r="K390" s="456">
        <v>4900</v>
      </c>
      <c r="L390" s="457">
        <v>0</v>
      </c>
      <c r="M390" s="456">
        <v>98</v>
      </c>
      <c r="N390" s="11"/>
    </row>
    <row r="391" spans="2:14" ht="21.75" thickBot="1">
      <c r="B391" s="1303"/>
      <c r="C391" s="1306"/>
      <c r="D391" s="458"/>
      <c r="E391" s="458"/>
      <c r="F391" s="1309"/>
      <c r="G391" s="1306"/>
      <c r="H391" s="1306"/>
      <c r="I391" s="456" t="s">
        <v>1412</v>
      </c>
      <c r="J391" s="457">
        <v>3</v>
      </c>
      <c r="K391" s="456">
        <v>4421</v>
      </c>
      <c r="L391" s="457">
        <v>10</v>
      </c>
      <c r="M391" s="456">
        <v>20</v>
      </c>
      <c r="N391" s="11"/>
    </row>
    <row r="392" spans="2:14" ht="21.75" thickBot="1">
      <c r="B392" s="1303"/>
      <c r="C392" s="1306"/>
      <c r="D392" s="458"/>
      <c r="E392" s="458"/>
      <c r="F392" s="1309"/>
      <c r="G392" s="1306"/>
      <c r="H392" s="1306"/>
      <c r="I392" s="456" t="s">
        <v>1238</v>
      </c>
      <c r="J392" s="457">
        <v>4</v>
      </c>
      <c r="K392" s="456">
        <v>4450</v>
      </c>
      <c r="L392" s="457">
        <v>27</v>
      </c>
      <c r="M392" s="456">
        <v>29</v>
      </c>
      <c r="N392" s="11"/>
    </row>
    <row r="393" spans="2:14" ht="21.75" thickBot="1">
      <c r="B393" s="1304"/>
      <c r="C393" s="1307"/>
      <c r="D393" s="459"/>
      <c r="E393" s="459"/>
      <c r="F393" s="1310"/>
      <c r="G393" s="1307"/>
      <c r="H393" s="1307"/>
      <c r="I393" s="456" t="s">
        <v>1030</v>
      </c>
      <c r="J393" s="457">
        <v>5</v>
      </c>
      <c r="K393" s="456">
        <v>4500</v>
      </c>
      <c r="L393" s="457">
        <v>35</v>
      </c>
      <c r="M393" s="456">
        <v>5</v>
      </c>
      <c r="N393" s="11"/>
    </row>
    <row r="394" spans="2:14" ht="42.75" thickBot="1">
      <c r="B394" s="1302" t="s">
        <v>1413</v>
      </c>
      <c r="C394" s="1305" t="s">
        <v>165</v>
      </c>
      <c r="D394" s="1305" t="s">
        <v>1414</v>
      </c>
      <c r="E394" s="1305" t="s">
        <v>1415</v>
      </c>
      <c r="F394" s="1308" t="s">
        <v>1873</v>
      </c>
      <c r="G394" s="1305" t="s">
        <v>1416</v>
      </c>
      <c r="H394" s="1302" t="s">
        <v>1417</v>
      </c>
      <c r="I394" s="456" t="s">
        <v>1418</v>
      </c>
      <c r="J394" s="457">
        <v>4</v>
      </c>
      <c r="K394" s="457">
        <v>4700</v>
      </c>
      <c r="L394" s="457">
        <v>65</v>
      </c>
      <c r="M394" s="457">
        <v>30</v>
      </c>
      <c r="N394" s="11"/>
    </row>
    <row r="395" spans="2:14" ht="42.75" thickBot="1">
      <c r="B395" s="1304"/>
      <c r="C395" s="1307"/>
      <c r="D395" s="1307"/>
      <c r="E395" s="1307"/>
      <c r="F395" s="1310"/>
      <c r="G395" s="1307"/>
      <c r="H395" s="1304"/>
      <c r="I395" s="456" t="s">
        <v>1419</v>
      </c>
      <c r="J395" s="457">
        <v>5</v>
      </c>
      <c r="K395" s="457">
        <v>4700</v>
      </c>
      <c r="L395" s="457">
        <v>62</v>
      </c>
      <c r="M395" s="457">
        <v>30</v>
      </c>
      <c r="N395" s="11"/>
    </row>
    <row r="396" spans="2:14" ht="42.75" thickBot="1">
      <c r="B396" s="1302" t="s">
        <v>1420</v>
      </c>
      <c r="C396" s="1302" t="s">
        <v>183</v>
      </c>
      <c r="D396" s="455" t="s">
        <v>1421</v>
      </c>
      <c r="E396" s="455" t="s">
        <v>1423</v>
      </c>
      <c r="F396" s="1328" t="s">
        <v>1874</v>
      </c>
      <c r="G396" s="467" t="s">
        <v>355</v>
      </c>
      <c r="H396" s="1305">
        <v>226021</v>
      </c>
      <c r="I396" s="456" t="s">
        <v>1054</v>
      </c>
      <c r="J396" s="457">
        <v>9</v>
      </c>
      <c r="K396" s="457">
        <v>4260</v>
      </c>
      <c r="L396" s="457">
        <v>2</v>
      </c>
      <c r="M396" s="457">
        <v>1</v>
      </c>
      <c r="N396" s="11"/>
    </row>
    <row r="397" spans="2:14" ht="21.75" thickBot="1">
      <c r="B397" s="1303"/>
      <c r="C397" s="1303"/>
      <c r="D397" s="455" t="s">
        <v>1422</v>
      </c>
      <c r="E397" s="455" t="s">
        <v>1424</v>
      </c>
      <c r="F397" s="1329"/>
      <c r="G397" s="455" t="s">
        <v>1423</v>
      </c>
      <c r="H397" s="1306"/>
      <c r="I397" s="457" t="s">
        <v>1042</v>
      </c>
      <c r="J397" s="457">
        <v>11</v>
      </c>
      <c r="K397" s="457">
        <v>4900</v>
      </c>
      <c r="L397" s="457">
        <v>2</v>
      </c>
      <c r="M397" s="457">
        <v>78</v>
      </c>
      <c r="N397" s="11"/>
    </row>
    <row r="398" spans="2:14" ht="21.75" thickBot="1">
      <c r="B398" s="1303"/>
      <c r="C398" s="1303"/>
      <c r="D398" s="458"/>
      <c r="E398" s="458"/>
      <c r="F398" s="1329"/>
      <c r="G398" s="455" t="s">
        <v>1424</v>
      </c>
      <c r="H398" s="1306"/>
      <c r="I398" s="457" t="s">
        <v>1099</v>
      </c>
      <c r="J398" s="457">
        <v>6</v>
      </c>
      <c r="K398" s="457">
        <v>4500</v>
      </c>
      <c r="L398" s="457">
        <v>16</v>
      </c>
      <c r="M398" s="457">
        <v>5</v>
      </c>
      <c r="N398" s="11"/>
    </row>
    <row r="399" spans="2:14" ht="21.75" thickBot="1">
      <c r="B399" s="1303"/>
      <c r="C399" s="1303"/>
      <c r="D399" s="458"/>
      <c r="E399" s="458"/>
      <c r="F399" s="1329"/>
      <c r="G399" s="458"/>
      <c r="H399" s="1306"/>
      <c r="I399" s="457" t="s">
        <v>1033</v>
      </c>
      <c r="J399" s="456">
        <v>1</v>
      </c>
      <c r="K399" s="456">
        <v>4000</v>
      </c>
      <c r="L399" s="457">
        <v>30</v>
      </c>
      <c r="M399" s="456">
        <v>7</v>
      </c>
      <c r="N399" s="11"/>
    </row>
    <row r="400" spans="2:14" ht="21">
      <c r="B400" s="1303"/>
      <c r="C400" s="1303"/>
      <c r="D400" s="458"/>
      <c r="E400" s="458"/>
      <c r="F400" s="1329"/>
      <c r="G400" s="458"/>
      <c r="H400" s="1306"/>
      <c r="I400" s="1302" t="s">
        <v>1037</v>
      </c>
      <c r="J400" s="1305">
        <v>5</v>
      </c>
      <c r="K400" s="1302">
        <v>4450</v>
      </c>
      <c r="L400" s="468"/>
      <c r="M400" s="1302">
        <v>29</v>
      </c>
      <c r="N400" s="1301"/>
    </row>
    <row r="401" spans="2:14" ht="21.75" thickBot="1">
      <c r="B401" s="1303"/>
      <c r="C401" s="1303"/>
      <c r="D401" s="458"/>
      <c r="E401" s="458"/>
      <c r="F401" s="1329"/>
      <c r="G401" s="458"/>
      <c r="H401" s="1306"/>
      <c r="I401" s="1304"/>
      <c r="J401" s="1307"/>
      <c r="K401" s="1304"/>
      <c r="L401" s="457">
        <v>12</v>
      </c>
      <c r="M401" s="1304"/>
      <c r="N401" s="1301"/>
    </row>
    <row r="402" spans="2:14" ht="21.75" thickBot="1">
      <c r="B402" s="1303"/>
      <c r="C402" s="1303"/>
      <c r="D402" s="458"/>
      <c r="E402" s="458"/>
      <c r="F402" s="1329"/>
      <c r="G402" s="458"/>
      <c r="H402" s="1306"/>
      <c r="I402" s="457" t="s">
        <v>1036</v>
      </c>
      <c r="J402" s="456">
        <v>4</v>
      </c>
      <c r="K402" s="457">
        <v>4421</v>
      </c>
      <c r="L402" s="457">
        <v>4</v>
      </c>
      <c r="M402" s="457">
        <v>20</v>
      </c>
      <c r="N402" s="11"/>
    </row>
    <row r="403" spans="2:14" ht="21.75" thickBot="1">
      <c r="B403" s="1303"/>
      <c r="C403" s="1303"/>
      <c r="D403" s="458"/>
      <c r="E403" s="458"/>
      <c r="F403" s="1329"/>
      <c r="G403" s="458"/>
      <c r="H403" s="1306"/>
      <c r="I403" s="457" t="s">
        <v>1032</v>
      </c>
      <c r="J403" s="456">
        <v>2</v>
      </c>
      <c r="K403" s="457">
        <v>4220</v>
      </c>
      <c r="L403" s="457">
        <v>12</v>
      </c>
      <c r="M403" s="457">
        <v>22</v>
      </c>
      <c r="N403" s="11"/>
    </row>
    <row r="404" spans="2:14" ht="21.75" thickBot="1">
      <c r="B404" s="1303"/>
      <c r="C404" s="1303"/>
      <c r="D404" s="458"/>
      <c r="E404" s="458"/>
      <c r="F404" s="1329"/>
      <c r="G404" s="458"/>
      <c r="H404" s="1306"/>
      <c r="I404" s="457" t="s">
        <v>1091</v>
      </c>
      <c r="J404" s="456">
        <v>7</v>
      </c>
      <c r="K404" s="457">
        <v>4610</v>
      </c>
      <c r="L404" s="457">
        <v>10</v>
      </c>
      <c r="M404" s="457">
        <v>26</v>
      </c>
      <c r="N404" s="11"/>
    </row>
    <row r="405" spans="2:14" ht="21.75" thickBot="1">
      <c r="B405" s="1304"/>
      <c r="C405" s="1304"/>
      <c r="D405" s="459"/>
      <c r="E405" s="459"/>
      <c r="F405" s="1330"/>
      <c r="G405" s="459"/>
      <c r="H405" s="1307"/>
      <c r="I405" s="457" t="s">
        <v>1035</v>
      </c>
      <c r="J405" s="456">
        <v>3</v>
      </c>
      <c r="K405" s="457">
        <v>4401</v>
      </c>
      <c r="L405" s="457">
        <v>10</v>
      </c>
      <c r="M405" s="457">
        <v>28</v>
      </c>
      <c r="N405" s="11"/>
    </row>
    <row r="406" spans="2:14" ht="42.75" thickBot="1">
      <c r="B406" s="1302" t="s">
        <v>1425</v>
      </c>
      <c r="C406" s="1302" t="s">
        <v>183</v>
      </c>
      <c r="D406" s="455" t="s">
        <v>1426</v>
      </c>
      <c r="E406" s="455" t="s">
        <v>190</v>
      </c>
      <c r="F406" s="1328" t="s">
        <v>1875</v>
      </c>
      <c r="G406" s="455" t="s">
        <v>190</v>
      </c>
      <c r="H406" s="1305">
        <v>223021</v>
      </c>
      <c r="I406" s="456" t="s">
        <v>1428</v>
      </c>
      <c r="J406" s="457">
        <v>1</v>
      </c>
      <c r="K406" s="457">
        <v>4700</v>
      </c>
      <c r="L406" s="457">
        <v>34</v>
      </c>
      <c r="M406" s="457">
        <v>30</v>
      </c>
      <c r="N406" s="11"/>
    </row>
    <row r="407" spans="2:14" ht="21.75" thickBot="1">
      <c r="B407" s="1303"/>
      <c r="C407" s="1303"/>
      <c r="D407" s="455" t="s">
        <v>1427</v>
      </c>
      <c r="E407" s="455" t="s">
        <v>187</v>
      </c>
      <c r="F407" s="1329"/>
      <c r="G407" s="455" t="s">
        <v>187</v>
      </c>
      <c r="H407" s="1306"/>
      <c r="I407" s="456" t="s">
        <v>1429</v>
      </c>
      <c r="J407" s="457">
        <v>2</v>
      </c>
      <c r="K407" s="457">
        <v>4700</v>
      </c>
      <c r="L407" s="457">
        <v>33</v>
      </c>
      <c r="M407" s="457">
        <v>30</v>
      </c>
      <c r="N407" s="11"/>
    </row>
    <row r="408" spans="2:14" ht="21.75" thickBot="1">
      <c r="B408" s="1303"/>
      <c r="C408" s="1303"/>
      <c r="D408" s="455" t="s">
        <v>355</v>
      </c>
      <c r="E408" s="458"/>
      <c r="F408" s="1329"/>
      <c r="G408" s="458"/>
      <c r="H408" s="1306"/>
      <c r="I408" s="456" t="s">
        <v>1430</v>
      </c>
      <c r="J408" s="457">
        <v>31</v>
      </c>
      <c r="K408" s="457">
        <v>4700</v>
      </c>
      <c r="L408" s="457">
        <v>21</v>
      </c>
      <c r="M408" s="457">
        <v>30</v>
      </c>
      <c r="N408" s="11"/>
    </row>
    <row r="409" spans="2:14" ht="42.75" thickBot="1">
      <c r="B409" s="1304"/>
      <c r="C409" s="1304"/>
      <c r="D409" s="459"/>
      <c r="E409" s="459"/>
      <c r="F409" s="1330"/>
      <c r="G409" s="459"/>
      <c r="H409" s="1307"/>
      <c r="I409" s="456" t="s">
        <v>1431</v>
      </c>
      <c r="J409" s="457">
        <v>12</v>
      </c>
      <c r="K409" s="457">
        <v>4700</v>
      </c>
      <c r="L409" s="457">
        <v>30</v>
      </c>
      <c r="M409" s="457">
        <v>30</v>
      </c>
      <c r="N409" s="11"/>
    </row>
    <row r="410" spans="2:14" ht="21.75" thickBot="1">
      <c r="B410" s="1302" t="s">
        <v>1432</v>
      </c>
      <c r="C410" s="1302" t="s">
        <v>173</v>
      </c>
      <c r="D410" s="1305" t="s">
        <v>1433</v>
      </c>
      <c r="E410" s="455" t="s">
        <v>175</v>
      </c>
      <c r="F410" s="1308" t="s">
        <v>1876</v>
      </c>
      <c r="G410" s="455" t="s">
        <v>175</v>
      </c>
      <c r="H410" s="1305" t="s">
        <v>1435</v>
      </c>
      <c r="I410" s="457" t="s">
        <v>1198</v>
      </c>
      <c r="J410" s="457">
        <v>111</v>
      </c>
      <c r="K410" s="457">
        <v>4900</v>
      </c>
      <c r="L410" s="457">
        <v>0</v>
      </c>
      <c r="M410" s="457" t="s">
        <v>1436</v>
      </c>
      <c r="N410" s="11"/>
    </row>
    <row r="411" spans="2:14" ht="21.75" thickBot="1">
      <c r="B411" s="1303"/>
      <c r="C411" s="1303"/>
      <c r="D411" s="1306"/>
      <c r="E411" s="455" t="s">
        <v>1434</v>
      </c>
      <c r="F411" s="1309"/>
      <c r="G411" s="455" t="s">
        <v>1434</v>
      </c>
      <c r="H411" s="1306"/>
      <c r="I411" s="457" t="s">
        <v>1054</v>
      </c>
      <c r="J411" s="457">
        <v>104</v>
      </c>
      <c r="K411" s="457">
        <v>4260</v>
      </c>
      <c r="L411" s="457">
        <v>4</v>
      </c>
      <c r="M411" s="457">
        <v>1</v>
      </c>
      <c r="N411" s="11"/>
    </row>
    <row r="412" spans="2:14" ht="21.75" thickBot="1">
      <c r="B412" s="1303"/>
      <c r="C412" s="1303"/>
      <c r="D412" s="1306"/>
      <c r="E412" s="458"/>
      <c r="F412" s="1309"/>
      <c r="G412" s="458"/>
      <c r="H412" s="1306"/>
      <c r="I412" s="457" t="s">
        <v>1030</v>
      </c>
      <c r="J412" s="457">
        <v>101</v>
      </c>
      <c r="K412" s="457">
        <v>4500</v>
      </c>
      <c r="L412" s="457">
        <v>40</v>
      </c>
      <c r="M412" s="457">
        <v>5</v>
      </c>
      <c r="N412" s="11"/>
    </row>
    <row r="413" spans="2:14" ht="21.75" thickBot="1">
      <c r="B413" s="1303"/>
      <c r="C413" s="1303"/>
      <c r="D413" s="1306"/>
      <c r="E413" s="458"/>
      <c r="F413" s="1309"/>
      <c r="G413" s="458"/>
      <c r="H413" s="1306"/>
      <c r="I413" s="457" t="s">
        <v>1033</v>
      </c>
      <c r="J413" s="457">
        <v>100</v>
      </c>
      <c r="K413" s="457">
        <v>4000</v>
      </c>
      <c r="L413" s="457">
        <v>35</v>
      </c>
      <c r="M413" s="457">
        <v>7</v>
      </c>
      <c r="N413" s="11"/>
    </row>
    <row r="414" spans="2:14" ht="21.75" thickBot="1">
      <c r="B414" s="1304"/>
      <c r="C414" s="1304"/>
      <c r="D414" s="1307"/>
      <c r="E414" s="459"/>
      <c r="F414" s="1310"/>
      <c r="G414" s="459"/>
      <c r="H414" s="1307"/>
      <c r="I414" s="457" t="s">
        <v>1280</v>
      </c>
      <c r="J414" s="457">
        <v>114</v>
      </c>
      <c r="K414" s="457">
        <v>4452</v>
      </c>
      <c r="L414" s="457">
        <v>15</v>
      </c>
      <c r="M414" s="457">
        <v>29</v>
      </c>
      <c r="N414" s="11"/>
    </row>
    <row r="415" spans="2:14" ht="42.75" thickBot="1">
      <c r="B415" s="1302" t="s">
        <v>1437</v>
      </c>
      <c r="C415" s="1305" t="s">
        <v>178</v>
      </c>
      <c r="D415" s="455" t="s">
        <v>179</v>
      </c>
      <c r="E415" s="455" t="s">
        <v>1438</v>
      </c>
      <c r="F415" s="1308" t="s">
        <v>1877</v>
      </c>
      <c r="G415" s="455" t="s">
        <v>1438</v>
      </c>
      <c r="H415" s="1305">
        <v>217044</v>
      </c>
      <c r="I415" s="456" t="s">
        <v>1033</v>
      </c>
      <c r="J415" s="457">
        <v>9</v>
      </c>
      <c r="K415" s="457">
        <v>4000</v>
      </c>
      <c r="L415" s="457">
        <v>41</v>
      </c>
      <c r="M415" s="457">
        <v>7</v>
      </c>
      <c r="N415" s="11"/>
    </row>
    <row r="416" spans="2:14" ht="21.75" thickBot="1">
      <c r="B416" s="1303"/>
      <c r="C416" s="1306"/>
      <c r="D416" s="455" t="s">
        <v>134</v>
      </c>
      <c r="E416" s="455" t="s">
        <v>1439</v>
      </c>
      <c r="F416" s="1309"/>
      <c r="G416" s="455" t="s">
        <v>1439</v>
      </c>
      <c r="H416" s="1306"/>
      <c r="I416" s="456" t="s">
        <v>1035</v>
      </c>
      <c r="J416" s="457">
        <v>10</v>
      </c>
      <c r="K416" s="457">
        <v>4401</v>
      </c>
      <c r="L416" s="457">
        <v>14</v>
      </c>
      <c r="M416" s="457">
        <v>28</v>
      </c>
      <c r="N416" s="11"/>
    </row>
    <row r="417" spans="2:14" ht="21.75" thickBot="1">
      <c r="B417" s="1303"/>
      <c r="C417" s="1306"/>
      <c r="D417" s="458"/>
      <c r="E417" s="458"/>
      <c r="F417" s="1309"/>
      <c r="G417" s="458"/>
      <c r="H417" s="1306"/>
      <c r="I417" s="456" t="s">
        <v>1036</v>
      </c>
      <c r="J417" s="457">
        <v>11</v>
      </c>
      <c r="K417" s="457">
        <v>4421</v>
      </c>
      <c r="L417" s="457">
        <v>10</v>
      </c>
      <c r="M417" s="457">
        <v>20</v>
      </c>
      <c r="N417" s="11"/>
    </row>
    <row r="418" spans="2:14" ht="21.75" thickBot="1">
      <c r="B418" s="1303"/>
      <c r="C418" s="1306"/>
      <c r="D418" s="458"/>
      <c r="E418" s="458"/>
      <c r="F418" s="1309"/>
      <c r="G418" s="458"/>
      <c r="H418" s="1306"/>
      <c r="I418" s="456" t="s">
        <v>1037</v>
      </c>
      <c r="J418" s="457">
        <v>12</v>
      </c>
      <c r="K418" s="457">
        <v>4450</v>
      </c>
      <c r="L418" s="457">
        <v>20</v>
      </c>
      <c r="M418" s="457">
        <v>29</v>
      </c>
      <c r="N418" s="11"/>
    </row>
    <row r="419" spans="2:14" ht="21.75" thickBot="1">
      <c r="B419" s="1303"/>
      <c r="C419" s="1306"/>
      <c r="D419" s="458"/>
      <c r="E419" s="458"/>
      <c r="F419" s="1309"/>
      <c r="G419" s="458"/>
      <c r="H419" s="1306"/>
      <c r="I419" s="456" t="s">
        <v>1440</v>
      </c>
      <c r="J419" s="457">
        <v>13</v>
      </c>
      <c r="K419" s="457">
        <v>4500</v>
      </c>
      <c r="L419" s="457">
        <v>30</v>
      </c>
      <c r="M419" s="457">
        <v>5</v>
      </c>
      <c r="N419" s="11"/>
    </row>
    <row r="420" spans="2:14" ht="21.75" thickBot="1">
      <c r="B420" s="1304"/>
      <c r="C420" s="1307"/>
      <c r="D420" s="459"/>
      <c r="E420" s="459"/>
      <c r="F420" s="1310"/>
      <c r="G420" s="459"/>
      <c r="H420" s="1307"/>
      <c r="I420" s="456" t="s">
        <v>1042</v>
      </c>
      <c r="J420" s="457">
        <v>17</v>
      </c>
      <c r="K420" s="457">
        <v>4900</v>
      </c>
      <c r="L420" s="457">
        <v>3</v>
      </c>
      <c r="M420" s="457" t="s">
        <v>1350</v>
      </c>
      <c r="N420" s="11"/>
    </row>
    <row r="421" spans="2:14" ht="21.75" thickBot="1">
      <c r="B421" s="1302" t="s">
        <v>1441</v>
      </c>
      <c r="C421" s="1302" t="s">
        <v>192</v>
      </c>
      <c r="D421" s="455" t="s">
        <v>193</v>
      </c>
      <c r="E421" s="455" t="s">
        <v>1444</v>
      </c>
      <c r="F421" s="1328" t="s">
        <v>1878</v>
      </c>
      <c r="G421" s="455" t="s">
        <v>2596</v>
      </c>
      <c r="H421" s="1302">
        <v>205011</v>
      </c>
      <c r="I421" s="456" t="s">
        <v>1030</v>
      </c>
      <c r="J421" s="457">
        <v>2</v>
      </c>
      <c r="K421" s="457">
        <v>4500</v>
      </c>
      <c r="L421" s="457">
        <v>24</v>
      </c>
      <c r="M421" s="457">
        <v>5</v>
      </c>
      <c r="N421" s="11"/>
    </row>
    <row r="422" spans="2:14" ht="21.75" thickBot="1">
      <c r="B422" s="1303"/>
      <c r="C422" s="1303"/>
      <c r="D422" s="455" t="s">
        <v>1442</v>
      </c>
      <c r="E422" s="455" t="s">
        <v>1445</v>
      </c>
      <c r="F422" s="1329"/>
      <c r="G422" s="455" t="s">
        <v>1445</v>
      </c>
      <c r="H422" s="1303"/>
      <c r="I422" s="456" t="s">
        <v>1132</v>
      </c>
      <c r="J422" s="457">
        <v>1</v>
      </c>
      <c r="K422" s="457">
        <v>4000</v>
      </c>
      <c r="L422" s="457">
        <v>45</v>
      </c>
      <c r="M422" s="457">
        <v>7</v>
      </c>
      <c r="N422" s="11"/>
    </row>
    <row r="423" spans="2:14" ht="21.75" thickBot="1">
      <c r="B423" s="1303"/>
      <c r="C423" s="1303"/>
      <c r="D423" s="455" t="s">
        <v>1443</v>
      </c>
      <c r="E423" s="458"/>
      <c r="F423" s="1329"/>
      <c r="G423" s="458"/>
      <c r="H423" s="1303"/>
      <c r="I423" s="456" t="s">
        <v>1035</v>
      </c>
      <c r="J423" s="457">
        <v>3</v>
      </c>
      <c r="K423" s="457">
        <v>4401</v>
      </c>
      <c r="L423" s="457">
        <v>15</v>
      </c>
      <c r="M423" s="457">
        <v>28</v>
      </c>
      <c r="N423" s="11"/>
    </row>
    <row r="424" spans="2:14" ht="21.75" thickBot="1">
      <c r="B424" s="1303"/>
      <c r="C424" s="1303"/>
      <c r="D424" s="458"/>
      <c r="E424" s="458"/>
      <c r="F424" s="1329"/>
      <c r="G424" s="458"/>
      <c r="H424" s="1303"/>
      <c r="I424" s="456" t="s">
        <v>1042</v>
      </c>
      <c r="J424" s="457">
        <v>9</v>
      </c>
      <c r="K424" s="457">
        <v>4900</v>
      </c>
      <c r="L424" s="457">
        <v>0</v>
      </c>
      <c r="M424" s="457">
        <v>5</v>
      </c>
      <c r="N424" s="11"/>
    </row>
    <row r="425" spans="2:14" ht="21.75" thickBot="1">
      <c r="B425" s="1303"/>
      <c r="C425" s="1303"/>
      <c r="D425" s="458"/>
      <c r="E425" s="458"/>
      <c r="F425" s="1329"/>
      <c r="G425" s="458"/>
      <c r="H425" s="1303"/>
      <c r="I425" s="456" t="s">
        <v>1042</v>
      </c>
      <c r="J425" s="457">
        <v>10</v>
      </c>
      <c r="K425" s="457">
        <v>4900</v>
      </c>
      <c r="L425" s="457">
        <v>0</v>
      </c>
      <c r="M425" s="457">
        <v>7</v>
      </c>
      <c r="N425" s="11"/>
    </row>
    <row r="426" spans="2:14" ht="21.75" thickBot="1">
      <c r="B426" s="1304"/>
      <c r="C426" s="1304"/>
      <c r="D426" s="459"/>
      <c r="E426" s="459"/>
      <c r="F426" s="1330"/>
      <c r="G426" s="459"/>
      <c r="H426" s="1304"/>
      <c r="I426" s="456" t="s">
        <v>1042</v>
      </c>
      <c r="J426" s="457">
        <v>11</v>
      </c>
      <c r="K426" s="457">
        <v>4900</v>
      </c>
      <c r="L426" s="457">
        <v>0</v>
      </c>
      <c r="M426" s="457">
        <v>28</v>
      </c>
      <c r="N426" s="11"/>
    </row>
    <row r="427" spans="2:14" ht="42.75" thickBot="1">
      <c r="B427" s="1302" t="s">
        <v>1446</v>
      </c>
      <c r="C427" s="1302" t="s">
        <v>104</v>
      </c>
      <c r="D427" s="455"/>
      <c r="E427" s="455" t="s">
        <v>1448</v>
      </c>
      <c r="F427" s="1328" t="s">
        <v>1879</v>
      </c>
      <c r="G427" s="455" t="s">
        <v>1450</v>
      </c>
      <c r="H427" s="1302">
        <v>225034</v>
      </c>
      <c r="I427" s="456" t="s">
        <v>1132</v>
      </c>
      <c r="J427" s="456">
        <v>35</v>
      </c>
      <c r="K427" s="456">
        <v>4000</v>
      </c>
      <c r="L427" s="456">
        <v>41</v>
      </c>
      <c r="M427" s="456" t="s">
        <v>1451</v>
      </c>
      <c r="N427" s="11"/>
    </row>
    <row r="428" spans="2:14" ht="21.75" thickBot="1">
      <c r="B428" s="1303"/>
      <c r="C428" s="1303"/>
      <c r="D428" s="455" t="s">
        <v>1447</v>
      </c>
      <c r="E428" s="455" t="s">
        <v>1449</v>
      </c>
      <c r="F428" s="1329"/>
      <c r="G428" s="455" t="s">
        <v>1449</v>
      </c>
      <c r="H428" s="1303"/>
      <c r="I428" s="456" t="s">
        <v>1037</v>
      </c>
      <c r="J428" s="457">
        <v>36</v>
      </c>
      <c r="K428" s="457">
        <v>4450</v>
      </c>
      <c r="L428" s="457">
        <v>22</v>
      </c>
      <c r="M428" s="457" t="s">
        <v>1452</v>
      </c>
      <c r="N428" s="11"/>
    </row>
    <row r="429" spans="2:14" ht="21.75" thickBot="1">
      <c r="B429" s="1303"/>
      <c r="C429" s="1303"/>
      <c r="D429" s="458"/>
      <c r="E429" s="458"/>
      <c r="F429" s="1329"/>
      <c r="G429" s="458"/>
      <c r="H429" s="1303"/>
      <c r="I429" s="457" t="s">
        <v>1042</v>
      </c>
      <c r="J429" s="457">
        <v>30</v>
      </c>
      <c r="K429" s="457">
        <v>4900</v>
      </c>
      <c r="L429" s="457">
        <v>1</v>
      </c>
      <c r="M429" s="456" t="s">
        <v>1453</v>
      </c>
      <c r="N429" s="11"/>
    </row>
    <row r="430" spans="2:14" ht="21.75" thickBot="1">
      <c r="B430" s="1303"/>
      <c r="C430" s="1303"/>
      <c r="D430" s="458"/>
      <c r="E430" s="458"/>
      <c r="F430" s="1329"/>
      <c r="G430" s="458"/>
      <c r="H430" s="1303"/>
      <c r="I430" s="456" t="s">
        <v>1099</v>
      </c>
      <c r="J430" s="457">
        <v>38</v>
      </c>
      <c r="K430" s="457">
        <v>4500</v>
      </c>
      <c r="L430" s="457">
        <v>35</v>
      </c>
      <c r="M430" s="457" t="s">
        <v>1454</v>
      </c>
      <c r="N430" s="11"/>
    </row>
    <row r="431" spans="2:14" ht="21.75" thickBot="1">
      <c r="B431" s="1303"/>
      <c r="C431" s="1303"/>
      <c r="D431" s="458"/>
      <c r="E431" s="458"/>
      <c r="F431" s="1329"/>
      <c r="G431" s="458"/>
      <c r="H431" s="1303"/>
      <c r="I431" s="456" t="s">
        <v>1036</v>
      </c>
      <c r="J431" s="457">
        <v>40</v>
      </c>
      <c r="K431" s="457">
        <v>4421</v>
      </c>
      <c r="L431" s="457">
        <v>10</v>
      </c>
      <c r="M431" s="457">
        <v>20</v>
      </c>
      <c r="N431" s="11"/>
    </row>
    <row r="432" spans="2:14" ht="21.75" thickBot="1">
      <c r="B432" s="1304"/>
      <c r="C432" s="1304"/>
      <c r="D432" s="459"/>
      <c r="E432" s="459"/>
      <c r="F432" s="1330"/>
      <c r="G432" s="459"/>
      <c r="H432" s="1304"/>
      <c r="I432" s="456" t="s">
        <v>1035</v>
      </c>
      <c r="J432" s="457">
        <v>37</v>
      </c>
      <c r="K432" s="457">
        <v>4401</v>
      </c>
      <c r="L432" s="457">
        <v>21</v>
      </c>
      <c r="M432" s="457" t="s">
        <v>1455</v>
      </c>
      <c r="N432" s="11"/>
    </row>
    <row r="433" spans="2:14" ht="21.75" thickBot="1">
      <c r="B433" s="1302" t="s">
        <v>1456</v>
      </c>
      <c r="C433" s="1302" t="s">
        <v>205</v>
      </c>
      <c r="D433" s="455" t="s">
        <v>1457</v>
      </c>
      <c r="E433" s="455" t="s">
        <v>1459</v>
      </c>
      <c r="F433" s="1308" t="s">
        <v>1880</v>
      </c>
      <c r="G433" s="455" t="s">
        <v>1461</v>
      </c>
      <c r="H433" s="1305">
        <v>219021</v>
      </c>
      <c r="I433" s="457" t="s">
        <v>1042</v>
      </c>
      <c r="J433" s="457">
        <v>1</v>
      </c>
      <c r="K433" s="457">
        <v>4900</v>
      </c>
      <c r="L433" s="457">
        <v>0</v>
      </c>
      <c r="M433" s="456" t="s">
        <v>1463</v>
      </c>
      <c r="N433" s="11"/>
    </row>
    <row r="434" spans="2:14" ht="21.75" thickBot="1">
      <c r="B434" s="1303"/>
      <c r="C434" s="1303"/>
      <c r="D434" s="455" t="s">
        <v>1458</v>
      </c>
      <c r="E434" s="455" t="s">
        <v>1460</v>
      </c>
      <c r="F434" s="1309"/>
      <c r="G434" s="455" t="s">
        <v>1462</v>
      </c>
      <c r="H434" s="1306"/>
      <c r="I434" s="456" t="s">
        <v>1132</v>
      </c>
      <c r="J434" s="456">
        <v>7</v>
      </c>
      <c r="K434" s="456">
        <v>4000</v>
      </c>
      <c r="L434" s="456">
        <v>23</v>
      </c>
      <c r="M434" s="456" t="s">
        <v>1464</v>
      </c>
      <c r="N434" s="11"/>
    </row>
    <row r="435" spans="2:14" ht="21.75" thickBot="1">
      <c r="B435" s="1303"/>
      <c r="C435" s="1303"/>
      <c r="D435" s="458"/>
      <c r="E435" s="458"/>
      <c r="F435" s="1309"/>
      <c r="G435" s="455" t="s">
        <v>1460</v>
      </c>
      <c r="H435" s="1306"/>
      <c r="I435" s="456" t="s">
        <v>1099</v>
      </c>
      <c r="J435" s="457">
        <v>8</v>
      </c>
      <c r="K435" s="457">
        <v>4500</v>
      </c>
      <c r="L435" s="457">
        <v>23</v>
      </c>
      <c r="M435" s="457" t="s">
        <v>1465</v>
      </c>
      <c r="N435" s="11"/>
    </row>
    <row r="436" spans="2:14" ht="21.75" thickBot="1">
      <c r="B436" s="1303"/>
      <c r="C436" s="1303"/>
      <c r="D436" s="458"/>
      <c r="E436" s="458"/>
      <c r="F436" s="1309"/>
      <c r="G436" s="458"/>
      <c r="H436" s="1306"/>
      <c r="I436" s="456" t="s">
        <v>1388</v>
      </c>
      <c r="J436" s="457">
        <v>9</v>
      </c>
      <c r="K436" s="457">
        <v>4401</v>
      </c>
      <c r="L436" s="457">
        <v>22</v>
      </c>
      <c r="M436" s="457">
        <v>28</v>
      </c>
      <c r="N436" s="11"/>
    </row>
    <row r="437" spans="2:14" ht="21.75" thickBot="1">
      <c r="B437" s="1303"/>
      <c r="C437" s="1303"/>
      <c r="D437" s="458"/>
      <c r="E437" s="458"/>
      <c r="F437" s="1309"/>
      <c r="G437" s="458"/>
      <c r="H437" s="1306"/>
      <c r="I437" s="456" t="s">
        <v>1466</v>
      </c>
      <c r="J437" s="457">
        <v>11</v>
      </c>
      <c r="K437" s="457">
        <v>4450</v>
      </c>
      <c r="L437" s="457">
        <v>25</v>
      </c>
      <c r="M437" s="457">
        <v>29</v>
      </c>
      <c r="N437" s="11"/>
    </row>
    <row r="438" spans="2:14" ht="21.75" thickBot="1">
      <c r="B438" s="1304"/>
      <c r="C438" s="1304"/>
      <c r="D438" s="459"/>
      <c r="E438" s="459"/>
      <c r="F438" s="1310"/>
      <c r="G438" s="459"/>
      <c r="H438" s="1307"/>
      <c r="I438" s="456" t="s">
        <v>1036</v>
      </c>
      <c r="J438" s="457">
        <v>10</v>
      </c>
      <c r="K438" s="457">
        <v>4421</v>
      </c>
      <c r="L438" s="457">
        <v>19</v>
      </c>
      <c r="M438" s="457">
        <v>20</v>
      </c>
      <c r="N438" s="11"/>
    </row>
    <row r="439" spans="2:14" ht="63.75" thickBot="1">
      <c r="B439" s="1305" t="s">
        <v>1467</v>
      </c>
      <c r="C439" s="1305" t="s">
        <v>104</v>
      </c>
      <c r="D439" s="455" t="s">
        <v>1468</v>
      </c>
      <c r="E439" s="455" t="s">
        <v>886</v>
      </c>
      <c r="F439" s="1308" t="s">
        <v>796</v>
      </c>
      <c r="G439" s="465"/>
      <c r="H439" s="1302">
        <v>225021</v>
      </c>
      <c r="I439" s="456" t="s">
        <v>1028</v>
      </c>
      <c r="J439" s="457">
        <v>69</v>
      </c>
      <c r="K439" s="456">
        <v>4902</v>
      </c>
      <c r="L439" s="456">
        <v>7</v>
      </c>
      <c r="M439" s="456">
        <v>15</v>
      </c>
      <c r="N439" s="11"/>
    </row>
    <row r="440" spans="2:14" ht="21.75" thickBot="1">
      <c r="B440" s="1306"/>
      <c r="C440" s="1306"/>
      <c r="D440" s="455" t="s">
        <v>990</v>
      </c>
      <c r="E440" s="455" t="s">
        <v>109</v>
      </c>
      <c r="F440" s="1309"/>
      <c r="G440" s="455" t="s">
        <v>886</v>
      </c>
      <c r="H440" s="1303"/>
      <c r="I440" s="456" t="s">
        <v>1042</v>
      </c>
      <c r="J440" s="457">
        <v>14</v>
      </c>
      <c r="K440" s="456">
        <v>4900</v>
      </c>
      <c r="L440" s="456">
        <v>0</v>
      </c>
      <c r="M440" s="456">
        <v>15</v>
      </c>
      <c r="N440" s="11"/>
    </row>
    <row r="441" spans="2:14" ht="42.75" thickBot="1">
      <c r="B441" s="1306"/>
      <c r="C441" s="1306"/>
      <c r="D441" s="458"/>
      <c r="E441" s="458"/>
      <c r="F441" s="1309"/>
      <c r="G441" s="455" t="s">
        <v>109</v>
      </c>
      <c r="H441" s="1303"/>
      <c r="I441" s="456" t="s">
        <v>1054</v>
      </c>
      <c r="J441" s="457">
        <v>7</v>
      </c>
      <c r="K441" s="457">
        <v>4260</v>
      </c>
      <c r="L441" s="456">
        <v>8</v>
      </c>
      <c r="M441" s="457">
        <v>1</v>
      </c>
      <c r="N441" s="11"/>
    </row>
    <row r="442" spans="2:14" ht="42.75" thickBot="1">
      <c r="B442" s="1306"/>
      <c r="C442" s="1306"/>
      <c r="D442" s="458"/>
      <c r="E442" s="458"/>
      <c r="F442" s="1309"/>
      <c r="G442" s="458"/>
      <c r="H442" s="1303"/>
      <c r="I442" s="456" t="s">
        <v>1469</v>
      </c>
      <c r="J442" s="457">
        <v>5</v>
      </c>
      <c r="K442" s="457">
        <v>4500</v>
      </c>
      <c r="L442" s="456">
        <v>35</v>
      </c>
      <c r="M442" s="456" t="s">
        <v>1470</v>
      </c>
      <c r="N442" s="11"/>
    </row>
    <row r="443" spans="2:14" ht="42.75" thickBot="1">
      <c r="B443" s="1306"/>
      <c r="C443" s="1306"/>
      <c r="D443" s="458"/>
      <c r="E443" s="458"/>
      <c r="F443" s="1309"/>
      <c r="G443" s="458"/>
      <c r="H443" s="1303"/>
      <c r="I443" s="456" t="s">
        <v>1031</v>
      </c>
      <c r="J443" s="457">
        <v>6</v>
      </c>
      <c r="K443" s="457">
        <v>4580</v>
      </c>
      <c r="L443" s="456">
        <v>35</v>
      </c>
      <c r="M443" s="457">
        <v>25</v>
      </c>
      <c r="N443" s="11"/>
    </row>
    <row r="444" spans="2:14" ht="21.75" thickBot="1">
      <c r="B444" s="1306"/>
      <c r="C444" s="1306"/>
      <c r="D444" s="458"/>
      <c r="E444" s="458"/>
      <c r="F444" s="1309"/>
      <c r="G444" s="458"/>
      <c r="H444" s="1303"/>
      <c r="I444" s="456" t="s">
        <v>1033</v>
      </c>
      <c r="J444" s="457">
        <v>87</v>
      </c>
      <c r="K444" s="457">
        <v>4000</v>
      </c>
      <c r="L444" s="456">
        <v>27</v>
      </c>
      <c r="M444" s="457">
        <v>7</v>
      </c>
      <c r="N444" s="11"/>
    </row>
    <row r="445" spans="2:14" ht="21.75" thickBot="1">
      <c r="B445" s="1306"/>
      <c r="C445" s="1306"/>
      <c r="D445" s="458"/>
      <c r="E445" s="458"/>
      <c r="F445" s="1309"/>
      <c r="G445" s="458"/>
      <c r="H445" s="1303"/>
      <c r="I445" s="456" t="s">
        <v>1238</v>
      </c>
      <c r="J445" s="457">
        <v>2</v>
      </c>
      <c r="K445" s="457">
        <v>4450</v>
      </c>
      <c r="L445" s="456">
        <v>50</v>
      </c>
      <c r="M445" s="457">
        <v>29</v>
      </c>
      <c r="N445" s="11"/>
    </row>
    <row r="446" spans="2:14" ht="21.75" thickBot="1">
      <c r="B446" s="1306"/>
      <c r="C446" s="1306"/>
      <c r="D446" s="458"/>
      <c r="E446" s="458"/>
      <c r="F446" s="1309"/>
      <c r="G446" s="458"/>
      <c r="H446" s="1303"/>
      <c r="I446" s="456" t="s">
        <v>1032</v>
      </c>
      <c r="J446" s="457">
        <v>85</v>
      </c>
      <c r="K446" s="457">
        <v>4220</v>
      </c>
      <c r="L446" s="457">
        <v>28</v>
      </c>
      <c r="M446" s="457">
        <v>22</v>
      </c>
      <c r="N446" s="11"/>
    </row>
    <row r="447" spans="2:14" ht="21.75" thickBot="1">
      <c r="B447" s="1306"/>
      <c r="C447" s="1306"/>
      <c r="D447" s="458"/>
      <c r="E447" s="458"/>
      <c r="F447" s="1309"/>
      <c r="G447" s="458"/>
      <c r="H447" s="1303"/>
      <c r="I447" s="456" t="s">
        <v>1070</v>
      </c>
      <c r="J447" s="457">
        <v>122</v>
      </c>
      <c r="K447" s="457">
        <v>4600</v>
      </c>
      <c r="L447" s="457">
        <v>27</v>
      </c>
      <c r="M447" s="457">
        <v>23</v>
      </c>
      <c r="N447" s="11"/>
    </row>
    <row r="448" spans="2:14" ht="21.75" thickBot="1">
      <c r="B448" s="1306"/>
      <c r="C448" s="1306"/>
      <c r="D448" s="458"/>
      <c r="E448" s="458"/>
      <c r="F448" s="1309"/>
      <c r="G448" s="458"/>
      <c r="H448" s="1303"/>
      <c r="I448" s="456" t="s">
        <v>1091</v>
      </c>
      <c r="J448" s="457">
        <v>8</v>
      </c>
      <c r="K448" s="457">
        <v>4610</v>
      </c>
      <c r="L448" s="457">
        <v>21</v>
      </c>
      <c r="M448" s="456">
        <v>26</v>
      </c>
      <c r="N448" s="11"/>
    </row>
    <row r="449" spans="2:14" ht="21.75" thickBot="1">
      <c r="B449" s="1306"/>
      <c r="C449" s="1306"/>
      <c r="D449" s="458"/>
      <c r="E449" s="458"/>
      <c r="F449" s="1309"/>
      <c r="G449" s="458"/>
      <c r="H449" s="1303"/>
      <c r="I449" s="456" t="s">
        <v>1035</v>
      </c>
      <c r="J449" s="457">
        <v>3</v>
      </c>
      <c r="K449" s="457">
        <v>4401</v>
      </c>
      <c r="L449" s="457">
        <v>35</v>
      </c>
      <c r="M449" s="457">
        <v>28</v>
      </c>
      <c r="N449" s="11"/>
    </row>
    <row r="450" spans="2:14" ht="21.75" thickBot="1">
      <c r="B450" s="1306"/>
      <c r="C450" s="1306"/>
      <c r="D450" s="458"/>
      <c r="E450" s="458"/>
      <c r="F450" s="1309"/>
      <c r="G450" s="458"/>
      <c r="H450" s="1303"/>
      <c r="I450" s="456" t="s">
        <v>1104</v>
      </c>
      <c r="J450" s="457">
        <v>294</v>
      </c>
      <c r="K450" s="457">
        <v>4640</v>
      </c>
      <c r="L450" s="457">
        <v>25</v>
      </c>
      <c r="M450" s="457">
        <v>34</v>
      </c>
      <c r="N450" s="11"/>
    </row>
    <row r="451" spans="2:14" ht="21.75" thickBot="1">
      <c r="B451" s="1306"/>
      <c r="C451" s="1306"/>
      <c r="D451" s="458"/>
      <c r="E451" s="458"/>
      <c r="F451" s="1309"/>
      <c r="G451" s="458"/>
      <c r="H451" s="1303"/>
      <c r="I451" s="456" t="s">
        <v>1065</v>
      </c>
      <c r="J451" s="457">
        <v>1</v>
      </c>
      <c r="K451" s="457">
        <v>4100</v>
      </c>
      <c r="L451" s="457">
        <v>35</v>
      </c>
      <c r="M451" s="457">
        <v>53</v>
      </c>
      <c r="N451" s="11"/>
    </row>
    <row r="452" spans="2:14" ht="21.75" thickBot="1">
      <c r="B452" s="1306"/>
      <c r="C452" s="1306"/>
      <c r="D452" s="458"/>
      <c r="E452" s="458"/>
      <c r="F452" s="1309"/>
      <c r="G452" s="458"/>
      <c r="H452" s="1303"/>
      <c r="I452" s="456" t="s">
        <v>1471</v>
      </c>
      <c r="J452" s="457">
        <v>293</v>
      </c>
      <c r="K452" s="457">
        <v>4242</v>
      </c>
      <c r="L452" s="457">
        <v>29</v>
      </c>
      <c r="M452" s="457">
        <v>24</v>
      </c>
      <c r="N452" s="11"/>
    </row>
    <row r="453" spans="2:14" ht="21.75" thickBot="1">
      <c r="B453" s="1306"/>
      <c r="C453" s="1306"/>
      <c r="D453" s="458"/>
      <c r="E453" s="458"/>
      <c r="F453" s="1309"/>
      <c r="G453" s="459"/>
      <c r="H453" s="1304"/>
      <c r="I453" s="456" t="s">
        <v>1036</v>
      </c>
      <c r="J453" s="457">
        <v>4</v>
      </c>
      <c r="K453" s="457">
        <v>4421</v>
      </c>
      <c r="L453" s="457">
        <v>6</v>
      </c>
      <c r="M453" s="457">
        <v>20</v>
      </c>
      <c r="N453" s="11"/>
    </row>
    <row r="454" spans="2:14" ht="42.75" thickBot="1">
      <c r="B454" s="1307"/>
      <c r="C454" s="1307"/>
      <c r="D454" s="459"/>
      <c r="E454" s="459"/>
      <c r="F454" s="1310"/>
      <c r="G454" s="460" t="s">
        <v>1472</v>
      </c>
      <c r="H454" s="457">
        <v>225035</v>
      </c>
      <c r="I454" s="456" t="s">
        <v>1040</v>
      </c>
      <c r="J454" s="457">
        <v>162</v>
      </c>
      <c r="K454" s="457">
        <v>4700</v>
      </c>
      <c r="L454" s="457">
        <v>50</v>
      </c>
      <c r="M454" s="457">
        <v>30</v>
      </c>
      <c r="N454" s="11"/>
    </row>
    <row r="455" spans="2:14" ht="21">
      <c r="B455" s="318"/>
      <c r="C455" s="318"/>
      <c r="D455" s="318"/>
      <c r="E455" s="318"/>
      <c r="F455" s="318"/>
      <c r="G455" s="318"/>
      <c r="H455" s="318"/>
      <c r="I455" s="318"/>
      <c r="J455" s="318"/>
      <c r="K455" s="318"/>
      <c r="L455" s="318"/>
      <c r="M455" s="318"/>
    </row>
    <row r="456" spans="2:14" ht="21">
      <c r="B456" s="469" t="s">
        <v>1473</v>
      </c>
      <c r="C456" s="318"/>
      <c r="D456" s="318"/>
      <c r="E456" s="470"/>
      <c r="F456" s="318"/>
      <c r="G456" s="318"/>
      <c r="H456" s="318"/>
      <c r="I456" s="318"/>
      <c r="J456" s="318"/>
      <c r="K456" s="318"/>
      <c r="L456" s="318"/>
      <c r="M456" s="318"/>
    </row>
  </sheetData>
  <mergeCells count="324">
    <mergeCell ref="B433:B438"/>
    <mergeCell ref="C433:C438"/>
    <mergeCell ref="F433:F438"/>
    <mergeCell ref="H433:H438"/>
    <mergeCell ref="B439:B454"/>
    <mergeCell ref="C439:C454"/>
    <mergeCell ref="F439:F454"/>
    <mergeCell ref="H439:H453"/>
    <mergeCell ref="B421:B426"/>
    <mergeCell ref="C421:C426"/>
    <mergeCell ref="F421:F426"/>
    <mergeCell ref="H421:H426"/>
    <mergeCell ref="B427:B432"/>
    <mergeCell ref="C427:C432"/>
    <mergeCell ref="F427:F432"/>
    <mergeCell ref="H427:H432"/>
    <mergeCell ref="B410:B414"/>
    <mergeCell ref="C410:C414"/>
    <mergeCell ref="D410:D414"/>
    <mergeCell ref="F410:F414"/>
    <mergeCell ref="H410:H414"/>
    <mergeCell ref="B415:B420"/>
    <mergeCell ref="C415:C420"/>
    <mergeCell ref="F415:F420"/>
    <mergeCell ref="H415:H420"/>
    <mergeCell ref="K400:K401"/>
    <mergeCell ref="M400:M401"/>
    <mergeCell ref="N400:N401"/>
    <mergeCell ref="B406:B409"/>
    <mergeCell ref="C406:C409"/>
    <mergeCell ref="F406:F409"/>
    <mergeCell ref="H406:H409"/>
    <mergeCell ref="B396:B405"/>
    <mergeCell ref="C396:C405"/>
    <mergeCell ref="F396:F405"/>
    <mergeCell ref="H396:H405"/>
    <mergeCell ref="I400:I401"/>
    <mergeCell ref="J400:J401"/>
    <mergeCell ref="N387:N389"/>
    <mergeCell ref="G390:G393"/>
    <mergeCell ref="H390:H393"/>
    <mergeCell ref="B394:B395"/>
    <mergeCell ref="C394:C395"/>
    <mergeCell ref="D394:D395"/>
    <mergeCell ref="E394:E395"/>
    <mergeCell ref="F394:F395"/>
    <mergeCell ref="G394:G395"/>
    <mergeCell ref="H394:H395"/>
    <mergeCell ref="I387:I389"/>
    <mergeCell ref="J387:J389"/>
    <mergeCell ref="K387:K389"/>
    <mergeCell ref="L387:L389"/>
    <mergeCell ref="M387:M389"/>
    <mergeCell ref="B385:B386"/>
    <mergeCell ref="C385:C386"/>
    <mergeCell ref="D385:D386"/>
    <mergeCell ref="F385:F386"/>
    <mergeCell ref="H385:H386"/>
    <mergeCell ref="B387:B393"/>
    <mergeCell ref="C387:C393"/>
    <mergeCell ref="F387:F393"/>
    <mergeCell ref="H387:H389"/>
    <mergeCell ref="B369:B384"/>
    <mergeCell ref="C369:C384"/>
    <mergeCell ref="F369:F384"/>
    <mergeCell ref="H369:H382"/>
    <mergeCell ref="G383:G384"/>
    <mergeCell ref="H383:H384"/>
    <mergeCell ref="B360:B366"/>
    <mergeCell ref="C360:C366"/>
    <mergeCell ref="D360:D366"/>
    <mergeCell ref="F360:F366"/>
    <mergeCell ref="H360:H366"/>
    <mergeCell ref="B367:B368"/>
    <mergeCell ref="C367:C368"/>
    <mergeCell ref="F367:F368"/>
    <mergeCell ref="H367:H368"/>
    <mergeCell ref="B331:B332"/>
    <mergeCell ref="C331:C332"/>
    <mergeCell ref="F331:F332"/>
    <mergeCell ref="H331:H332"/>
    <mergeCell ref="B333:B359"/>
    <mergeCell ref="C333:C359"/>
    <mergeCell ref="D333:D359"/>
    <mergeCell ref="F333:F359"/>
    <mergeCell ref="G333:G359"/>
    <mergeCell ref="H333:H359"/>
    <mergeCell ref="J327:J328"/>
    <mergeCell ref="K327:K328"/>
    <mergeCell ref="L327:L328"/>
    <mergeCell ref="M327:M328"/>
    <mergeCell ref="N327:N328"/>
    <mergeCell ref="B313:B322"/>
    <mergeCell ref="C313:C322"/>
    <mergeCell ref="F313:F322"/>
    <mergeCell ref="H313:H322"/>
    <mergeCell ref="B323:B330"/>
    <mergeCell ref="C323:C330"/>
    <mergeCell ref="D323:D330"/>
    <mergeCell ref="F323:F330"/>
    <mergeCell ref="H323:H330"/>
    <mergeCell ref="N301:N302"/>
    <mergeCell ref="B303:B312"/>
    <mergeCell ref="C303:C312"/>
    <mergeCell ref="F303:F312"/>
    <mergeCell ref="G303:G312"/>
    <mergeCell ref="H303:H312"/>
    <mergeCell ref="I301:I302"/>
    <mergeCell ref="J301:J302"/>
    <mergeCell ref="K301:K302"/>
    <mergeCell ref="L301:L302"/>
    <mergeCell ref="M301:M302"/>
    <mergeCell ref="B276:B278"/>
    <mergeCell ref="C276:C278"/>
    <mergeCell ref="F276:F278"/>
    <mergeCell ref="H276:H278"/>
    <mergeCell ref="B279:B302"/>
    <mergeCell ref="C279:C302"/>
    <mergeCell ref="F279:F302"/>
    <mergeCell ref="H279:H302"/>
    <mergeCell ref="B266:B269"/>
    <mergeCell ref="C266:C269"/>
    <mergeCell ref="F266:F269"/>
    <mergeCell ref="H266:H269"/>
    <mergeCell ref="B270:B275"/>
    <mergeCell ref="C270:C275"/>
    <mergeCell ref="F270:F275"/>
    <mergeCell ref="H270:H275"/>
    <mergeCell ref="G276:G277"/>
    <mergeCell ref="J248:J249"/>
    <mergeCell ref="K248:K249"/>
    <mergeCell ref="L248:L249"/>
    <mergeCell ref="N248:N249"/>
    <mergeCell ref="B255:B265"/>
    <mergeCell ref="C255:C265"/>
    <mergeCell ref="D255:D265"/>
    <mergeCell ref="F255:F265"/>
    <mergeCell ref="H255:H265"/>
    <mergeCell ref="B248:B254"/>
    <mergeCell ref="C248:C254"/>
    <mergeCell ref="D248:D254"/>
    <mergeCell ref="F248:F254"/>
    <mergeCell ref="H248:H254"/>
    <mergeCell ref="I248:I249"/>
    <mergeCell ref="J246:J247"/>
    <mergeCell ref="K246:K247"/>
    <mergeCell ref="L246:L247"/>
    <mergeCell ref="M246:M247"/>
    <mergeCell ref="N246:N247"/>
    <mergeCell ref="J244:J245"/>
    <mergeCell ref="K244:K245"/>
    <mergeCell ref="L244:L245"/>
    <mergeCell ref="M244:M245"/>
    <mergeCell ref="N244:N245"/>
    <mergeCell ref="B145:B181"/>
    <mergeCell ref="B236:B247"/>
    <mergeCell ref="C236:C247"/>
    <mergeCell ref="D236:D247"/>
    <mergeCell ref="F236:F247"/>
    <mergeCell ref="H236:H247"/>
    <mergeCell ref="I244:I245"/>
    <mergeCell ref="I246:I247"/>
    <mergeCell ref="B221:B229"/>
    <mergeCell ref="C221:C229"/>
    <mergeCell ref="F221:F229"/>
    <mergeCell ref="H221:H229"/>
    <mergeCell ref="B230:B235"/>
    <mergeCell ref="C230:C235"/>
    <mergeCell ref="D230:D235"/>
    <mergeCell ref="F230:F235"/>
    <mergeCell ref="H230:H235"/>
    <mergeCell ref="H202:H214"/>
    <mergeCell ref="B215:B220"/>
    <mergeCell ref="C215:C220"/>
    <mergeCell ref="E215:E220"/>
    <mergeCell ref="F215:F220"/>
    <mergeCell ref="H215:H220"/>
    <mergeCell ref="B182:B201"/>
    <mergeCell ref="C182:C201"/>
    <mergeCell ref="D182:D201"/>
    <mergeCell ref="F182:F201"/>
    <mergeCell ref="H182:H201"/>
    <mergeCell ref="B202:B214"/>
    <mergeCell ref="C202:C214"/>
    <mergeCell ref="E202:E214"/>
    <mergeCell ref="F202:F214"/>
    <mergeCell ref="G202:G214"/>
    <mergeCell ref="C145:C181"/>
    <mergeCell ref="F145:F181"/>
    <mergeCell ref="H145:H166"/>
    <mergeCell ref="J152:J153"/>
    <mergeCell ref="K152:K153"/>
    <mergeCell ref="N141:N142"/>
    <mergeCell ref="I143:I144"/>
    <mergeCell ref="J143:J144"/>
    <mergeCell ref="K143:K144"/>
    <mergeCell ref="L143:L144"/>
    <mergeCell ref="M143:M144"/>
    <mergeCell ref="G179:G181"/>
    <mergeCell ref="N152:N153"/>
    <mergeCell ref="H167:H181"/>
    <mergeCell ref="I167:I168"/>
    <mergeCell ref="J167:J168"/>
    <mergeCell ref="K167:K168"/>
    <mergeCell ref="L167:L168"/>
    <mergeCell ref="M167:M168"/>
    <mergeCell ref="B127:B143"/>
    <mergeCell ref="C127:C143"/>
    <mergeCell ref="D127:D143"/>
    <mergeCell ref="F127:F144"/>
    <mergeCell ref="H127:H144"/>
    <mergeCell ref="N167:N168"/>
    <mergeCell ref="G169:G172"/>
    <mergeCell ref="G173:G175"/>
    <mergeCell ref="G176:G178"/>
    <mergeCell ref="L152:L153"/>
    <mergeCell ref="M152:M153"/>
    <mergeCell ref="K139:K140"/>
    <mergeCell ref="L139:L140"/>
    <mergeCell ref="M139:M140"/>
    <mergeCell ref="N139:N140"/>
    <mergeCell ref="J141:J142"/>
    <mergeCell ref="K141:K142"/>
    <mergeCell ref="L141:L142"/>
    <mergeCell ref="M141:M142"/>
    <mergeCell ref="N131:N132"/>
    <mergeCell ref="J139:J140"/>
    <mergeCell ref="I133:I134"/>
    <mergeCell ref="J133:J134"/>
    <mergeCell ref="K133:K134"/>
    <mergeCell ref="L133:L134"/>
    <mergeCell ref="N133:N134"/>
    <mergeCell ref="K129:K130"/>
    <mergeCell ref="L129:L130"/>
    <mergeCell ref="M129:M130"/>
    <mergeCell ref="N129:N130"/>
    <mergeCell ref="J131:J132"/>
    <mergeCell ref="K131:K132"/>
    <mergeCell ref="L131:L132"/>
    <mergeCell ref="M131:M132"/>
    <mergeCell ref="J129:J130"/>
    <mergeCell ref="B106:B118"/>
    <mergeCell ref="C106:C118"/>
    <mergeCell ref="F106:F118"/>
    <mergeCell ref="H106:H118"/>
    <mergeCell ref="B119:B126"/>
    <mergeCell ref="C119:C126"/>
    <mergeCell ref="D119:D126"/>
    <mergeCell ref="E119:E126"/>
    <mergeCell ref="F119:F126"/>
    <mergeCell ref="H119:H126"/>
    <mergeCell ref="B80:B96"/>
    <mergeCell ref="C80:C96"/>
    <mergeCell ref="F80:F96"/>
    <mergeCell ref="H80:H96"/>
    <mergeCell ref="B97:B105"/>
    <mergeCell ref="C97:C105"/>
    <mergeCell ref="F97:F105"/>
    <mergeCell ref="H97:H105"/>
    <mergeCell ref="B68:B79"/>
    <mergeCell ref="C68:C79"/>
    <mergeCell ref="D68:D79"/>
    <mergeCell ref="E68:E79"/>
    <mergeCell ref="F68:F79"/>
    <mergeCell ref="H68:H79"/>
    <mergeCell ref="B62:B67"/>
    <mergeCell ref="C62:C67"/>
    <mergeCell ref="E62:E67"/>
    <mergeCell ref="F62:F67"/>
    <mergeCell ref="G62:G67"/>
    <mergeCell ref="H62:H67"/>
    <mergeCell ref="I57:I58"/>
    <mergeCell ref="J57:J58"/>
    <mergeCell ref="L57:L58"/>
    <mergeCell ref="J51:J52"/>
    <mergeCell ref="L51:L52"/>
    <mergeCell ref="M51:M52"/>
    <mergeCell ref="N51:N52"/>
    <mergeCell ref="I43:I44"/>
    <mergeCell ref="J43:J44"/>
    <mergeCell ref="L43:L44"/>
    <mergeCell ref="M43:M44"/>
    <mergeCell ref="N43:N44"/>
    <mergeCell ref="I41:I42"/>
    <mergeCell ref="J41:J42"/>
    <mergeCell ref="L41:L42"/>
    <mergeCell ref="M41:M42"/>
    <mergeCell ref="N41:N42"/>
    <mergeCell ref="H20:H24"/>
    <mergeCell ref="B25:B34"/>
    <mergeCell ref="C25:C34"/>
    <mergeCell ref="F25:F34"/>
    <mergeCell ref="H25:H34"/>
    <mergeCell ref="B35:B61"/>
    <mergeCell ref="C35:C61"/>
    <mergeCell ref="D35:D61"/>
    <mergeCell ref="F35:F61"/>
    <mergeCell ref="H35:H61"/>
    <mergeCell ref="B20:B24"/>
    <mergeCell ref="C20:C24"/>
    <mergeCell ref="D20:D24"/>
    <mergeCell ref="E20:E24"/>
    <mergeCell ref="F20:F24"/>
    <mergeCell ref="G20:G24"/>
    <mergeCell ref="M57:M58"/>
    <mergeCell ref="N57:N58"/>
    <mergeCell ref="I51:I52"/>
    <mergeCell ref="I7:M7"/>
    <mergeCell ref="N6:N7"/>
    <mergeCell ref="B10:B19"/>
    <mergeCell ref="C10:C19"/>
    <mergeCell ref="D10:D19"/>
    <mergeCell ref="F10:F19"/>
    <mergeCell ref="H10:H19"/>
    <mergeCell ref="B4:M4"/>
    <mergeCell ref="I5:M5"/>
    <mergeCell ref="B6:B9"/>
    <mergeCell ref="C6:C9"/>
    <mergeCell ref="D6:D9"/>
    <mergeCell ref="E6:E9"/>
    <mergeCell ref="F6:F9"/>
    <mergeCell ref="G6:G9"/>
    <mergeCell ref="H6:H9"/>
    <mergeCell ref="I6:M6"/>
  </mergeCells>
  <pageMargins left="0.70866141732283472" right="0.70866141732283472" top="0.74803149606299213" bottom="0.74803149606299213" header="0.31496062992125984" footer="0.31496062992125984"/>
  <pageSetup paperSize="9" scale="25" orientation="landscape" r:id="rId1"/>
  <rowBreaks count="8" manualBreakCount="8">
    <brk id="61" max="12" man="1"/>
    <brk id="118" max="12" man="1"/>
    <brk id="181" max="12" man="1"/>
    <brk id="229" max="12" man="1"/>
    <brk id="275" max="12" man="1"/>
    <brk id="312" max="12" man="1"/>
    <brk id="359" max="12" man="1"/>
    <brk id="409" max="12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:M15"/>
  <sheetViews>
    <sheetView zoomScaleNormal="100" workbookViewId="0">
      <selection activeCell="E18" sqref="E18"/>
    </sheetView>
  </sheetViews>
  <sheetFormatPr defaultRowHeight="15"/>
  <cols>
    <col min="2" max="2" width="23.140625" customWidth="1"/>
    <col min="3" max="3" width="14.28515625" customWidth="1"/>
    <col min="4" max="4" width="14.140625" customWidth="1"/>
    <col min="5" max="5" width="14.7109375" customWidth="1"/>
    <col min="6" max="6" width="15.28515625" customWidth="1"/>
    <col min="7" max="7" width="12.140625" customWidth="1"/>
    <col min="10" max="10" width="16.140625" customWidth="1"/>
    <col min="11" max="11" width="12.85546875" customWidth="1"/>
    <col min="12" max="12" width="9.140625" hidden="1" customWidth="1"/>
    <col min="13" max="13" width="20.85546875" customWidth="1"/>
    <col min="16" max="16" width="3.85546875" customWidth="1"/>
  </cols>
  <sheetData>
    <row r="1" spans="2:13">
      <c r="B1" s="1"/>
    </row>
    <row r="2" spans="2:13" ht="21">
      <c r="B2" s="439" t="s">
        <v>2512</v>
      </c>
      <c r="C2" s="439"/>
      <c r="D2" s="439"/>
      <c r="E2" s="439"/>
      <c r="F2" s="439"/>
      <c r="G2" s="439"/>
      <c r="H2" s="439"/>
      <c r="I2" s="439"/>
      <c r="J2" s="439"/>
      <c r="K2" s="439"/>
      <c r="L2" s="439"/>
      <c r="M2" s="439"/>
    </row>
    <row r="3" spans="2:13" ht="21">
      <c r="B3" s="1366" t="s">
        <v>1487</v>
      </c>
      <c r="C3" s="1366"/>
      <c r="D3" s="1366"/>
      <c r="E3" s="1366"/>
      <c r="F3" s="1366"/>
      <c r="G3" s="1366"/>
      <c r="H3" s="1366"/>
      <c r="I3" s="1366"/>
      <c r="J3" s="1366"/>
      <c r="K3" s="1366"/>
      <c r="L3" s="1366"/>
      <c r="M3" s="1366"/>
    </row>
    <row r="4" spans="2:13" ht="15.75" thickBot="1">
      <c r="B4" s="10"/>
      <c r="C4" s="314"/>
      <c r="D4" s="10"/>
      <c r="E4" s="10"/>
      <c r="F4" s="10"/>
      <c r="G4" s="10"/>
      <c r="H4" s="10"/>
      <c r="I4" s="10"/>
      <c r="J4" s="10"/>
      <c r="K4" s="1342"/>
      <c r="L4" s="1342"/>
      <c r="M4" s="1342"/>
    </row>
    <row r="5" spans="2:13" ht="15.75" thickBot="1">
      <c r="B5" s="165">
        <v>1</v>
      </c>
      <c r="C5" s="166">
        <v>2</v>
      </c>
      <c r="D5" s="166">
        <v>3</v>
      </c>
      <c r="E5" s="1343">
        <v>4</v>
      </c>
      <c r="F5" s="1344"/>
      <c r="G5" s="166">
        <v>5</v>
      </c>
      <c r="H5" s="1343">
        <v>6</v>
      </c>
      <c r="I5" s="1344"/>
      <c r="J5" s="166">
        <v>7</v>
      </c>
      <c r="K5" s="166">
        <v>8</v>
      </c>
      <c r="L5" s="1345">
        <v>9</v>
      </c>
      <c r="M5" s="1346"/>
    </row>
    <row r="6" spans="2:13" ht="43.5" customHeight="1" thickBot="1">
      <c r="B6" s="1347" t="s">
        <v>1474</v>
      </c>
      <c r="C6" s="1347" t="s">
        <v>1475</v>
      </c>
      <c r="D6" s="1347" t="s">
        <v>1476</v>
      </c>
      <c r="E6" s="1350" t="s">
        <v>1477</v>
      </c>
      <c r="F6" s="1351"/>
      <c r="G6" s="1333" t="s">
        <v>1478</v>
      </c>
      <c r="H6" s="1350" t="s">
        <v>1479</v>
      </c>
      <c r="I6" s="1351"/>
      <c r="J6" s="1333" t="s">
        <v>1480</v>
      </c>
      <c r="K6" s="1347" t="s">
        <v>1481</v>
      </c>
      <c r="L6" s="1332" t="s">
        <v>2465</v>
      </c>
      <c r="M6" s="1333"/>
    </row>
    <row r="7" spans="2:13" ht="15.75" thickBot="1">
      <c r="B7" s="1348"/>
      <c r="C7" s="1348"/>
      <c r="D7" s="1348"/>
      <c r="E7" s="167" t="s">
        <v>68</v>
      </c>
      <c r="F7" s="167" t="s">
        <v>69</v>
      </c>
      <c r="G7" s="1335"/>
      <c r="H7" s="168" t="s">
        <v>37</v>
      </c>
      <c r="I7" s="168" t="s">
        <v>38</v>
      </c>
      <c r="J7" s="1335"/>
      <c r="K7" s="1348"/>
      <c r="L7" s="1334"/>
      <c r="M7" s="1335"/>
    </row>
    <row r="8" spans="2:13">
      <c r="B8" s="1348"/>
      <c r="C8" s="1348"/>
      <c r="D8" s="1348"/>
      <c r="E8" s="1347" t="s">
        <v>1482</v>
      </c>
      <c r="F8" s="1352" t="s">
        <v>1486</v>
      </c>
      <c r="G8" s="1335"/>
      <c r="H8" s="1354" t="s">
        <v>1483</v>
      </c>
      <c r="I8" s="1354" t="s">
        <v>1484</v>
      </c>
      <c r="J8" s="1335"/>
      <c r="K8" s="1348"/>
      <c r="L8" s="1334"/>
      <c r="M8" s="1335"/>
    </row>
    <row r="9" spans="2:13" ht="125.25" customHeight="1" thickBot="1">
      <c r="B9" s="1349"/>
      <c r="C9" s="1349"/>
      <c r="D9" s="1349"/>
      <c r="E9" s="1375"/>
      <c r="F9" s="1353"/>
      <c r="G9" s="1337"/>
      <c r="H9" s="1355"/>
      <c r="I9" s="1355"/>
      <c r="J9" s="1337"/>
      <c r="K9" s="1349"/>
      <c r="L9" s="1336"/>
      <c r="M9" s="1337"/>
    </row>
    <row r="10" spans="2:13">
      <c r="B10" s="1373" t="s">
        <v>2574</v>
      </c>
      <c r="C10" s="1356" t="s">
        <v>2586</v>
      </c>
      <c r="D10" s="1357">
        <v>9</v>
      </c>
      <c r="E10" s="1359">
        <v>18</v>
      </c>
      <c r="F10" s="1359">
        <v>3</v>
      </c>
      <c r="G10" s="1357">
        <v>72</v>
      </c>
      <c r="H10" s="1338">
        <v>90116</v>
      </c>
      <c r="I10" s="1338">
        <v>49843</v>
      </c>
      <c r="J10" s="1374">
        <v>103834</v>
      </c>
      <c r="K10" s="1360">
        <v>8306</v>
      </c>
      <c r="L10" s="1361"/>
      <c r="M10" s="1364" t="s">
        <v>2575</v>
      </c>
    </row>
    <row r="11" spans="2:13" ht="223.5" customHeight="1" thickBot="1">
      <c r="B11" s="1341"/>
      <c r="C11" s="1341"/>
      <c r="D11" s="1358"/>
      <c r="E11" s="1358"/>
      <c r="F11" s="1358"/>
      <c r="G11" s="1358"/>
      <c r="H11" s="1339"/>
      <c r="I11" s="1339"/>
      <c r="J11" s="1339"/>
      <c r="K11" s="1362"/>
      <c r="L11" s="1363"/>
      <c r="M11" s="1365"/>
    </row>
    <row r="12" spans="2:13">
      <c r="B12" s="1340" t="s">
        <v>2573</v>
      </c>
      <c r="C12" s="1368" t="s">
        <v>2587</v>
      </c>
      <c r="D12" s="1369">
        <v>6</v>
      </c>
      <c r="E12" s="1359">
        <v>28</v>
      </c>
      <c r="F12" s="1359">
        <v>0</v>
      </c>
      <c r="G12" s="1359">
        <v>44</v>
      </c>
      <c r="H12" s="1338">
        <v>45637</v>
      </c>
      <c r="I12" s="1338">
        <v>25204</v>
      </c>
      <c r="J12" s="1338">
        <v>59185</v>
      </c>
      <c r="K12" s="1371">
        <v>2665</v>
      </c>
      <c r="L12" s="1372"/>
      <c r="M12" s="1367" t="s">
        <v>2576</v>
      </c>
    </row>
    <row r="13" spans="2:13" ht="172.5" customHeight="1" thickBot="1">
      <c r="B13" s="1341"/>
      <c r="C13" s="1341"/>
      <c r="D13" s="1341"/>
      <c r="E13" s="1358"/>
      <c r="F13" s="1358"/>
      <c r="G13" s="1358"/>
      <c r="H13" s="1370"/>
      <c r="I13" s="1370"/>
      <c r="J13" s="1339"/>
      <c r="K13" s="1362"/>
      <c r="L13" s="1363"/>
      <c r="M13" s="1365"/>
    </row>
    <row r="14" spans="2:13">
      <c r="H14" s="507">
        <f>SUM(H10:H13)</f>
        <v>135753</v>
      </c>
      <c r="I14" s="507">
        <f>SUM(I10:I13)</f>
        <v>75047</v>
      </c>
    </row>
    <row r="15" spans="2:13">
      <c r="B15" t="s">
        <v>2444</v>
      </c>
    </row>
  </sheetData>
  <mergeCells count="40">
    <mergeCell ref="K10:L11"/>
    <mergeCell ref="M10:M11"/>
    <mergeCell ref="B3:M3"/>
    <mergeCell ref="M12:M13"/>
    <mergeCell ref="C12:C13"/>
    <mergeCell ref="D12:D13"/>
    <mergeCell ref="E12:E13"/>
    <mergeCell ref="F12:F13"/>
    <mergeCell ref="G12:G13"/>
    <mergeCell ref="H12:H13"/>
    <mergeCell ref="I12:I13"/>
    <mergeCell ref="J12:J13"/>
    <mergeCell ref="K12:L13"/>
    <mergeCell ref="B10:B11"/>
    <mergeCell ref="J10:J11"/>
    <mergeCell ref="E8:E9"/>
    <mergeCell ref="F8:F9"/>
    <mergeCell ref="H8:H9"/>
    <mergeCell ref="I8:I9"/>
    <mergeCell ref="C10:C11"/>
    <mergeCell ref="D10:D11"/>
    <mergeCell ref="E10:E11"/>
    <mergeCell ref="F10:F11"/>
    <mergeCell ref="G10:G11"/>
    <mergeCell ref="L6:M9"/>
    <mergeCell ref="H10:H11"/>
    <mergeCell ref="I10:I11"/>
    <mergeCell ref="B12:B13"/>
    <mergeCell ref="K4:M4"/>
    <mergeCell ref="E5:F5"/>
    <mergeCell ref="H5:I5"/>
    <mergeCell ref="L5:M5"/>
    <mergeCell ref="B6:B9"/>
    <mergeCell ref="C6:C9"/>
    <mergeCell ref="D6:D9"/>
    <mergeCell ref="E6:F6"/>
    <mergeCell ref="G6:G9"/>
    <mergeCell ref="H6:I6"/>
    <mergeCell ref="J6:J9"/>
    <mergeCell ref="K6:K9"/>
  </mergeCells>
  <pageMargins left="0.31496062992125984" right="0.31496062992125984" top="0.35433070866141736" bottom="0.35433070866141736" header="0.31496062992125984" footer="0.31496062992125984"/>
  <pageSetup paperSize="9" scale="75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0889B-9BB4-485B-A56C-5592429BB8D1}">
  <dimension ref="B2:M36"/>
  <sheetViews>
    <sheetView view="pageBreakPreview" zoomScale="60" zoomScaleNormal="100" workbookViewId="0">
      <selection activeCell="M33" sqref="M33:M34"/>
    </sheetView>
  </sheetViews>
  <sheetFormatPr defaultRowHeight="15"/>
  <cols>
    <col min="2" max="2" width="27.42578125" customWidth="1"/>
    <col min="3" max="3" width="18.28515625" customWidth="1"/>
    <col min="4" max="4" width="14.85546875" customWidth="1"/>
    <col min="5" max="5" width="18.42578125" customWidth="1"/>
    <col min="6" max="6" width="24.7109375" customWidth="1"/>
    <col min="7" max="7" width="14.42578125" customWidth="1"/>
    <col min="8" max="9" width="12.28515625" bestFit="1" customWidth="1"/>
    <col min="10" max="10" width="22.140625" customWidth="1"/>
    <col min="11" max="11" width="22.7109375" customWidth="1"/>
    <col min="12" max="12" width="21" hidden="1" customWidth="1"/>
    <col min="13" max="13" width="37.28515625" customWidth="1"/>
  </cols>
  <sheetData>
    <row r="2" spans="2:13" ht="21">
      <c r="B2" s="318" t="s">
        <v>2534</v>
      </c>
      <c r="C2" s="318"/>
      <c r="D2" s="318"/>
      <c r="E2" s="318"/>
      <c r="F2" s="318"/>
      <c r="G2" s="318"/>
      <c r="H2" s="318"/>
      <c r="I2" s="318"/>
      <c r="J2" s="318"/>
      <c r="K2" s="318"/>
      <c r="L2" s="318"/>
      <c r="M2" s="318"/>
    </row>
    <row r="3" spans="2:13" ht="21">
      <c r="B3" s="318"/>
      <c r="C3" s="318"/>
      <c r="D3" s="318"/>
      <c r="E3" s="318"/>
      <c r="F3" s="318"/>
      <c r="G3" s="318"/>
      <c r="H3" s="318"/>
      <c r="I3" s="318"/>
      <c r="J3" s="318"/>
      <c r="K3" s="318"/>
      <c r="L3" s="318"/>
      <c r="M3" s="318"/>
    </row>
    <row r="4" spans="2:13" ht="21">
      <c r="B4" s="318" t="s">
        <v>2535</v>
      </c>
      <c r="C4" s="318"/>
      <c r="D4" s="318"/>
      <c r="E4" s="318"/>
      <c r="F4" s="318"/>
      <c r="G4" s="318"/>
      <c r="H4" s="318"/>
      <c r="I4" s="318"/>
      <c r="J4" s="318"/>
      <c r="K4" s="318"/>
      <c r="L4" s="318"/>
      <c r="M4" s="318"/>
    </row>
    <row r="5" spans="2:13" ht="21.75" thickBot="1">
      <c r="B5" s="318"/>
      <c r="C5" s="318"/>
      <c r="D5" s="318"/>
      <c r="E5" s="318"/>
      <c r="F5" s="318"/>
      <c r="G5" s="318"/>
      <c r="H5" s="318"/>
      <c r="I5" s="318"/>
      <c r="J5" s="318"/>
      <c r="K5" s="318"/>
      <c r="L5" s="318"/>
      <c r="M5" s="318"/>
    </row>
    <row r="6" spans="2:13" ht="21.75" thickBot="1">
      <c r="B6" s="508">
        <v>1</v>
      </c>
      <c r="C6" s="509">
        <v>2</v>
      </c>
      <c r="D6" s="510">
        <v>3</v>
      </c>
      <c r="E6" s="1443">
        <v>4</v>
      </c>
      <c r="F6" s="1444"/>
      <c r="G6" s="510">
        <v>5</v>
      </c>
      <c r="H6" s="1443">
        <v>6</v>
      </c>
      <c r="I6" s="1444"/>
      <c r="J6" s="510">
        <v>7</v>
      </c>
      <c r="K6" s="510">
        <v>8</v>
      </c>
      <c r="L6" s="1445">
        <v>9</v>
      </c>
      <c r="M6" s="1446"/>
    </row>
    <row r="7" spans="2:13" ht="63.75" customHeight="1" thickBot="1">
      <c r="B7" s="1447" t="s">
        <v>1474</v>
      </c>
      <c r="C7" s="1447" t="s">
        <v>1475</v>
      </c>
      <c r="D7" s="1447" t="s">
        <v>1476</v>
      </c>
      <c r="E7" s="1450" t="s">
        <v>1477</v>
      </c>
      <c r="F7" s="1451"/>
      <c r="G7" s="1452" t="s">
        <v>1478</v>
      </c>
      <c r="H7" s="1450" t="s">
        <v>1479</v>
      </c>
      <c r="I7" s="1451"/>
      <c r="J7" s="1452" t="s">
        <v>1480</v>
      </c>
      <c r="K7" s="1447" t="s">
        <v>1481</v>
      </c>
      <c r="L7" s="1455" t="s">
        <v>2465</v>
      </c>
      <c r="M7" s="1452"/>
    </row>
    <row r="8" spans="2:13" ht="21.75" thickBot="1">
      <c r="B8" s="1448"/>
      <c r="C8" s="1448"/>
      <c r="D8" s="1448"/>
      <c r="E8" s="511" t="s">
        <v>68</v>
      </c>
      <c r="F8" s="511" t="s">
        <v>69</v>
      </c>
      <c r="G8" s="1453"/>
      <c r="H8" s="512" t="s">
        <v>37</v>
      </c>
      <c r="I8" s="512" t="s">
        <v>38</v>
      </c>
      <c r="J8" s="1453"/>
      <c r="K8" s="1448"/>
      <c r="L8" s="1456"/>
      <c r="M8" s="1453"/>
    </row>
    <row r="9" spans="2:13" ht="152.25" customHeight="1">
      <c r="B9" s="1448"/>
      <c r="C9" s="1448"/>
      <c r="D9" s="1448"/>
      <c r="E9" s="1447" t="s">
        <v>1482</v>
      </c>
      <c r="F9" s="1320" t="s">
        <v>2540</v>
      </c>
      <c r="G9" s="1453"/>
      <c r="H9" s="1447" t="s">
        <v>1483</v>
      </c>
      <c r="I9" s="1447" t="s">
        <v>1484</v>
      </c>
      <c r="J9" s="1453"/>
      <c r="K9" s="1448"/>
      <c r="L9" s="1456"/>
      <c r="M9" s="1453"/>
    </row>
    <row r="10" spans="2:13" ht="15.75" thickBot="1">
      <c r="B10" s="1449"/>
      <c r="C10" s="1449"/>
      <c r="D10" s="1449"/>
      <c r="E10" s="1458"/>
      <c r="F10" s="1322"/>
      <c r="G10" s="1454"/>
      <c r="H10" s="1458"/>
      <c r="I10" s="1458"/>
      <c r="J10" s="1454"/>
      <c r="K10" s="1449"/>
      <c r="L10" s="1457"/>
      <c r="M10" s="1454"/>
    </row>
    <row r="11" spans="2:13" ht="45" customHeight="1">
      <c r="B11" s="1386" t="s">
        <v>2541</v>
      </c>
      <c r="C11" s="1386" t="s">
        <v>2542</v>
      </c>
      <c r="D11" s="1393">
        <v>2</v>
      </c>
      <c r="E11" s="1426">
        <v>9</v>
      </c>
      <c r="F11" s="1426">
        <v>2</v>
      </c>
      <c r="G11" s="1393">
        <v>6</v>
      </c>
      <c r="H11" s="1414">
        <v>29015</v>
      </c>
      <c r="I11" s="1414">
        <v>13623</v>
      </c>
      <c r="J11" s="1395">
        <v>22984</v>
      </c>
      <c r="K11" s="1441">
        <v>87</v>
      </c>
      <c r="L11" s="1442"/>
      <c r="M11" s="1384" t="s">
        <v>2577</v>
      </c>
    </row>
    <row r="12" spans="2:13" ht="15.75" thickBot="1">
      <c r="B12" s="1379"/>
      <c r="C12" s="1379"/>
      <c r="D12" s="1394"/>
      <c r="E12" s="1394"/>
      <c r="F12" s="1394"/>
      <c r="G12" s="1394"/>
      <c r="H12" s="1397"/>
      <c r="I12" s="1397"/>
      <c r="J12" s="1397"/>
      <c r="K12" s="1435"/>
      <c r="L12" s="1436"/>
      <c r="M12" s="1385"/>
    </row>
    <row r="13" spans="2:13" ht="194.25" customHeight="1">
      <c r="B13" s="1378" t="s">
        <v>2543</v>
      </c>
      <c r="C13" s="1382" t="s">
        <v>2558</v>
      </c>
      <c r="D13" s="1378">
        <v>5</v>
      </c>
      <c r="E13" s="1426">
        <v>21</v>
      </c>
      <c r="F13" s="1426">
        <v>11</v>
      </c>
      <c r="G13" s="1426">
        <v>19.5</v>
      </c>
      <c r="H13" s="1414">
        <v>19427</v>
      </c>
      <c r="I13" s="1414">
        <v>9850</v>
      </c>
      <c r="J13" s="1414">
        <v>15061</v>
      </c>
      <c r="K13" s="1437" t="s">
        <v>2559</v>
      </c>
      <c r="L13" s="1438"/>
      <c r="M13" s="1417" t="s">
        <v>2578</v>
      </c>
    </row>
    <row r="14" spans="2:13" ht="93.75" customHeight="1" thickBot="1">
      <c r="B14" s="1379"/>
      <c r="C14" s="1383"/>
      <c r="D14" s="1379"/>
      <c r="E14" s="1394"/>
      <c r="F14" s="1394"/>
      <c r="G14" s="1394"/>
      <c r="H14" s="1397"/>
      <c r="I14" s="1397"/>
      <c r="J14" s="1397"/>
      <c r="K14" s="1439"/>
      <c r="L14" s="1440"/>
      <c r="M14" s="1385"/>
    </row>
    <row r="15" spans="2:13" ht="60" customHeight="1">
      <c r="B15" s="1378" t="s">
        <v>2544</v>
      </c>
      <c r="C15" s="1382" t="s">
        <v>985</v>
      </c>
      <c r="D15" s="1426">
        <v>1</v>
      </c>
      <c r="E15" s="1426">
        <v>5</v>
      </c>
      <c r="F15" s="1426">
        <v>3</v>
      </c>
      <c r="G15" s="1426">
        <v>3</v>
      </c>
      <c r="H15" s="1414">
        <v>5284</v>
      </c>
      <c r="I15" s="1414">
        <v>2380</v>
      </c>
      <c r="J15" s="1414">
        <v>2980</v>
      </c>
      <c r="K15" s="1434">
        <v>591</v>
      </c>
      <c r="L15" s="1411"/>
      <c r="M15" s="1417" t="s">
        <v>2579</v>
      </c>
    </row>
    <row r="16" spans="2:13" ht="15.75" thickBot="1">
      <c r="B16" s="1379"/>
      <c r="C16" s="1383"/>
      <c r="D16" s="1394"/>
      <c r="E16" s="1394"/>
      <c r="F16" s="1394"/>
      <c r="G16" s="1394"/>
      <c r="H16" s="1397"/>
      <c r="I16" s="1397"/>
      <c r="J16" s="1397"/>
      <c r="K16" s="1435"/>
      <c r="L16" s="1436"/>
      <c r="M16" s="1385"/>
    </row>
    <row r="17" spans="2:13" ht="60" customHeight="1">
      <c r="B17" s="1378" t="s">
        <v>2545</v>
      </c>
      <c r="C17" s="1382" t="s">
        <v>2536</v>
      </c>
      <c r="D17" s="1426">
        <v>1</v>
      </c>
      <c r="E17" s="1426">
        <v>1</v>
      </c>
      <c r="F17" s="1426">
        <v>1</v>
      </c>
      <c r="G17" s="1426">
        <v>2</v>
      </c>
      <c r="H17" s="1426">
        <v>454</v>
      </c>
      <c r="I17" s="1426">
        <v>216</v>
      </c>
      <c r="J17" s="1426">
        <v>401</v>
      </c>
      <c r="K17" s="1434">
        <v>30</v>
      </c>
      <c r="L17" s="1411"/>
      <c r="M17" s="1417" t="s">
        <v>2580</v>
      </c>
    </row>
    <row r="18" spans="2:13" ht="40.5" customHeight="1" thickBot="1">
      <c r="B18" s="1379"/>
      <c r="C18" s="1383"/>
      <c r="D18" s="1394"/>
      <c r="E18" s="1394"/>
      <c r="F18" s="1394"/>
      <c r="G18" s="1394"/>
      <c r="H18" s="1394"/>
      <c r="I18" s="1394"/>
      <c r="J18" s="1394"/>
      <c r="K18" s="1435"/>
      <c r="L18" s="1436"/>
      <c r="M18" s="1385"/>
    </row>
    <row r="19" spans="2:13" ht="45" customHeight="1">
      <c r="B19" s="1378" t="s">
        <v>2562</v>
      </c>
      <c r="C19" s="1378" t="s">
        <v>2560</v>
      </c>
      <c r="D19" s="1426">
        <v>1</v>
      </c>
      <c r="E19" s="1426">
        <v>0</v>
      </c>
      <c r="F19" s="1426">
        <v>5</v>
      </c>
      <c r="G19" s="1426">
        <v>4</v>
      </c>
      <c r="H19" s="1414">
        <v>5054</v>
      </c>
      <c r="I19" s="1414">
        <v>4197</v>
      </c>
      <c r="J19" s="1414">
        <v>7743</v>
      </c>
      <c r="K19" s="1434">
        <v>12</v>
      </c>
      <c r="L19" s="1411"/>
      <c r="M19" s="1417" t="s">
        <v>2581</v>
      </c>
    </row>
    <row r="20" spans="2:13" ht="54.75" customHeight="1" thickBot="1">
      <c r="B20" s="1379"/>
      <c r="C20" s="1379"/>
      <c r="D20" s="1394"/>
      <c r="E20" s="1394"/>
      <c r="F20" s="1394"/>
      <c r="G20" s="1394"/>
      <c r="H20" s="1397"/>
      <c r="I20" s="1397"/>
      <c r="J20" s="1397"/>
      <c r="K20" s="1435"/>
      <c r="L20" s="1436"/>
      <c r="M20" s="1385"/>
    </row>
    <row r="21" spans="2:13" ht="30" customHeight="1">
      <c r="B21" s="1378" t="s">
        <v>2561</v>
      </c>
      <c r="C21" s="1378" t="s">
        <v>2546</v>
      </c>
      <c r="D21" s="1378">
        <v>1</v>
      </c>
      <c r="E21" s="1378">
        <v>5</v>
      </c>
      <c r="F21" s="1378">
        <v>5</v>
      </c>
      <c r="G21" s="1378">
        <v>4</v>
      </c>
      <c r="H21" s="1428">
        <v>9996</v>
      </c>
      <c r="I21" s="1428">
        <v>5508</v>
      </c>
      <c r="J21" s="1428">
        <v>11996</v>
      </c>
      <c r="K21" s="1430">
        <v>3508</v>
      </c>
      <c r="L21" s="1431"/>
      <c r="M21" s="1417" t="s">
        <v>2577</v>
      </c>
    </row>
    <row r="22" spans="2:13" ht="48" customHeight="1" thickBot="1">
      <c r="B22" s="1379"/>
      <c r="C22" s="1379"/>
      <c r="D22" s="1379"/>
      <c r="E22" s="1379"/>
      <c r="F22" s="1379"/>
      <c r="G22" s="1379"/>
      <c r="H22" s="1429"/>
      <c r="I22" s="1429"/>
      <c r="J22" s="1429"/>
      <c r="K22" s="1432"/>
      <c r="L22" s="1433"/>
      <c r="M22" s="1385"/>
    </row>
    <row r="23" spans="2:13" ht="30" customHeight="1">
      <c r="B23" s="1378" t="s">
        <v>2547</v>
      </c>
      <c r="C23" s="1382" t="s">
        <v>2537</v>
      </c>
      <c r="D23" s="1426">
        <v>2</v>
      </c>
      <c r="E23" s="1426">
        <v>8</v>
      </c>
      <c r="F23" s="1426">
        <v>8</v>
      </c>
      <c r="G23" s="1426">
        <v>8</v>
      </c>
      <c r="H23" s="1414">
        <v>26314</v>
      </c>
      <c r="I23" s="1414">
        <v>16214</v>
      </c>
      <c r="J23" s="1414">
        <v>14091</v>
      </c>
      <c r="K23" s="1415">
        <v>1332</v>
      </c>
      <c r="L23" s="1416"/>
      <c r="M23" s="1417" t="s">
        <v>2582</v>
      </c>
    </row>
    <row r="24" spans="2:13" ht="62.25" customHeight="1" thickBot="1">
      <c r="B24" s="1379"/>
      <c r="C24" s="1383"/>
      <c r="D24" s="1394"/>
      <c r="E24" s="1394"/>
      <c r="F24" s="1394"/>
      <c r="G24" s="1394"/>
      <c r="H24" s="1397"/>
      <c r="I24" s="1397"/>
      <c r="J24" s="1397"/>
      <c r="K24" s="1400"/>
      <c r="L24" s="1401"/>
      <c r="M24" s="1385"/>
    </row>
    <row r="25" spans="2:13" ht="105" customHeight="1">
      <c r="B25" s="1378" t="s">
        <v>2548</v>
      </c>
      <c r="C25" s="1378" t="s">
        <v>2549</v>
      </c>
      <c r="D25" s="1426">
        <v>3</v>
      </c>
      <c r="E25" s="1426">
        <v>11</v>
      </c>
      <c r="F25" s="1426">
        <v>6</v>
      </c>
      <c r="G25" s="1426">
        <v>13</v>
      </c>
      <c r="H25" s="1414">
        <v>20587</v>
      </c>
      <c r="I25" s="1414">
        <v>13438</v>
      </c>
      <c r="J25" s="1414">
        <v>19568</v>
      </c>
      <c r="K25" s="1415">
        <v>3486</v>
      </c>
      <c r="L25" s="1416"/>
      <c r="M25" s="1417" t="s">
        <v>2577</v>
      </c>
    </row>
    <row r="26" spans="2:13" ht="53.25" customHeight="1" thickBot="1">
      <c r="B26" s="1379"/>
      <c r="C26" s="1379"/>
      <c r="D26" s="1394"/>
      <c r="E26" s="1394"/>
      <c r="F26" s="1394"/>
      <c r="G26" s="1394"/>
      <c r="H26" s="1397"/>
      <c r="I26" s="1397"/>
      <c r="J26" s="1397"/>
      <c r="K26" s="1400"/>
      <c r="L26" s="1401"/>
      <c r="M26" s="1385"/>
    </row>
    <row r="27" spans="2:13" ht="45" customHeight="1">
      <c r="B27" s="1378" t="s">
        <v>2550</v>
      </c>
      <c r="C27" s="1378" t="s">
        <v>2538</v>
      </c>
      <c r="D27" s="1426">
        <v>2</v>
      </c>
      <c r="E27" s="1426">
        <v>6</v>
      </c>
      <c r="F27" s="1426">
        <v>4</v>
      </c>
      <c r="G27" s="1426">
        <v>5</v>
      </c>
      <c r="H27" s="1414">
        <v>15013</v>
      </c>
      <c r="I27" s="1414">
        <v>15012</v>
      </c>
      <c r="J27" s="1414">
        <v>14305</v>
      </c>
      <c r="K27" s="1415">
        <v>15720</v>
      </c>
      <c r="L27" s="1416"/>
      <c r="M27" s="1417" t="s">
        <v>2583</v>
      </c>
    </row>
    <row r="28" spans="2:13" ht="15.75" thickBot="1">
      <c r="B28" s="1379"/>
      <c r="C28" s="1379"/>
      <c r="D28" s="1394"/>
      <c r="E28" s="1394"/>
      <c r="F28" s="1394"/>
      <c r="G28" s="1394"/>
      <c r="H28" s="1397"/>
      <c r="I28" s="1397"/>
      <c r="J28" s="1397"/>
      <c r="K28" s="1400"/>
      <c r="L28" s="1401"/>
      <c r="M28" s="1385"/>
    </row>
    <row r="29" spans="2:13" ht="210" customHeight="1">
      <c r="B29" s="1376" t="s">
        <v>2551</v>
      </c>
      <c r="C29" s="1376" t="s">
        <v>2571</v>
      </c>
      <c r="D29" s="1418">
        <v>7.5</v>
      </c>
      <c r="E29" s="1418">
        <v>30</v>
      </c>
      <c r="F29" s="1418">
        <v>18</v>
      </c>
      <c r="G29" s="1376">
        <v>42</v>
      </c>
      <c r="H29" s="1420">
        <v>73240</v>
      </c>
      <c r="I29" s="1420">
        <v>39436</v>
      </c>
      <c r="J29" s="1427">
        <v>49224</v>
      </c>
      <c r="K29" s="1422">
        <v>63452</v>
      </c>
      <c r="L29" s="1423"/>
      <c r="M29" s="1402" t="s">
        <v>2584</v>
      </c>
    </row>
    <row r="30" spans="2:13" ht="63.75" customHeight="1" thickBot="1">
      <c r="B30" s="1377"/>
      <c r="C30" s="1377"/>
      <c r="D30" s="1419"/>
      <c r="E30" s="1419"/>
      <c r="F30" s="1419"/>
      <c r="G30" s="1377"/>
      <c r="H30" s="1421"/>
      <c r="I30" s="1421"/>
      <c r="J30" s="1377"/>
      <c r="K30" s="1424"/>
      <c r="L30" s="1425"/>
      <c r="M30" s="1403"/>
    </row>
    <row r="31" spans="2:13" ht="30" customHeight="1">
      <c r="B31" s="1378" t="s">
        <v>2552</v>
      </c>
      <c r="C31" s="1404" t="s">
        <v>2539</v>
      </c>
      <c r="D31" s="1406">
        <v>1</v>
      </c>
      <c r="E31" s="1406">
        <v>5</v>
      </c>
      <c r="F31" s="1406">
        <v>0</v>
      </c>
      <c r="G31" s="1406">
        <v>4</v>
      </c>
      <c r="H31" s="1408">
        <v>3312</v>
      </c>
      <c r="I31" s="1408">
        <v>1104</v>
      </c>
      <c r="J31" s="1408">
        <v>3943</v>
      </c>
      <c r="K31" s="1410">
        <v>473</v>
      </c>
      <c r="L31" s="1411"/>
      <c r="M31" s="1387" t="s">
        <v>2577</v>
      </c>
    </row>
    <row r="32" spans="2:13" ht="15.75" thickBot="1">
      <c r="B32" s="1379"/>
      <c r="C32" s="1405"/>
      <c r="D32" s="1407"/>
      <c r="E32" s="1407"/>
      <c r="F32" s="1407"/>
      <c r="G32" s="1407"/>
      <c r="H32" s="1409"/>
      <c r="I32" s="1409"/>
      <c r="J32" s="1409"/>
      <c r="K32" s="1412"/>
      <c r="L32" s="1413"/>
      <c r="M32" s="1388"/>
    </row>
    <row r="33" spans="2:13" ht="30" customHeight="1">
      <c r="B33" s="1380" t="s">
        <v>2553</v>
      </c>
      <c r="C33" s="1389" t="s">
        <v>989</v>
      </c>
      <c r="D33" s="1391">
        <v>1</v>
      </c>
      <c r="E33" s="1393">
        <v>2</v>
      </c>
      <c r="F33" s="1393">
        <v>5</v>
      </c>
      <c r="G33" s="1393">
        <v>4</v>
      </c>
      <c r="H33" s="1395">
        <v>16834</v>
      </c>
      <c r="I33" s="1395">
        <v>10377</v>
      </c>
      <c r="J33" s="1395">
        <v>13117</v>
      </c>
      <c r="K33" s="1398">
        <v>1708</v>
      </c>
      <c r="L33" s="1399"/>
      <c r="M33" s="1384" t="s">
        <v>2585</v>
      </c>
    </row>
    <row r="34" spans="2:13" ht="15.75" thickBot="1">
      <c r="B34" s="1381"/>
      <c r="C34" s="1390"/>
      <c r="D34" s="1392"/>
      <c r="E34" s="1394"/>
      <c r="F34" s="1394"/>
      <c r="G34" s="1394"/>
      <c r="H34" s="1396"/>
      <c r="I34" s="1396"/>
      <c r="J34" s="1397"/>
      <c r="K34" s="1400"/>
      <c r="L34" s="1401"/>
      <c r="M34" s="1385"/>
    </row>
    <row r="35" spans="2:13" ht="21">
      <c r="B35" s="318"/>
      <c r="C35" s="318"/>
      <c r="D35" s="318"/>
      <c r="E35" s="318"/>
      <c r="F35" s="318"/>
      <c r="G35" s="318"/>
      <c r="H35" s="513">
        <f>SUM(H11:H34)</f>
        <v>224530</v>
      </c>
      <c r="I35" s="514">
        <f>SUM(I11:I34)</f>
        <v>131355</v>
      </c>
      <c r="J35" s="318"/>
      <c r="K35" s="318"/>
      <c r="L35" s="318"/>
      <c r="M35" s="318"/>
    </row>
    <row r="36" spans="2:13" ht="21">
      <c r="B36" s="318" t="s">
        <v>2572</v>
      </c>
      <c r="C36" s="318"/>
      <c r="D36" s="318"/>
      <c r="E36" s="318"/>
      <c r="F36" s="318"/>
      <c r="G36" s="318"/>
      <c r="H36" s="318"/>
      <c r="I36" s="318"/>
      <c r="J36" s="318"/>
      <c r="K36" s="318"/>
      <c r="L36" s="318"/>
      <c r="M36" s="318"/>
    </row>
  </sheetData>
  <mergeCells count="148">
    <mergeCell ref="E6:F6"/>
    <mergeCell ref="H6:I6"/>
    <mergeCell ref="L6:M6"/>
    <mergeCell ref="B7:B10"/>
    <mergeCell ref="C7:C10"/>
    <mergeCell ref="D7:D10"/>
    <mergeCell ref="E7:F7"/>
    <mergeCell ref="G7:G10"/>
    <mergeCell ref="H7:I7"/>
    <mergeCell ref="J7:J10"/>
    <mergeCell ref="K7:K10"/>
    <mergeCell ref="L7:M10"/>
    <mergeCell ref="E9:E10"/>
    <mergeCell ref="H9:H10"/>
    <mergeCell ref="I9:I10"/>
    <mergeCell ref="D11:D12"/>
    <mergeCell ref="E11:E12"/>
    <mergeCell ref="F11:F12"/>
    <mergeCell ref="G11:G12"/>
    <mergeCell ref="H11:H12"/>
    <mergeCell ref="I11:I12"/>
    <mergeCell ref="J11:J12"/>
    <mergeCell ref="K11:L12"/>
    <mergeCell ref="M11:M12"/>
    <mergeCell ref="C13:C14"/>
    <mergeCell ref="D13:D14"/>
    <mergeCell ref="E13:E14"/>
    <mergeCell ref="F13:F14"/>
    <mergeCell ref="G13:G14"/>
    <mergeCell ref="J13:J14"/>
    <mergeCell ref="K13:L14"/>
    <mergeCell ref="M13:M14"/>
    <mergeCell ref="H13:H14"/>
    <mergeCell ref="I13:I14"/>
    <mergeCell ref="M15:M16"/>
    <mergeCell ref="C17:C18"/>
    <mergeCell ref="D17:D18"/>
    <mergeCell ref="E17:E18"/>
    <mergeCell ref="F17:F18"/>
    <mergeCell ref="G17:G18"/>
    <mergeCell ref="H17:H18"/>
    <mergeCell ref="I17:I18"/>
    <mergeCell ref="J17:J18"/>
    <mergeCell ref="K17:L18"/>
    <mergeCell ref="M17:M18"/>
    <mergeCell ref="C15:C16"/>
    <mergeCell ref="D15:D16"/>
    <mergeCell ref="E15:E16"/>
    <mergeCell ref="F15:F16"/>
    <mergeCell ref="G15:G16"/>
    <mergeCell ref="H15:H16"/>
    <mergeCell ref="I15:I16"/>
    <mergeCell ref="J15:J16"/>
    <mergeCell ref="K15:L16"/>
    <mergeCell ref="D19:D20"/>
    <mergeCell ref="E19:E20"/>
    <mergeCell ref="F19:F20"/>
    <mergeCell ref="G19:G20"/>
    <mergeCell ref="H19:H20"/>
    <mergeCell ref="I19:I20"/>
    <mergeCell ref="J19:J20"/>
    <mergeCell ref="K19:L20"/>
    <mergeCell ref="M19:M20"/>
    <mergeCell ref="D21:D22"/>
    <mergeCell ref="E21:E22"/>
    <mergeCell ref="F21:F22"/>
    <mergeCell ref="G21:G22"/>
    <mergeCell ref="H21:H22"/>
    <mergeCell ref="I21:I22"/>
    <mergeCell ref="J21:J22"/>
    <mergeCell ref="K21:L22"/>
    <mergeCell ref="M21:M22"/>
    <mergeCell ref="M23:M24"/>
    <mergeCell ref="D25:D26"/>
    <mergeCell ref="E25:E26"/>
    <mergeCell ref="F25:F26"/>
    <mergeCell ref="G25:G26"/>
    <mergeCell ref="H25:H26"/>
    <mergeCell ref="I25:I26"/>
    <mergeCell ref="J25:J26"/>
    <mergeCell ref="K25:L26"/>
    <mergeCell ref="M25:M26"/>
    <mergeCell ref="D23:D24"/>
    <mergeCell ref="E23:E24"/>
    <mergeCell ref="F23:F24"/>
    <mergeCell ref="G23:G24"/>
    <mergeCell ref="H23:H24"/>
    <mergeCell ref="I23:I24"/>
    <mergeCell ref="J23:J24"/>
    <mergeCell ref="K23:L24"/>
    <mergeCell ref="D29:D30"/>
    <mergeCell ref="E29:E30"/>
    <mergeCell ref="F29:F30"/>
    <mergeCell ref="G29:G30"/>
    <mergeCell ref="H29:H30"/>
    <mergeCell ref="I29:I30"/>
    <mergeCell ref="K29:L30"/>
    <mergeCell ref="D27:D28"/>
    <mergeCell ref="E27:E28"/>
    <mergeCell ref="F27:F28"/>
    <mergeCell ref="G27:G28"/>
    <mergeCell ref="H27:H28"/>
    <mergeCell ref="I27:I28"/>
    <mergeCell ref="J29:J30"/>
    <mergeCell ref="F31:F32"/>
    <mergeCell ref="G31:G32"/>
    <mergeCell ref="H31:H32"/>
    <mergeCell ref="I31:I32"/>
    <mergeCell ref="J31:J32"/>
    <mergeCell ref="K31:L32"/>
    <mergeCell ref="J27:J28"/>
    <mergeCell ref="K27:L28"/>
    <mergeCell ref="M27:M28"/>
    <mergeCell ref="M33:M34"/>
    <mergeCell ref="F9:F10"/>
    <mergeCell ref="B11:B12"/>
    <mergeCell ref="C11:C12"/>
    <mergeCell ref="B13:B14"/>
    <mergeCell ref="B15:B16"/>
    <mergeCell ref="B17:B18"/>
    <mergeCell ref="B19:B20"/>
    <mergeCell ref="C19:C20"/>
    <mergeCell ref="B21:B22"/>
    <mergeCell ref="M31:M32"/>
    <mergeCell ref="C33:C34"/>
    <mergeCell ref="D33:D34"/>
    <mergeCell ref="E33:E34"/>
    <mergeCell ref="F33:F34"/>
    <mergeCell ref="G33:G34"/>
    <mergeCell ref="H33:H34"/>
    <mergeCell ref="I33:I34"/>
    <mergeCell ref="J33:J34"/>
    <mergeCell ref="K33:L34"/>
    <mergeCell ref="M29:M30"/>
    <mergeCell ref="C31:C32"/>
    <mergeCell ref="D31:D32"/>
    <mergeCell ref="E31:E32"/>
    <mergeCell ref="B29:B30"/>
    <mergeCell ref="C29:C30"/>
    <mergeCell ref="B31:B32"/>
    <mergeCell ref="B33:B34"/>
    <mergeCell ref="C21:C22"/>
    <mergeCell ref="B23:B24"/>
    <mergeCell ref="B25:B26"/>
    <mergeCell ref="C25:C26"/>
    <mergeCell ref="B27:B28"/>
    <mergeCell ref="C27:C28"/>
    <mergeCell ref="C23:C24"/>
  </mergeCells>
  <pageMargins left="0.7" right="0.7" top="0.75" bottom="0.75" header="0.3" footer="0.3"/>
  <pageSetup paperSize="9" scale="55" orientation="landscape" r:id="rId1"/>
  <rowBreaks count="1" manualBreakCount="1">
    <brk id="18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U79"/>
  <sheetViews>
    <sheetView zoomScaleNormal="100" workbookViewId="0">
      <selection activeCell="A2" sqref="A2:U2"/>
    </sheetView>
  </sheetViews>
  <sheetFormatPr defaultRowHeight="15"/>
  <cols>
    <col min="3" max="3" width="18.5703125" customWidth="1"/>
    <col min="4" max="4" width="19.140625" customWidth="1"/>
    <col min="5" max="5" width="16.5703125" customWidth="1"/>
    <col min="7" max="7" width="13.7109375" customWidth="1"/>
    <col min="10" max="10" width="14.28515625" customWidth="1"/>
    <col min="11" max="11" width="15.85546875" customWidth="1"/>
    <col min="12" max="12" width="22.42578125" customWidth="1"/>
  </cols>
  <sheetData>
    <row r="1" spans="1:21" ht="21">
      <c r="B1" s="319" t="s">
        <v>2513</v>
      </c>
    </row>
    <row r="2" spans="1:21" ht="15" customHeight="1">
      <c r="A2" s="1473" t="s">
        <v>1855</v>
      </c>
      <c r="B2" s="1473"/>
      <c r="C2" s="1473"/>
      <c r="D2" s="1473"/>
      <c r="E2" s="1473"/>
      <c r="F2" s="1473"/>
      <c r="G2" s="1473"/>
      <c r="H2" s="1473"/>
      <c r="I2" s="1473"/>
      <c r="J2" s="1473"/>
      <c r="K2" s="1473"/>
      <c r="L2" s="1473"/>
      <c r="M2" s="1473"/>
      <c r="N2" s="1473"/>
      <c r="O2" s="1473"/>
      <c r="P2" s="1473"/>
      <c r="Q2" s="1473"/>
      <c r="R2" s="1473"/>
      <c r="S2" s="1473"/>
      <c r="T2" s="1473"/>
      <c r="U2" s="1473"/>
    </row>
    <row r="3" spans="1:21" ht="15.75" thickBot="1">
      <c r="B3" s="205"/>
    </row>
    <row r="4" spans="1:21" ht="15.75" thickBot="1">
      <c r="B4" s="206">
        <v>1</v>
      </c>
      <c r="C4" s="1500">
        <v>2</v>
      </c>
      <c r="D4" s="1501"/>
      <c r="E4" s="1501"/>
      <c r="F4" s="1502"/>
      <c r="G4" s="207">
        <v>3</v>
      </c>
      <c r="H4" s="1503">
        <v>4</v>
      </c>
      <c r="I4" s="1504"/>
      <c r="J4" s="1505">
        <v>5</v>
      </c>
      <c r="K4" s="1502"/>
      <c r="L4" s="207">
        <v>6</v>
      </c>
    </row>
    <row r="5" spans="1:21" ht="60.75" thickBot="1">
      <c r="B5" s="730" t="s">
        <v>26</v>
      </c>
      <c r="C5" s="1506" t="s">
        <v>809</v>
      </c>
      <c r="D5" s="1507"/>
      <c r="E5" s="1507"/>
      <c r="F5" s="1508"/>
      <c r="G5" s="1509" t="s">
        <v>1778</v>
      </c>
      <c r="H5" s="163" t="s">
        <v>1779</v>
      </c>
      <c r="I5" s="163" t="s">
        <v>1780</v>
      </c>
      <c r="J5" s="163" t="s">
        <v>1781</v>
      </c>
      <c r="K5" s="163" t="s">
        <v>1782</v>
      </c>
      <c r="L5" s="163" t="s">
        <v>1783</v>
      </c>
    </row>
    <row r="6" spans="1:21" ht="15.75" thickBot="1">
      <c r="B6" s="731"/>
      <c r="C6" s="209" t="s">
        <v>803</v>
      </c>
      <c r="D6" s="210" t="s">
        <v>804</v>
      </c>
      <c r="E6" s="210" t="s">
        <v>805</v>
      </c>
      <c r="F6" s="210" t="s">
        <v>1784</v>
      </c>
      <c r="G6" s="1510"/>
      <c r="H6" s="210" t="s">
        <v>68</v>
      </c>
      <c r="I6" s="210" t="s">
        <v>69</v>
      </c>
      <c r="J6" s="210" t="s">
        <v>72</v>
      </c>
      <c r="K6" s="210" t="s">
        <v>73</v>
      </c>
      <c r="L6" s="163" t="s">
        <v>37</v>
      </c>
    </row>
    <row r="7" spans="1:21" ht="45.75" thickBot="1">
      <c r="B7" s="731"/>
      <c r="C7" s="1511" t="s">
        <v>911</v>
      </c>
      <c r="D7" s="730" t="s">
        <v>912</v>
      </c>
      <c r="E7" s="1514" t="s">
        <v>1012</v>
      </c>
      <c r="F7" s="208" t="s">
        <v>1785</v>
      </c>
      <c r="G7" s="163" t="s">
        <v>1787</v>
      </c>
      <c r="H7" s="211">
        <v>322</v>
      </c>
      <c r="I7" s="211">
        <v>261</v>
      </c>
      <c r="J7" s="211">
        <v>383</v>
      </c>
      <c r="K7" s="211">
        <v>275</v>
      </c>
      <c r="L7" s="211">
        <v>361</v>
      </c>
    </row>
    <row r="8" spans="1:21" ht="45.75" thickBot="1">
      <c r="B8" s="731"/>
      <c r="C8" s="1512"/>
      <c r="D8" s="731"/>
      <c r="E8" s="1515"/>
      <c r="F8" s="208" t="s">
        <v>1786</v>
      </c>
      <c r="G8" s="163" t="s">
        <v>1788</v>
      </c>
      <c r="H8" s="211">
        <v>283</v>
      </c>
      <c r="I8" s="211">
        <v>271</v>
      </c>
      <c r="J8" s="211">
        <v>203</v>
      </c>
      <c r="K8" s="211">
        <v>202</v>
      </c>
      <c r="L8" s="212">
        <v>1151</v>
      </c>
    </row>
    <row r="9" spans="1:21" ht="60.75" thickBot="1">
      <c r="B9" s="732"/>
      <c r="C9" s="1513"/>
      <c r="D9" s="732"/>
      <c r="E9" s="1516"/>
      <c r="F9" s="204"/>
      <c r="G9" s="163" t="s">
        <v>1789</v>
      </c>
      <c r="H9" s="211">
        <v>7</v>
      </c>
      <c r="I9" s="211">
        <v>7</v>
      </c>
      <c r="J9" s="211">
        <v>1</v>
      </c>
      <c r="K9" s="211">
        <v>1</v>
      </c>
      <c r="L9" s="211">
        <v>5</v>
      </c>
    </row>
    <row r="10" spans="1:21" ht="15.75" thickBot="1">
      <c r="B10" s="1494" t="s">
        <v>1790</v>
      </c>
      <c r="C10" s="1495"/>
      <c r="D10" s="1495"/>
      <c r="E10" s="1495"/>
      <c r="F10" s="1495"/>
      <c r="G10" s="1496"/>
      <c r="H10" s="213">
        <v>612</v>
      </c>
      <c r="I10" s="213">
        <v>539</v>
      </c>
      <c r="J10" s="213">
        <v>587</v>
      </c>
      <c r="K10" s="213">
        <v>478</v>
      </c>
      <c r="L10" s="214">
        <v>1517</v>
      </c>
    </row>
    <row r="11" spans="1:21" ht="15.75" thickBot="1">
      <c r="B11" s="1497" t="s">
        <v>1791</v>
      </c>
      <c r="C11" s="1498"/>
      <c r="D11" s="1498"/>
      <c r="E11" s="1498"/>
      <c r="F11" s="1498"/>
      <c r="G11" s="1498"/>
      <c r="H11" s="1498"/>
      <c r="I11" s="1498"/>
      <c r="J11" s="1498"/>
      <c r="K11" s="1498"/>
      <c r="L11" s="1499"/>
    </row>
    <row r="12" spans="1:21">
      <c r="B12" s="1459">
        <v>1</v>
      </c>
      <c r="C12" s="1462" t="s">
        <v>585</v>
      </c>
      <c r="D12" s="215" t="s">
        <v>1792</v>
      </c>
      <c r="E12" s="1464" t="s">
        <v>586</v>
      </c>
      <c r="F12" s="1464" t="s">
        <v>252</v>
      </c>
      <c r="G12" s="1459" t="s">
        <v>1791</v>
      </c>
      <c r="H12" s="1459">
        <v>20</v>
      </c>
      <c r="I12" s="1459">
        <v>17</v>
      </c>
      <c r="J12" s="1459">
        <v>20</v>
      </c>
      <c r="K12" s="1459">
        <v>20</v>
      </c>
      <c r="L12" s="1459">
        <v>22</v>
      </c>
    </row>
    <row r="13" spans="1:21" ht="15.75" thickBot="1">
      <c r="B13" s="1460"/>
      <c r="C13" s="1463"/>
      <c r="D13" s="216" t="s">
        <v>1026</v>
      </c>
      <c r="E13" s="1465"/>
      <c r="F13" s="1465"/>
      <c r="G13" s="1460"/>
      <c r="H13" s="1460"/>
      <c r="I13" s="1460"/>
      <c r="J13" s="1460"/>
      <c r="K13" s="1460"/>
      <c r="L13" s="1460"/>
    </row>
    <row r="14" spans="1:21" ht="30">
      <c r="B14" s="1459">
        <v>2</v>
      </c>
      <c r="C14" s="215" t="s">
        <v>929</v>
      </c>
      <c r="D14" s="215" t="s">
        <v>1047</v>
      </c>
      <c r="E14" s="1464" t="s">
        <v>1839</v>
      </c>
      <c r="F14" s="1464" t="s">
        <v>400</v>
      </c>
      <c r="G14" s="1459" t="s">
        <v>1791</v>
      </c>
      <c r="H14" s="1459">
        <v>15</v>
      </c>
      <c r="I14" s="1459">
        <v>14</v>
      </c>
      <c r="J14" s="1459">
        <v>13</v>
      </c>
      <c r="K14" s="1459">
        <v>4</v>
      </c>
      <c r="L14" s="1459">
        <v>30</v>
      </c>
    </row>
    <row r="15" spans="1:21" ht="15.75" thickBot="1">
      <c r="B15" s="1460"/>
      <c r="C15" s="216" t="s">
        <v>134</v>
      </c>
      <c r="D15" s="216" t="s">
        <v>1046</v>
      </c>
      <c r="E15" s="1465"/>
      <c r="F15" s="1465"/>
      <c r="G15" s="1460"/>
      <c r="H15" s="1460"/>
      <c r="I15" s="1460"/>
      <c r="J15" s="1460"/>
      <c r="K15" s="1460"/>
      <c r="L15" s="1460"/>
    </row>
    <row r="16" spans="1:21" ht="59.25" customHeight="1">
      <c r="B16" s="1459">
        <v>3</v>
      </c>
      <c r="C16" s="1462" t="s">
        <v>934</v>
      </c>
      <c r="D16" s="215" t="s">
        <v>828</v>
      </c>
      <c r="E16" s="1464" t="s">
        <v>1840</v>
      </c>
      <c r="F16" s="1466" t="s">
        <v>284</v>
      </c>
      <c r="G16" s="1459" t="s">
        <v>1791</v>
      </c>
      <c r="H16" s="1459">
        <v>17</v>
      </c>
      <c r="I16" s="1459">
        <v>5</v>
      </c>
      <c r="J16" s="1478">
        <v>25</v>
      </c>
      <c r="K16" s="1476">
        <v>24</v>
      </c>
      <c r="L16" s="1476">
        <v>21</v>
      </c>
    </row>
    <row r="17" spans="2:12" ht="15.75" thickBot="1">
      <c r="B17" s="1460"/>
      <c r="C17" s="1463"/>
      <c r="D17" s="216" t="s">
        <v>827</v>
      </c>
      <c r="E17" s="1465"/>
      <c r="F17" s="1467"/>
      <c r="G17" s="1460"/>
      <c r="H17" s="1460"/>
      <c r="I17" s="1460"/>
      <c r="J17" s="1493"/>
      <c r="K17" s="1477"/>
      <c r="L17" s="1477"/>
    </row>
    <row r="18" spans="2:12" ht="30">
      <c r="B18" s="1459">
        <v>4</v>
      </c>
      <c r="C18" s="215" t="s">
        <v>125</v>
      </c>
      <c r="D18" s="215" t="s">
        <v>845</v>
      </c>
      <c r="E18" s="1464" t="s">
        <v>1841</v>
      </c>
      <c r="F18" s="1464" t="s">
        <v>360</v>
      </c>
      <c r="G18" s="1459" t="s">
        <v>1791</v>
      </c>
      <c r="H18" s="1459">
        <v>42</v>
      </c>
      <c r="I18" s="1459">
        <v>37</v>
      </c>
      <c r="J18" s="1459">
        <v>40</v>
      </c>
      <c r="K18" s="1461">
        <v>39</v>
      </c>
      <c r="L18" s="1461">
        <v>64</v>
      </c>
    </row>
    <row r="19" spans="2:12" ht="30.75" thickBot="1">
      <c r="B19" s="1460"/>
      <c r="C19" s="216" t="s">
        <v>843</v>
      </c>
      <c r="D19" s="216" t="s">
        <v>1793</v>
      </c>
      <c r="E19" s="1465"/>
      <c r="F19" s="1465"/>
      <c r="G19" s="1460"/>
      <c r="H19" s="1460"/>
      <c r="I19" s="1460"/>
      <c r="J19" s="1460"/>
      <c r="K19" s="1460"/>
      <c r="L19" s="1460"/>
    </row>
    <row r="20" spans="2:12" ht="30">
      <c r="B20" s="1459">
        <v>5</v>
      </c>
      <c r="C20" s="215" t="s">
        <v>896</v>
      </c>
      <c r="D20" s="215" t="s">
        <v>1795</v>
      </c>
      <c r="E20" s="1464" t="s">
        <v>1842</v>
      </c>
      <c r="F20" s="1464" t="s">
        <v>488</v>
      </c>
      <c r="G20" s="1459" t="s">
        <v>1791</v>
      </c>
      <c r="H20" s="1459">
        <v>7</v>
      </c>
      <c r="I20" s="1459">
        <v>5</v>
      </c>
      <c r="J20" s="1459">
        <v>14</v>
      </c>
      <c r="K20" s="1459">
        <v>10</v>
      </c>
      <c r="L20" s="1459">
        <v>17</v>
      </c>
    </row>
    <row r="21" spans="2:12" ht="30.75" thickBot="1">
      <c r="B21" s="1460"/>
      <c r="C21" s="216" t="s">
        <v>1794</v>
      </c>
      <c r="D21" s="216" t="s">
        <v>1796</v>
      </c>
      <c r="E21" s="1465"/>
      <c r="F21" s="1465"/>
      <c r="G21" s="1460"/>
      <c r="H21" s="1460"/>
      <c r="I21" s="1460"/>
      <c r="J21" s="1460"/>
      <c r="K21" s="1460"/>
      <c r="L21" s="1460"/>
    </row>
    <row r="22" spans="2:12" ht="45">
      <c r="B22" s="1459">
        <v>6</v>
      </c>
      <c r="C22" s="215" t="s">
        <v>1797</v>
      </c>
      <c r="D22" s="215" t="s">
        <v>1799</v>
      </c>
      <c r="E22" s="1464" t="s">
        <v>1843</v>
      </c>
      <c r="F22" s="1464" t="s">
        <v>1854</v>
      </c>
      <c r="G22" s="1474" t="s">
        <v>1791</v>
      </c>
      <c r="H22" s="1459">
        <v>10</v>
      </c>
      <c r="I22" s="1459">
        <v>3</v>
      </c>
      <c r="J22" s="1459">
        <v>14</v>
      </c>
      <c r="K22" s="1459">
        <v>12</v>
      </c>
      <c r="L22" s="1459">
        <v>19</v>
      </c>
    </row>
    <row r="23" spans="2:12" ht="15.75" thickBot="1">
      <c r="B23" s="1460"/>
      <c r="C23" s="216" t="s">
        <v>1798</v>
      </c>
      <c r="D23" s="216" t="s">
        <v>1800</v>
      </c>
      <c r="E23" s="1465"/>
      <c r="F23" s="1465"/>
      <c r="G23" s="1475"/>
      <c r="H23" s="1460"/>
      <c r="I23" s="1460"/>
      <c r="J23" s="1460"/>
      <c r="K23" s="1460"/>
      <c r="L23" s="1460"/>
    </row>
    <row r="24" spans="2:12" ht="89.25" customHeight="1">
      <c r="B24" s="1459">
        <v>7</v>
      </c>
      <c r="C24" s="1462" t="s">
        <v>1801</v>
      </c>
      <c r="D24" s="215" t="s">
        <v>953</v>
      </c>
      <c r="E24" s="1464" t="s">
        <v>1844</v>
      </c>
      <c r="F24" s="1464" t="s">
        <v>525</v>
      </c>
      <c r="G24" s="1474" t="s">
        <v>1791</v>
      </c>
      <c r="H24" s="1459">
        <v>12</v>
      </c>
      <c r="I24" s="1459">
        <v>10</v>
      </c>
      <c r="J24" s="1459">
        <v>18</v>
      </c>
      <c r="K24" s="1459">
        <v>18</v>
      </c>
      <c r="L24" s="1459">
        <v>9</v>
      </c>
    </row>
    <row r="25" spans="2:12" ht="15.75" thickBot="1">
      <c r="B25" s="1460"/>
      <c r="C25" s="1463"/>
      <c r="D25" s="216" t="s">
        <v>952</v>
      </c>
      <c r="E25" s="1465"/>
      <c r="F25" s="1465"/>
      <c r="G25" s="1475"/>
      <c r="H25" s="1460"/>
      <c r="I25" s="1460"/>
      <c r="J25" s="1460"/>
      <c r="K25" s="1460"/>
      <c r="L25" s="1460"/>
    </row>
    <row r="26" spans="2:12">
      <c r="B26" s="1459">
        <v>8</v>
      </c>
      <c r="C26" s="215" t="s">
        <v>1802</v>
      </c>
      <c r="D26" s="215" t="s">
        <v>960</v>
      </c>
      <c r="E26" s="1464" t="s">
        <v>1845</v>
      </c>
      <c r="F26" s="1464" t="s">
        <v>509</v>
      </c>
      <c r="G26" s="1459" t="s">
        <v>1791</v>
      </c>
      <c r="H26" s="1459">
        <v>13</v>
      </c>
      <c r="I26" s="1459">
        <v>13</v>
      </c>
      <c r="J26" s="1459">
        <v>22</v>
      </c>
      <c r="K26" s="1459">
        <v>4</v>
      </c>
      <c r="L26" s="1459">
        <v>5</v>
      </c>
    </row>
    <row r="27" spans="2:12" ht="45.75" thickBot="1">
      <c r="B27" s="1460"/>
      <c r="C27" s="216" t="s">
        <v>1803</v>
      </c>
      <c r="D27" s="216" t="s">
        <v>959</v>
      </c>
      <c r="E27" s="1465"/>
      <c r="F27" s="1465"/>
      <c r="G27" s="1460"/>
      <c r="H27" s="1460"/>
      <c r="I27" s="1460"/>
      <c r="J27" s="1460"/>
      <c r="K27" s="1460"/>
      <c r="L27" s="1460"/>
    </row>
    <row r="28" spans="2:12" ht="90.75" customHeight="1" thickBot="1">
      <c r="B28" s="217">
        <v>9</v>
      </c>
      <c r="C28" s="216" t="s">
        <v>1120</v>
      </c>
      <c r="D28" s="218" t="s">
        <v>1804</v>
      </c>
      <c r="E28" s="230" t="s">
        <v>1846</v>
      </c>
      <c r="F28" s="230" t="s">
        <v>465</v>
      </c>
      <c r="G28" s="219" t="s">
        <v>1791</v>
      </c>
      <c r="H28" s="219">
        <v>19</v>
      </c>
      <c r="I28" s="219">
        <v>17</v>
      </c>
      <c r="J28" s="219">
        <v>42</v>
      </c>
      <c r="K28" s="219">
        <v>18</v>
      </c>
      <c r="L28" s="219">
        <v>28</v>
      </c>
    </row>
    <row r="29" spans="2:12" ht="45">
      <c r="B29" s="1459">
        <v>10</v>
      </c>
      <c r="C29" s="215" t="s">
        <v>125</v>
      </c>
      <c r="D29" s="215" t="s">
        <v>131</v>
      </c>
      <c r="E29" s="1464" t="s">
        <v>1847</v>
      </c>
      <c r="F29" s="1464" t="s">
        <v>453</v>
      </c>
      <c r="G29" s="1459" t="s">
        <v>1791</v>
      </c>
      <c r="H29" s="1459">
        <v>8</v>
      </c>
      <c r="I29" s="1459">
        <v>7</v>
      </c>
      <c r="J29" s="1459">
        <v>30</v>
      </c>
      <c r="K29" s="1459">
        <v>12</v>
      </c>
      <c r="L29" s="1459">
        <v>20</v>
      </c>
    </row>
    <row r="30" spans="2:12" ht="30.75" thickBot="1">
      <c r="B30" s="1460"/>
      <c r="C30" s="216" t="s">
        <v>855</v>
      </c>
      <c r="D30" s="216" t="s">
        <v>1805</v>
      </c>
      <c r="E30" s="1465"/>
      <c r="F30" s="1465"/>
      <c r="G30" s="1460"/>
      <c r="H30" s="1460"/>
      <c r="I30" s="1460"/>
      <c r="J30" s="1460"/>
      <c r="K30" s="1460"/>
      <c r="L30" s="1460"/>
    </row>
    <row r="31" spans="2:12" ht="60">
      <c r="B31" s="1459">
        <v>11</v>
      </c>
      <c r="C31" s="215" t="s">
        <v>965</v>
      </c>
      <c r="D31" s="215" t="s">
        <v>1005</v>
      </c>
      <c r="E31" s="1464" t="s">
        <v>1848</v>
      </c>
      <c r="F31" s="1466" t="s">
        <v>429</v>
      </c>
      <c r="G31" s="1459" t="s">
        <v>1791</v>
      </c>
      <c r="H31" s="1474">
        <v>29</v>
      </c>
      <c r="I31" s="1474">
        <v>21</v>
      </c>
      <c r="J31" s="1474">
        <v>26</v>
      </c>
      <c r="K31" s="1474">
        <v>14</v>
      </c>
      <c r="L31" s="1474">
        <v>37</v>
      </c>
    </row>
    <row r="32" spans="2:12" ht="15.75" thickBot="1">
      <c r="B32" s="1460"/>
      <c r="C32" s="216" t="s">
        <v>855</v>
      </c>
      <c r="D32" s="216" t="s">
        <v>1806</v>
      </c>
      <c r="E32" s="1465"/>
      <c r="F32" s="1467"/>
      <c r="G32" s="1460"/>
      <c r="H32" s="1475"/>
      <c r="I32" s="1475"/>
      <c r="J32" s="1475"/>
      <c r="K32" s="1475"/>
      <c r="L32" s="1475"/>
    </row>
    <row r="33" spans="2:12" ht="44.25" customHeight="1">
      <c r="B33" s="1459">
        <v>12</v>
      </c>
      <c r="C33" s="1462" t="s">
        <v>1807</v>
      </c>
      <c r="D33" s="215" t="s">
        <v>1808</v>
      </c>
      <c r="E33" s="1464" t="s">
        <v>1849</v>
      </c>
      <c r="F33" s="1464" t="s">
        <v>429</v>
      </c>
      <c r="G33" s="1459" t="s">
        <v>1791</v>
      </c>
      <c r="H33" s="1459">
        <v>26</v>
      </c>
      <c r="I33" s="1459">
        <v>25</v>
      </c>
      <c r="J33" s="1459">
        <v>30</v>
      </c>
      <c r="K33" s="1474">
        <v>30</v>
      </c>
      <c r="L33" s="1459">
        <v>34</v>
      </c>
    </row>
    <row r="34" spans="2:12" ht="30.75" thickBot="1">
      <c r="B34" s="1460"/>
      <c r="C34" s="1463"/>
      <c r="D34" s="216" t="s">
        <v>1809</v>
      </c>
      <c r="E34" s="1465"/>
      <c r="F34" s="1465"/>
      <c r="G34" s="1460"/>
      <c r="H34" s="1460"/>
      <c r="I34" s="1460"/>
      <c r="J34" s="1460"/>
      <c r="K34" s="1475"/>
      <c r="L34" s="1460"/>
    </row>
    <row r="35" spans="2:12" ht="30">
      <c r="B35" s="1459">
        <v>13</v>
      </c>
      <c r="C35" s="215" t="s">
        <v>1810</v>
      </c>
      <c r="D35" s="215" t="s">
        <v>983</v>
      </c>
      <c r="E35" s="1464" t="s">
        <v>1850</v>
      </c>
      <c r="F35" s="1464" t="s">
        <v>545</v>
      </c>
      <c r="G35" s="1459" t="s">
        <v>1791</v>
      </c>
      <c r="H35" s="1459">
        <v>23</v>
      </c>
      <c r="I35" s="1459">
        <v>23</v>
      </c>
      <c r="J35" s="1459">
        <v>29</v>
      </c>
      <c r="K35" s="1459">
        <v>28</v>
      </c>
      <c r="L35" s="1459">
        <v>26</v>
      </c>
    </row>
    <row r="36" spans="2:12" ht="15.75" thickBot="1">
      <c r="B36" s="1460"/>
      <c r="C36" s="216" t="s">
        <v>1811</v>
      </c>
      <c r="D36" s="216" t="s">
        <v>1356</v>
      </c>
      <c r="E36" s="1465"/>
      <c r="F36" s="1465"/>
      <c r="G36" s="1460"/>
      <c r="H36" s="1460"/>
      <c r="I36" s="1460"/>
      <c r="J36" s="1460"/>
      <c r="K36" s="1460"/>
      <c r="L36" s="1460"/>
    </row>
    <row r="37" spans="2:12" ht="30">
      <c r="B37" s="1459">
        <v>14</v>
      </c>
      <c r="C37" s="1462" t="s">
        <v>1812</v>
      </c>
      <c r="D37" s="215" t="s">
        <v>1485</v>
      </c>
      <c r="E37" s="1464" t="s">
        <v>1851</v>
      </c>
      <c r="F37" s="1464" t="s">
        <v>553</v>
      </c>
      <c r="G37" s="1459" t="s">
        <v>1791</v>
      </c>
      <c r="H37" s="1474">
        <v>33</v>
      </c>
      <c r="I37" s="1459">
        <v>24</v>
      </c>
      <c r="J37" s="1459">
        <v>17</v>
      </c>
      <c r="K37" s="1459">
        <v>9</v>
      </c>
      <c r="L37" s="1459">
        <v>8</v>
      </c>
    </row>
    <row r="38" spans="2:12" ht="15.75" thickBot="1">
      <c r="B38" s="1460"/>
      <c r="C38" s="1463"/>
      <c r="D38" s="216" t="s">
        <v>1813</v>
      </c>
      <c r="E38" s="1465"/>
      <c r="F38" s="1465"/>
      <c r="G38" s="1460"/>
      <c r="H38" s="1475"/>
      <c r="I38" s="1460"/>
      <c r="J38" s="1460"/>
      <c r="K38" s="1460"/>
      <c r="L38" s="1460"/>
    </row>
    <row r="39" spans="2:12" ht="75">
      <c r="B39" s="1459">
        <v>15</v>
      </c>
      <c r="C39" s="215" t="s">
        <v>1468</v>
      </c>
      <c r="D39" s="215" t="s">
        <v>109</v>
      </c>
      <c r="E39" s="1464" t="s">
        <v>796</v>
      </c>
      <c r="F39" s="1464" t="s">
        <v>562</v>
      </c>
      <c r="G39" s="1459" t="s">
        <v>1791</v>
      </c>
      <c r="H39" s="1459">
        <v>15</v>
      </c>
      <c r="I39" s="1459">
        <v>9</v>
      </c>
      <c r="J39" s="1459">
        <v>18</v>
      </c>
      <c r="K39" s="1459">
        <v>11</v>
      </c>
      <c r="L39" s="1459">
        <v>10</v>
      </c>
    </row>
    <row r="40" spans="2:12" ht="15.75" thickBot="1">
      <c r="B40" s="1460"/>
      <c r="C40" s="216" t="s">
        <v>990</v>
      </c>
      <c r="D40" s="216" t="s">
        <v>886</v>
      </c>
      <c r="E40" s="1465"/>
      <c r="F40" s="1465"/>
      <c r="G40" s="1460"/>
      <c r="H40" s="1460"/>
      <c r="I40" s="1460"/>
      <c r="J40" s="1460"/>
      <c r="K40" s="1460"/>
      <c r="L40" s="1460"/>
    </row>
    <row r="41" spans="2:12">
      <c r="B41" s="1459">
        <v>16</v>
      </c>
      <c r="C41" s="1462" t="s">
        <v>1814</v>
      </c>
      <c r="D41" s="215" t="s">
        <v>842</v>
      </c>
      <c r="E41" s="1464" t="s">
        <v>1852</v>
      </c>
      <c r="F41" s="1464" t="s">
        <v>376</v>
      </c>
      <c r="G41" s="1459" t="s">
        <v>1791</v>
      </c>
      <c r="H41" s="1459">
        <v>33</v>
      </c>
      <c r="I41" s="1459">
        <v>31</v>
      </c>
      <c r="J41" s="1459">
        <v>25</v>
      </c>
      <c r="K41" s="1459">
        <v>22</v>
      </c>
      <c r="L41" s="1459">
        <v>11</v>
      </c>
    </row>
    <row r="42" spans="2:12" ht="30.75" thickBot="1">
      <c r="B42" s="1460"/>
      <c r="C42" s="1463"/>
      <c r="D42" s="216" t="s">
        <v>1815</v>
      </c>
      <c r="E42" s="1465"/>
      <c r="F42" s="1465"/>
      <c r="G42" s="1460"/>
      <c r="H42" s="1460"/>
      <c r="I42" s="1460"/>
      <c r="J42" s="1460"/>
      <c r="K42" s="1460"/>
      <c r="L42" s="1460"/>
    </row>
    <row r="43" spans="2:12" ht="15.75" thickBot="1">
      <c r="B43" s="220"/>
      <c r="C43" s="221"/>
      <c r="D43" s="221"/>
      <c r="E43" s="222"/>
      <c r="F43" s="232"/>
      <c r="G43" s="219" t="s">
        <v>1558</v>
      </c>
      <c r="H43" s="223">
        <v>322</v>
      </c>
      <c r="I43" s="217">
        <v>261</v>
      </c>
      <c r="J43" s="219">
        <v>383</v>
      </c>
      <c r="K43" s="219">
        <v>275</v>
      </c>
      <c r="L43" s="219">
        <v>361</v>
      </c>
    </row>
    <row r="44" spans="2:12">
      <c r="B44" s="1489"/>
      <c r="C44" s="1489"/>
      <c r="D44" s="1489"/>
      <c r="E44" s="1489"/>
      <c r="F44" s="1489"/>
      <c r="G44" s="1489"/>
      <c r="H44" s="1489"/>
      <c r="I44" s="1489"/>
      <c r="J44" s="1489"/>
      <c r="K44" s="1489"/>
      <c r="L44" s="1489"/>
    </row>
    <row r="45" spans="2:12">
      <c r="B45" s="1489"/>
      <c r="C45" s="1489"/>
      <c r="D45" s="1489"/>
      <c r="E45" s="1489"/>
      <c r="F45" s="1489"/>
      <c r="G45" s="1489"/>
      <c r="H45" s="1489"/>
      <c r="I45" s="1489"/>
      <c r="J45" s="1489"/>
      <c r="K45" s="1489"/>
      <c r="L45" s="1489"/>
    </row>
    <row r="46" spans="2:12">
      <c r="B46" s="1490"/>
      <c r="C46" s="1490"/>
      <c r="D46" s="1490"/>
      <c r="E46" s="1490"/>
      <c r="F46" s="1490"/>
      <c r="G46" s="1490"/>
      <c r="H46" s="1490"/>
      <c r="I46" s="1490"/>
      <c r="J46" s="1490"/>
      <c r="K46" s="1490"/>
      <c r="L46" s="1490"/>
    </row>
    <row r="47" spans="2:12" ht="15.75" thickBot="1">
      <c r="B47" s="1491"/>
      <c r="C47" s="1491"/>
      <c r="D47" s="1491"/>
      <c r="E47" s="1491"/>
      <c r="F47" s="1491"/>
      <c r="G47" s="1491"/>
      <c r="H47" s="1491"/>
      <c r="I47" s="1491"/>
      <c r="J47" s="1491"/>
      <c r="K47" s="1491"/>
      <c r="L47" s="1491"/>
    </row>
    <row r="48" spans="2:12" ht="15.75" thickBot="1">
      <c r="B48" s="1470" t="s">
        <v>1816</v>
      </c>
      <c r="C48" s="1471"/>
      <c r="D48" s="1471"/>
      <c r="E48" s="1471"/>
      <c r="F48" s="1471"/>
      <c r="G48" s="1471"/>
      <c r="H48" s="1471"/>
      <c r="I48" s="1471"/>
      <c r="J48" s="1471"/>
      <c r="K48" s="1471"/>
      <c r="L48" s="1492"/>
    </row>
    <row r="49" spans="2:12">
      <c r="B49" s="1459">
        <v>1</v>
      </c>
      <c r="C49" s="1462" t="s">
        <v>585</v>
      </c>
      <c r="D49" s="215" t="s">
        <v>899</v>
      </c>
      <c r="E49" s="1464" t="s">
        <v>586</v>
      </c>
      <c r="F49" s="1464" t="s">
        <v>252</v>
      </c>
      <c r="G49" s="1468" t="s">
        <v>1816</v>
      </c>
      <c r="H49" s="1459">
        <v>16</v>
      </c>
      <c r="I49" s="1459">
        <v>16</v>
      </c>
      <c r="J49" s="1459">
        <v>4</v>
      </c>
      <c r="K49" s="1459">
        <v>4</v>
      </c>
      <c r="L49" s="1459">
        <v>63</v>
      </c>
    </row>
    <row r="50" spans="2:12" ht="15.75" thickBot="1">
      <c r="B50" s="1460"/>
      <c r="C50" s="1463"/>
      <c r="D50" s="216" t="s">
        <v>1026</v>
      </c>
      <c r="E50" s="1465"/>
      <c r="F50" s="1465"/>
      <c r="G50" s="1469"/>
      <c r="H50" s="1460"/>
      <c r="I50" s="1460"/>
      <c r="J50" s="1460"/>
      <c r="K50" s="1460"/>
      <c r="L50" s="1460"/>
    </row>
    <row r="51" spans="2:12" ht="59.25" customHeight="1">
      <c r="B51" s="1459">
        <v>2</v>
      </c>
      <c r="C51" s="1462" t="s">
        <v>1817</v>
      </c>
      <c r="D51" s="215" t="s">
        <v>1818</v>
      </c>
      <c r="E51" s="1464" t="s">
        <v>595</v>
      </c>
      <c r="F51" s="1466" t="s">
        <v>265</v>
      </c>
      <c r="G51" s="1468" t="s">
        <v>1816</v>
      </c>
      <c r="H51" s="1485">
        <v>5</v>
      </c>
      <c r="I51" s="1487">
        <v>5</v>
      </c>
      <c r="J51" s="1487">
        <v>15</v>
      </c>
      <c r="K51" s="1487">
        <v>15</v>
      </c>
      <c r="L51" s="1487">
        <v>26</v>
      </c>
    </row>
    <row r="52" spans="2:12" ht="15.75" thickBot="1">
      <c r="B52" s="1460"/>
      <c r="C52" s="1463"/>
      <c r="D52" s="216" t="s">
        <v>101</v>
      </c>
      <c r="E52" s="1465"/>
      <c r="F52" s="1467"/>
      <c r="G52" s="1469"/>
      <c r="H52" s="1486"/>
      <c r="I52" s="1488"/>
      <c r="J52" s="1488"/>
      <c r="K52" s="1488"/>
      <c r="L52" s="1488"/>
    </row>
    <row r="53" spans="2:12">
      <c r="B53" s="1459">
        <v>3</v>
      </c>
      <c r="C53" s="215" t="s">
        <v>1819</v>
      </c>
      <c r="D53" s="215" t="s">
        <v>891</v>
      </c>
      <c r="E53" s="1464" t="s">
        <v>605</v>
      </c>
      <c r="F53" s="1464" t="s">
        <v>277</v>
      </c>
      <c r="G53" s="1468" t="s">
        <v>1816</v>
      </c>
      <c r="H53" s="1461">
        <v>7</v>
      </c>
      <c r="I53" s="1461">
        <v>7</v>
      </c>
      <c r="J53" s="1461">
        <v>2</v>
      </c>
      <c r="K53" s="1461">
        <v>2</v>
      </c>
      <c r="L53" s="1461">
        <v>15</v>
      </c>
    </row>
    <row r="54" spans="2:12">
      <c r="B54" s="1482"/>
      <c r="C54" s="215" t="s">
        <v>1820</v>
      </c>
      <c r="D54" s="215" t="s">
        <v>892</v>
      </c>
      <c r="E54" s="1483"/>
      <c r="F54" s="1483"/>
      <c r="G54" s="1484"/>
      <c r="H54" s="1482"/>
      <c r="I54" s="1482"/>
      <c r="J54" s="1482"/>
      <c r="K54" s="1482"/>
      <c r="L54" s="1482"/>
    </row>
    <row r="55" spans="2:12" ht="15.75" thickBot="1">
      <c r="B55" s="1460"/>
      <c r="C55" s="204"/>
      <c r="D55" s="216" t="s">
        <v>1821</v>
      </c>
      <c r="E55" s="1465"/>
      <c r="F55" s="1465"/>
      <c r="G55" s="1469"/>
      <c r="H55" s="1460"/>
      <c r="I55" s="1460"/>
      <c r="J55" s="1460"/>
      <c r="K55" s="1460"/>
      <c r="L55" s="1460"/>
    </row>
    <row r="56" spans="2:12" ht="30">
      <c r="B56" s="1459">
        <v>4</v>
      </c>
      <c r="C56" s="215" t="s">
        <v>1822</v>
      </c>
      <c r="D56" s="1462" t="s">
        <v>1823</v>
      </c>
      <c r="E56" s="1464" t="s">
        <v>612</v>
      </c>
      <c r="F56" s="1464" t="s">
        <v>284</v>
      </c>
      <c r="G56" s="1468" t="s">
        <v>1816</v>
      </c>
      <c r="H56" s="1459">
        <v>41</v>
      </c>
      <c r="I56" s="1459">
        <v>41</v>
      </c>
      <c r="J56" s="1459">
        <v>24</v>
      </c>
      <c r="K56" s="1459">
        <v>24</v>
      </c>
      <c r="L56" s="1459">
        <v>109</v>
      </c>
    </row>
    <row r="57" spans="2:12" ht="15.75" thickBot="1">
      <c r="B57" s="1460"/>
      <c r="C57" s="216" t="s">
        <v>826</v>
      </c>
      <c r="D57" s="1463"/>
      <c r="E57" s="1465"/>
      <c r="F57" s="1465"/>
      <c r="G57" s="1469"/>
      <c r="H57" s="1460"/>
      <c r="I57" s="1460"/>
      <c r="J57" s="1460"/>
      <c r="K57" s="1460"/>
      <c r="L57" s="1460"/>
    </row>
    <row r="58" spans="2:12">
      <c r="B58" s="1459">
        <v>5</v>
      </c>
      <c r="C58" s="1462" t="s">
        <v>1824</v>
      </c>
      <c r="D58" s="215" t="s">
        <v>160</v>
      </c>
      <c r="E58" s="1464" t="s">
        <v>645</v>
      </c>
      <c r="F58" s="1464" t="s">
        <v>331</v>
      </c>
      <c r="G58" s="1468" t="s">
        <v>1816</v>
      </c>
      <c r="H58" s="1459">
        <v>22</v>
      </c>
      <c r="I58" s="1459">
        <v>22</v>
      </c>
      <c r="J58" s="1459">
        <v>24</v>
      </c>
      <c r="K58" s="1459">
        <v>24</v>
      </c>
      <c r="L58" s="1459">
        <v>101</v>
      </c>
    </row>
    <row r="59" spans="2:12" ht="15.75" thickBot="1">
      <c r="B59" s="1460"/>
      <c r="C59" s="1463"/>
      <c r="D59" s="216" t="s">
        <v>1395</v>
      </c>
      <c r="E59" s="1465"/>
      <c r="F59" s="1465"/>
      <c r="G59" s="1469"/>
      <c r="H59" s="1460"/>
      <c r="I59" s="1460"/>
      <c r="J59" s="1460"/>
      <c r="K59" s="1460"/>
      <c r="L59" s="1460"/>
    </row>
    <row r="60" spans="2:12" ht="30">
      <c r="B60" s="1459">
        <v>6</v>
      </c>
      <c r="C60" s="215" t="s">
        <v>825</v>
      </c>
      <c r="D60" s="215" t="s">
        <v>845</v>
      </c>
      <c r="E60" s="1464" t="s">
        <v>661</v>
      </c>
      <c r="F60" s="1464" t="s">
        <v>360</v>
      </c>
      <c r="G60" s="1480" t="s">
        <v>1816</v>
      </c>
      <c r="H60" s="1459">
        <v>58</v>
      </c>
      <c r="I60" s="1459">
        <v>58</v>
      </c>
      <c r="J60" s="1459">
        <v>36</v>
      </c>
      <c r="K60" s="1459">
        <v>36</v>
      </c>
      <c r="L60" s="1459">
        <v>193</v>
      </c>
    </row>
    <row r="61" spans="2:12" ht="15.75" thickBot="1">
      <c r="B61" s="1460"/>
      <c r="C61" s="216" t="s">
        <v>843</v>
      </c>
      <c r="D61" s="216" t="s">
        <v>844</v>
      </c>
      <c r="E61" s="1465"/>
      <c r="F61" s="1465"/>
      <c r="G61" s="1481"/>
      <c r="H61" s="1460"/>
      <c r="I61" s="1460"/>
      <c r="J61" s="1460"/>
      <c r="K61" s="1460"/>
      <c r="L61" s="1460"/>
    </row>
    <row r="62" spans="2:12">
      <c r="B62" s="1459">
        <v>7</v>
      </c>
      <c r="C62" s="1462" t="s">
        <v>1825</v>
      </c>
      <c r="D62" s="215" t="s">
        <v>142</v>
      </c>
      <c r="E62" s="1464" t="s">
        <v>694</v>
      </c>
      <c r="F62" s="1466" t="s">
        <v>414</v>
      </c>
      <c r="G62" s="1468" t="s">
        <v>1816</v>
      </c>
      <c r="H62" s="1478">
        <v>6</v>
      </c>
      <c r="I62" s="1476">
        <v>6</v>
      </c>
      <c r="J62" s="1476">
        <v>7</v>
      </c>
      <c r="K62" s="1476">
        <v>7</v>
      </c>
      <c r="L62" s="1476">
        <v>44</v>
      </c>
    </row>
    <row r="63" spans="2:12" ht="15.75" thickBot="1">
      <c r="B63" s="1460"/>
      <c r="C63" s="1463"/>
      <c r="D63" s="216" t="s">
        <v>141</v>
      </c>
      <c r="E63" s="1465"/>
      <c r="F63" s="1467"/>
      <c r="G63" s="1469"/>
      <c r="H63" s="1479"/>
      <c r="I63" s="1477"/>
      <c r="J63" s="1477"/>
      <c r="K63" s="1477"/>
      <c r="L63" s="1477"/>
    </row>
    <row r="64" spans="2:12" ht="45">
      <c r="B64" s="1459">
        <v>8</v>
      </c>
      <c r="C64" s="215" t="s">
        <v>1826</v>
      </c>
      <c r="D64" s="1462" t="s">
        <v>1828</v>
      </c>
      <c r="E64" s="1464" t="s">
        <v>774</v>
      </c>
      <c r="F64" s="1466" t="s">
        <v>525</v>
      </c>
      <c r="G64" s="1468" t="s">
        <v>1816</v>
      </c>
      <c r="H64" s="1461">
        <v>11</v>
      </c>
      <c r="I64" s="1461">
        <v>11</v>
      </c>
      <c r="J64" s="1461">
        <v>27</v>
      </c>
      <c r="K64" s="1461">
        <v>27</v>
      </c>
      <c r="L64" s="1461">
        <v>39</v>
      </c>
    </row>
    <row r="65" spans="2:12" ht="15.75" thickBot="1">
      <c r="B65" s="1460"/>
      <c r="C65" s="216" t="s">
        <v>1827</v>
      </c>
      <c r="D65" s="1463"/>
      <c r="E65" s="1465"/>
      <c r="F65" s="1467"/>
      <c r="G65" s="1469"/>
      <c r="H65" s="1460"/>
      <c r="I65" s="1460"/>
      <c r="J65" s="1460"/>
      <c r="K65" s="1460"/>
      <c r="L65" s="1460"/>
    </row>
    <row r="66" spans="2:12" ht="30">
      <c r="B66" s="1459">
        <v>9</v>
      </c>
      <c r="C66" s="215" t="s">
        <v>825</v>
      </c>
      <c r="D66" s="215" t="s">
        <v>876</v>
      </c>
      <c r="E66" s="1464" t="s">
        <v>783</v>
      </c>
      <c r="F66" s="1464" t="s">
        <v>545</v>
      </c>
      <c r="G66" s="1468" t="s">
        <v>1816</v>
      </c>
      <c r="H66" s="1459">
        <v>9</v>
      </c>
      <c r="I66" s="1459">
        <v>9</v>
      </c>
      <c r="J66" s="1459">
        <v>13</v>
      </c>
      <c r="K66" s="1459">
        <v>12</v>
      </c>
      <c r="L66" s="1459">
        <v>58</v>
      </c>
    </row>
    <row r="67" spans="2:12" ht="15.75" thickBot="1">
      <c r="B67" s="1460"/>
      <c r="C67" s="216" t="s">
        <v>875</v>
      </c>
      <c r="D67" s="216" t="s">
        <v>873</v>
      </c>
      <c r="E67" s="1465"/>
      <c r="F67" s="1465"/>
      <c r="G67" s="1469"/>
      <c r="H67" s="1460"/>
      <c r="I67" s="1460"/>
      <c r="J67" s="1460"/>
      <c r="K67" s="1460"/>
      <c r="L67" s="1460"/>
    </row>
    <row r="68" spans="2:12" ht="30">
      <c r="B68" s="1459">
        <v>10</v>
      </c>
      <c r="C68" s="215" t="s">
        <v>825</v>
      </c>
      <c r="D68" s="215" t="s">
        <v>1829</v>
      </c>
      <c r="E68" s="1464" t="s">
        <v>702</v>
      </c>
      <c r="F68" s="1466" t="s">
        <v>429</v>
      </c>
      <c r="G68" s="1468" t="s">
        <v>1816</v>
      </c>
      <c r="H68" s="1459">
        <v>86</v>
      </c>
      <c r="I68" s="1459">
        <v>86</v>
      </c>
      <c r="J68" s="1459">
        <v>40</v>
      </c>
      <c r="K68" s="1459">
        <v>40</v>
      </c>
      <c r="L68" s="1459">
        <v>443</v>
      </c>
    </row>
    <row r="69" spans="2:12" ht="15.75" thickBot="1">
      <c r="B69" s="1460"/>
      <c r="C69" s="216" t="s">
        <v>855</v>
      </c>
      <c r="D69" s="216" t="s">
        <v>853</v>
      </c>
      <c r="E69" s="1465"/>
      <c r="F69" s="1467"/>
      <c r="G69" s="1469"/>
      <c r="H69" s="1460"/>
      <c r="I69" s="1460"/>
      <c r="J69" s="1460"/>
      <c r="K69" s="1460"/>
      <c r="L69" s="1460"/>
    </row>
    <row r="70" spans="2:12" ht="30">
      <c r="B70" s="1459">
        <v>11</v>
      </c>
      <c r="C70" s="215" t="s">
        <v>788</v>
      </c>
      <c r="D70" s="215" t="s">
        <v>1831</v>
      </c>
      <c r="E70" s="1464" t="s">
        <v>790</v>
      </c>
      <c r="F70" s="1466" t="s">
        <v>553</v>
      </c>
      <c r="G70" s="1468" t="s">
        <v>1816</v>
      </c>
      <c r="H70" s="1459">
        <v>10</v>
      </c>
      <c r="I70" s="1459">
        <v>1</v>
      </c>
      <c r="J70" s="1459">
        <v>9</v>
      </c>
      <c r="K70" s="1459">
        <v>9</v>
      </c>
      <c r="L70" s="1459">
        <v>27</v>
      </c>
    </row>
    <row r="71" spans="2:12" ht="30.75" thickBot="1">
      <c r="B71" s="1460"/>
      <c r="C71" s="216" t="s">
        <v>1830</v>
      </c>
      <c r="D71" s="216" t="s">
        <v>1832</v>
      </c>
      <c r="E71" s="1465"/>
      <c r="F71" s="1467"/>
      <c r="G71" s="1469"/>
      <c r="H71" s="1460"/>
      <c r="I71" s="1460"/>
      <c r="J71" s="1460"/>
      <c r="K71" s="1460"/>
      <c r="L71" s="1460"/>
    </row>
    <row r="72" spans="2:12" ht="119.25" customHeight="1">
      <c r="B72" s="1459">
        <v>12</v>
      </c>
      <c r="C72" s="1462" t="s">
        <v>1833</v>
      </c>
      <c r="D72" s="1474" t="s">
        <v>1856</v>
      </c>
      <c r="E72" s="1464" t="s">
        <v>796</v>
      </c>
      <c r="F72" s="1464" t="s">
        <v>562</v>
      </c>
      <c r="G72" s="1468" t="s">
        <v>1816</v>
      </c>
      <c r="H72" s="1459">
        <v>12</v>
      </c>
      <c r="I72" s="1459">
        <v>9</v>
      </c>
      <c r="J72" s="1459">
        <v>2</v>
      </c>
      <c r="K72" s="1459">
        <v>2</v>
      </c>
      <c r="L72" s="1459">
        <v>33</v>
      </c>
    </row>
    <row r="73" spans="2:12" ht="5.25" customHeight="1" thickBot="1">
      <c r="B73" s="1460"/>
      <c r="C73" s="1463"/>
      <c r="D73" s="1475"/>
      <c r="E73" s="1465"/>
      <c r="F73" s="1465"/>
      <c r="G73" s="1469"/>
      <c r="H73" s="1460"/>
      <c r="I73" s="1460"/>
      <c r="J73" s="1460"/>
      <c r="K73" s="1460"/>
      <c r="L73" s="1460"/>
    </row>
    <row r="74" spans="2:12" ht="15.75" thickBot="1">
      <c r="B74" s="225"/>
      <c r="C74" s="226"/>
      <c r="D74" s="226"/>
      <c r="E74" s="227"/>
      <c r="F74" s="227"/>
      <c r="G74" s="219" t="s">
        <v>1834</v>
      </c>
      <c r="H74" s="219">
        <v>283</v>
      </c>
      <c r="I74" s="219">
        <v>271</v>
      </c>
      <c r="J74" s="219">
        <v>203</v>
      </c>
      <c r="K74" s="219">
        <v>202</v>
      </c>
      <c r="L74" s="228">
        <v>1151</v>
      </c>
    </row>
    <row r="75" spans="2:12" ht="15.75" thickBot="1">
      <c r="B75" s="1470" t="s">
        <v>1835</v>
      </c>
      <c r="C75" s="1471"/>
      <c r="D75" s="1471"/>
      <c r="E75" s="1471"/>
      <c r="F75" s="1471"/>
      <c r="G75" s="1471"/>
      <c r="H75" s="1471"/>
      <c r="I75" s="1471"/>
      <c r="J75" s="1471"/>
      <c r="K75" s="1471"/>
      <c r="L75" s="1472"/>
    </row>
    <row r="76" spans="2:12" ht="120.75" thickBot="1">
      <c r="B76" s="217">
        <v>1</v>
      </c>
      <c r="C76" s="216" t="s">
        <v>1836</v>
      </c>
      <c r="D76" s="216" t="s">
        <v>1837</v>
      </c>
      <c r="E76" s="231" t="s">
        <v>1853</v>
      </c>
      <c r="F76" s="231" t="s">
        <v>465</v>
      </c>
      <c r="G76" s="211" t="s">
        <v>1838</v>
      </c>
      <c r="H76" s="218">
        <v>7</v>
      </c>
      <c r="I76" s="218">
        <v>7</v>
      </c>
      <c r="J76" s="218">
        <v>1</v>
      </c>
      <c r="K76" s="218">
        <v>1</v>
      </c>
      <c r="L76" s="218">
        <v>5</v>
      </c>
    </row>
    <row r="77" spans="2:12">
      <c r="B77" s="229"/>
    </row>
    <row r="78" spans="2:12">
      <c r="B78" s="224"/>
    </row>
    <row r="79" spans="2:12">
      <c r="B79" s="224"/>
    </row>
  </sheetData>
  <mergeCells count="275">
    <mergeCell ref="C4:F4"/>
    <mergeCell ref="H4:I4"/>
    <mergeCell ref="J4:K4"/>
    <mergeCell ref="B5:B9"/>
    <mergeCell ref="C5:F5"/>
    <mergeCell ref="G5:G6"/>
    <mergeCell ref="C7:C9"/>
    <mergeCell ref="D7:D9"/>
    <mergeCell ref="E7:E9"/>
    <mergeCell ref="B10:G10"/>
    <mergeCell ref="B11:L11"/>
    <mergeCell ref="B12:B13"/>
    <mergeCell ref="C12:C13"/>
    <mergeCell ref="E12:E13"/>
    <mergeCell ref="F12:F13"/>
    <mergeCell ref="G12:G13"/>
    <mergeCell ref="H12:H13"/>
    <mergeCell ref="I12:I13"/>
    <mergeCell ref="J12:J13"/>
    <mergeCell ref="K12:K13"/>
    <mergeCell ref="L12:L13"/>
    <mergeCell ref="B14:B15"/>
    <mergeCell ref="E14:E15"/>
    <mergeCell ref="F14:F15"/>
    <mergeCell ref="G14:G15"/>
    <mergeCell ref="H14:H15"/>
    <mergeCell ref="I14:I15"/>
    <mergeCell ref="J14:J15"/>
    <mergeCell ref="K14:K15"/>
    <mergeCell ref="L14:L15"/>
    <mergeCell ref="L16:L17"/>
    <mergeCell ref="B18:B19"/>
    <mergeCell ref="E18:E19"/>
    <mergeCell ref="F18:F19"/>
    <mergeCell ref="G18:G19"/>
    <mergeCell ref="H18:H19"/>
    <mergeCell ref="I18:I19"/>
    <mergeCell ref="J18:J19"/>
    <mergeCell ref="K18:K19"/>
    <mergeCell ref="L18:L19"/>
    <mergeCell ref="B16:B17"/>
    <mergeCell ref="C16:C17"/>
    <mergeCell ref="E16:E17"/>
    <mergeCell ref="F16:F17"/>
    <mergeCell ref="G16:G17"/>
    <mergeCell ref="H16:H17"/>
    <mergeCell ref="I16:I17"/>
    <mergeCell ref="J16:J17"/>
    <mergeCell ref="K16:K17"/>
    <mergeCell ref="J20:J21"/>
    <mergeCell ref="K20:K21"/>
    <mergeCell ref="L20:L21"/>
    <mergeCell ref="B22:B23"/>
    <mergeCell ref="E22:E23"/>
    <mergeCell ref="F22:F23"/>
    <mergeCell ref="G22:G23"/>
    <mergeCell ref="H22:H23"/>
    <mergeCell ref="I22:I23"/>
    <mergeCell ref="J22:J23"/>
    <mergeCell ref="B20:B21"/>
    <mergeCell ref="E20:E21"/>
    <mergeCell ref="F20:F21"/>
    <mergeCell ref="G20:G21"/>
    <mergeCell ref="H20:H21"/>
    <mergeCell ref="I20:I21"/>
    <mergeCell ref="K22:K23"/>
    <mergeCell ref="L22:L23"/>
    <mergeCell ref="L24:L25"/>
    <mergeCell ref="B26:B27"/>
    <mergeCell ref="E26:E27"/>
    <mergeCell ref="F26:F27"/>
    <mergeCell ref="G26:G27"/>
    <mergeCell ref="H26:H27"/>
    <mergeCell ref="I26:I27"/>
    <mergeCell ref="J26:J27"/>
    <mergeCell ref="K26:K27"/>
    <mergeCell ref="L26:L27"/>
    <mergeCell ref="B24:B25"/>
    <mergeCell ref="C24:C25"/>
    <mergeCell ref="E24:E25"/>
    <mergeCell ref="F24:F25"/>
    <mergeCell ref="G24:G25"/>
    <mergeCell ref="H24:H25"/>
    <mergeCell ref="I24:I25"/>
    <mergeCell ref="J24:J25"/>
    <mergeCell ref="K24:K25"/>
    <mergeCell ref="B29:B30"/>
    <mergeCell ref="E29:E30"/>
    <mergeCell ref="F29:F30"/>
    <mergeCell ref="G29:G30"/>
    <mergeCell ref="H29:H30"/>
    <mergeCell ref="I29:I30"/>
    <mergeCell ref="J29:J30"/>
    <mergeCell ref="K29:K30"/>
    <mergeCell ref="L29:L30"/>
    <mergeCell ref="J31:J32"/>
    <mergeCell ref="K31:K32"/>
    <mergeCell ref="L31:L32"/>
    <mergeCell ref="B33:B34"/>
    <mergeCell ref="C33:C34"/>
    <mergeCell ref="E33:E34"/>
    <mergeCell ref="F33:F34"/>
    <mergeCell ref="G33:G34"/>
    <mergeCell ref="H33:H34"/>
    <mergeCell ref="I33:I34"/>
    <mergeCell ref="B31:B32"/>
    <mergeCell ref="E31:E32"/>
    <mergeCell ref="F31:F32"/>
    <mergeCell ref="G31:G32"/>
    <mergeCell ref="H31:H32"/>
    <mergeCell ref="I31:I32"/>
    <mergeCell ref="J33:J34"/>
    <mergeCell ref="K33:K34"/>
    <mergeCell ref="L33:L34"/>
    <mergeCell ref="B35:B36"/>
    <mergeCell ref="E35:E36"/>
    <mergeCell ref="F35:F36"/>
    <mergeCell ref="G35:G36"/>
    <mergeCell ref="H35:H36"/>
    <mergeCell ref="I35:I36"/>
    <mergeCell ref="J35:J36"/>
    <mergeCell ref="K35:K36"/>
    <mergeCell ref="L35:L36"/>
    <mergeCell ref="L37:L38"/>
    <mergeCell ref="B39:B40"/>
    <mergeCell ref="E39:E40"/>
    <mergeCell ref="F39:F40"/>
    <mergeCell ref="G39:G40"/>
    <mergeCell ref="H39:H40"/>
    <mergeCell ref="I39:I40"/>
    <mergeCell ref="J39:J40"/>
    <mergeCell ref="K39:K40"/>
    <mergeCell ref="B37:B38"/>
    <mergeCell ref="C37:C38"/>
    <mergeCell ref="E37:E38"/>
    <mergeCell ref="F37:F38"/>
    <mergeCell ref="G37:G38"/>
    <mergeCell ref="H37:H38"/>
    <mergeCell ref="I37:I38"/>
    <mergeCell ref="J37:J38"/>
    <mergeCell ref="K37:K38"/>
    <mergeCell ref="L41:L42"/>
    <mergeCell ref="B44:L44"/>
    <mergeCell ref="B45:L45"/>
    <mergeCell ref="B46:L46"/>
    <mergeCell ref="B47:L47"/>
    <mergeCell ref="B48:L48"/>
    <mergeCell ref="L39:L40"/>
    <mergeCell ref="B41:B42"/>
    <mergeCell ref="C41:C42"/>
    <mergeCell ref="E41:E42"/>
    <mergeCell ref="F41:F42"/>
    <mergeCell ref="G41:G42"/>
    <mergeCell ref="H41:H42"/>
    <mergeCell ref="I41:I42"/>
    <mergeCell ref="J41:J42"/>
    <mergeCell ref="K41:K42"/>
    <mergeCell ref="I49:I50"/>
    <mergeCell ref="J49:J50"/>
    <mergeCell ref="K49:K50"/>
    <mergeCell ref="L49:L50"/>
    <mergeCell ref="B51:B52"/>
    <mergeCell ref="C51:C52"/>
    <mergeCell ref="E51:E52"/>
    <mergeCell ref="F51:F52"/>
    <mergeCell ref="G51:G52"/>
    <mergeCell ref="H51:H52"/>
    <mergeCell ref="B49:B50"/>
    <mergeCell ref="C49:C50"/>
    <mergeCell ref="E49:E50"/>
    <mergeCell ref="F49:F50"/>
    <mergeCell ref="G49:G50"/>
    <mergeCell ref="H49:H50"/>
    <mergeCell ref="I51:I52"/>
    <mergeCell ref="J51:J52"/>
    <mergeCell ref="K51:K52"/>
    <mergeCell ref="L51:L52"/>
    <mergeCell ref="B53:B55"/>
    <mergeCell ref="E53:E55"/>
    <mergeCell ref="F53:F55"/>
    <mergeCell ref="G53:G55"/>
    <mergeCell ref="H53:H55"/>
    <mergeCell ref="I53:I55"/>
    <mergeCell ref="J53:J55"/>
    <mergeCell ref="K53:K55"/>
    <mergeCell ref="L53:L55"/>
    <mergeCell ref="L56:L57"/>
    <mergeCell ref="B58:B59"/>
    <mergeCell ref="C58:C59"/>
    <mergeCell ref="E58:E59"/>
    <mergeCell ref="F58:F59"/>
    <mergeCell ref="G58:G59"/>
    <mergeCell ref="H58:H59"/>
    <mergeCell ref="I58:I59"/>
    <mergeCell ref="J58:J59"/>
    <mergeCell ref="K58:K59"/>
    <mergeCell ref="L58:L59"/>
    <mergeCell ref="B56:B57"/>
    <mergeCell ref="D56:D57"/>
    <mergeCell ref="E56:E57"/>
    <mergeCell ref="F56:F57"/>
    <mergeCell ref="G56:G57"/>
    <mergeCell ref="H56:H57"/>
    <mergeCell ref="I56:I57"/>
    <mergeCell ref="J56:J57"/>
    <mergeCell ref="K56:K57"/>
    <mergeCell ref="L62:L63"/>
    <mergeCell ref="B60:B61"/>
    <mergeCell ref="E60:E61"/>
    <mergeCell ref="F60:F61"/>
    <mergeCell ref="G60:G61"/>
    <mergeCell ref="H60:H61"/>
    <mergeCell ref="I60:I61"/>
    <mergeCell ref="J60:J61"/>
    <mergeCell ref="K60:K61"/>
    <mergeCell ref="L60:L61"/>
    <mergeCell ref="H66:H67"/>
    <mergeCell ref="I66:I67"/>
    <mergeCell ref="J66:J67"/>
    <mergeCell ref="B62:B63"/>
    <mergeCell ref="C62:C63"/>
    <mergeCell ref="E62:E63"/>
    <mergeCell ref="F62:F63"/>
    <mergeCell ref="G62:G63"/>
    <mergeCell ref="H62:H63"/>
    <mergeCell ref="I62:I63"/>
    <mergeCell ref="J62:J63"/>
    <mergeCell ref="B75:L75"/>
    <mergeCell ref="A2:U2"/>
    <mergeCell ref="D72:D73"/>
    <mergeCell ref="J70:J71"/>
    <mergeCell ref="K70:K71"/>
    <mergeCell ref="L70:L71"/>
    <mergeCell ref="B72:B73"/>
    <mergeCell ref="C72:C73"/>
    <mergeCell ref="E72:E73"/>
    <mergeCell ref="F72:F73"/>
    <mergeCell ref="G72:G73"/>
    <mergeCell ref="H72:H73"/>
    <mergeCell ref="I72:I73"/>
    <mergeCell ref="B70:B71"/>
    <mergeCell ref="E70:E71"/>
    <mergeCell ref="F70:F71"/>
    <mergeCell ref="G70:G71"/>
    <mergeCell ref="H70:H71"/>
    <mergeCell ref="K66:K67"/>
    <mergeCell ref="K62:K63"/>
    <mergeCell ref="E68:E69"/>
    <mergeCell ref="F68:F69"/>
    <mergeCell ref="G68:G69"/>
    <mergeCell ref="H68:H69"/>
    <mergeCell ref="I70:I71"/>
    <mergeCell ref="L66:L67"/>
    <mergeCell ref="B68:B69"/>
    <mergeCell ref="L68:L69"/>
    <mergeCell ref="K64:K65"/>
    <mergeCell ref="L64:L65"/>
    <mergeCell ref="J72:J73"/>
    <mergeCell ref="K72:K73"/>
    <mergeCell ref="L72:L73"/>
    <mergeCell ref="I68:I69"/>
    <mergeCell ref="J68:J69"/>
    <mergeCell ref="K68:K69"/>
    <mergeCell ref="B64:B65"/>
    <mergeCell ref="D64:D65"/>
    <mergeCell ref="E64:E65"/>
    <mergeCell ref="F64:F65"/>
    <mergeCell ref="G64:G65"/>
    <mergeCell ref="H64:H65"/>
    <mergeCell ref="I64:I65"/>
    <mergeCell ref="J64:J65"/>
    <mergeCell ref="B66:B67"/>
    <mergeCell ref="E66:E67"/>
    <mergeCell ref="F66:F67"/>
    <mergeCell ref="G66:G67"/>
  </mergeCells>
  <pageMargins left="0.7" right="0.7" top="0.75" bottom="0.75" header="0.3" footer="0.3"/>
  <pageSetup paperSize="9" scale="52" orientation="landscape" r:id="rId1"/>
  <rowBreaks count="1" manualBreakCount="1">
    <brk id="46" max="11" man="1"/>
  </rowBreaks>
  <colBreaks count="1" manualBreakCount="1">
    <brk id="12" max="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:M32"/>
  <sheetViews>
    <sheetView view="pageBreakPreview" zoomScale="60" zoomScaleNormal="48" workbookViewId="0">
      <selection activeCell="D1" sqref="D1"/>
    </sheetView>
  </sheetViews>
  <sheetFormatPr defaultRowHeight="15"/>
  <cols>
    <col min="3" max="3" width="26.28515625" customWidth="1"/>
    <col min="4" max="4" width="38.7109375" customWidth="1"/>
    <col min="7" max="7" width="21.140625" customWidth="1"/>
    <col min="8" max="8" width="12.28515625" customWidth="1"/>
    <col min="9" max="9" width="15.42578125" customWidth="1"/>
    <col min="10" max="10" width="17.140625" customWidth="1"/>
    <col min="11" max="11" width="28.85546875" customWidth="1"/>
    <col min="12" max="12" width="17.7109375" customWidth="1"/>
    <col min="13" max="13" width="48.5703125" customWidth="1"/>
  </cols>
  <sheetData>
    <row r="1" spans="2:13" ht="63.75" customHeight="1">
      <c r="B1" s="317" t="s">
        <v>2514</v>
      </c>
      <c r="C1" s="317"/>
    </row>
    <row r="2" spans="2:13" ht="18">
      <c r="B2" s="1517" t="s">
        <v>1585</v>
      </c>
      <c r="C2" s="1517"/>
      <c r="D2" s="1517"/>
      <c r="E2" s="1517"/>
      <c r="F2" s="1517"/>
      <c r="G2" s="1517"/>
      <c r="H2" s="1517"/>
      <c r="I2" s="1517"/>
      <c r="J2" s="1517"/>
      <c r="K2" s="1517"/>
      <c r="L2" s="1517"/>
      <c r="M2" s="1517"/>
    </row>
    <row r="3" spans="2:13">
      <c r="B3" s="1518" t="s">
        <v>1586</v>
      </c>
      <c r="C3" s="1519" t="s">
        <v>1587</v>
      </c>
      <c r="D3" s="1519" t="s">
        <v>1588</v>
      </c>
      <c r="E3" s="1519" t="s">
        <v>1589</v>
      </c>
      <c r="F3" s="1519"/>
      <c r="G3" s="1519" t="s">
        <v>1590</v>
      </c>
      <c r="H3" s="1519"/>
      <c r="I3" s="1519"/>
      <c r="J3" s="1520" t="s">
        <v>1591</v>
      </c>
      <c r="K3" s="1519" t="s">
        <v>1592</v>
      </c>
      <c r="L3" s="1519" t="s">
        <v>1593</v>
      </c>
      <c r="M3" s="1519" t="s">
        <v>1594</v>
      </c>
    </row>
    <row r="4" spans="2:13">
      <c r="B4" s="1518"/>
      <c r="C4" s="1519"/>
      <c r="D4" s="1519"/>
      <c r="E4" s="1519"/>
      <c r="F4" s="1519"/>
      <c r="G4" s="1519"/>
      <c r="H4" s="1519"/>
      <c r="I4" s="1519"/>
      <c r="J4" s="1520"/>
      <c r="K4" s="1519"/>
      <c r="L4" s="1519"/>
      <c r="M4" s="1519"/>
    </row>
    <row r="5" spans="2:13">
      <c r="B5" s="1518"/>
      <c r="C5" s="1519"/>
      <c r="D5" s="1519"/>
      <c r="E5" s="1519" t="s">
        <v>1595</v>
      </c>
      <c r="F5" s="1519" t="s">
        <v>1596</v>
      </c>
      <c r="G5" s="1519" t="s">
        <v>1597</v>
      </c>
      <c r="H5" s="1519" t="s">
        <v>1598</v>
      </c>
      <c r="I5" s="1519" t="s">
        <v>1599</v>
      </c>
      <c r="J5" s="1520"/>
      <c r="K5" s="1519"/>
      <c r="L5" s="1519"/>
      <c r="M5" s="1519"/>
    </row>
    <row r="6" spans="2:13">
      <c r="B6" s="1518"/>
      <c r="C6" s="1519"/>
      <c r="D6" s="1519"/>
      <c r="E6" s="1519"/>
      <c r="F6" s="1519"/>
      <c r="G6" s="1519"/>
      <c r="H6" s="1519"/>
      <c r="I6" s="1519"/>
      <c r="J6" s="1520"/>
      <c r="K6" s="1519"/>
      <c r="L6" s="1519"/>
      <c r="M6" s="1519"/>
    </row>
    <row r="7" spans="2:13">
      <c r="B7" s="1518"/>
      <c r="C7" s="1519"/>
      <c r="D7" s="1519"/>
      <c r="E7" s="1519"/>
      <c r="F7" s="1519"/>
      <c r="G7" s="1519"/>
      <c r="H7" s="1519"/>
      <c r="I7" s="1519"/>
      <c r="J7" s="1520"/>
      <c r="K7" s="1519"/>
      <c r="L7" s="1519"/>
      <c r="M7" s="1519"/>
    </row>
    <row r="8" spans="2:13" ht="16.5" thickBot="1">
      <c r="B8" s="185">
        <v>1</v>
      </c>
      <c r="C8" s="185">
        <v>2</v>
      </c>
      <c r="D8" s="185">
        <v>3</v>
      </c>
      <c r="E8" s="185">
        <v>5</v>
      </c>
      <c r="F8" s="185">
        <v>6</v>
      </c>
      <c r="G8" s="185">
        <v>7</v>
      </c>
      <c r="H8" s="185">
        <v>8</v>
      </c>
      <c r="I8" s="185">
        <v>9</v>
      </c>
      <c r="J8" s="185">
        <v>10</v>
      </c>
      <c r="K8" s="186">
        <v>11</v>
      </c>
      <c r="L8" s="187">
        <v>12</v>
      </c>
      <c r="M8" s="187">
        <v>13</v>
      </c>
    </row>
    <row r="9" spans="2:13" ht="107.25" customHeight="1" thickTop="1" thickBot="1">
      <c r="B9" s="188">
        <v>1</v>
      </c>
      <c r="C9" s="189" t="s">
        <v>1600</v>
      </c>
      <c r="D9" s="190" t="s">
        <v>1776</v>
      </c>
      <c r="E9" s="190" t="s">
        <v>1601</v>
      </c>
      <c r="F9" s="190" t="s">
        <v>1602</v>
      </c>
      <c r="G9" s="191" t="s">
        <v>1603</v>
      </c>
      <c r="H9" s="190" t="s">
        <v>1604</v>
      </c>
      <c r="I9" s="190" t="s">
        <v>1605</v>
      </c>
      <c r="J9" s="191" t="s">
        <v>1606</v>
      </c>
      <c r="K9" s="192" t="s">
        <v>1607</v>
      </c>
      <c r="L9" s="190" t="s">
        <v>1608</v>
      </c>
      <c r="M9" s="193" t="s">
        <v>1609</v>
      </c>
    </row>
    <row r="10" spans="2:13" ht="177" customHeight="1" thickTop="1" thickBot="1">
      <c r="B10" s="188">
        <v>2</v>
      </c>
      <c r="C10" s="189" t="s">
        <v>1600</v>
      </c>
      <c r="D10" s="190" t="s">
        <v>1610</v>
      </c>
      <c r="E10" s="190" t="s">
        <v>1611</v>
      </c>
      <c r="F10" s="190" t="s">
        <v>1612</v>
      </c>
      <c r="G10" s="191" t="s">
        <v>1613</v>
      </c>
      <c r="H10" s="190" t="s">
        <v>1614</v>
      </c>
      <c r="I10" s="190" t="s">
        <v>1615</v>
      </c>
      <c r="J10" s="191" t="s">
        <v>1616</v>
      </c>
      <c r="K10" s="192" t="s">
        <v>1617</v>
      </c>
      <c r="L10" s="190" t="s">
        <v>1608</v>
      </c>
      <c r="M10" s="193" t="s">
        <v>1609</v>
      </c>
    </row>
    <row r="11" spans="2:13" ht="163.5" customHeight="1" thickTop="1" thickBot="1">
      <c r="B11" s="188">
        <v>3</v>
      </c>
      <c r="C11" s="194" t="s">
        <v>1600</v>
      </c>
      <c r="D11" s="195" t="s">
        <v>1618</v>
      </c>
      <c r="E11" s="195" t="s">
        <v>1619</v>
      </c>
      <c r="F11" s="195" t="s">
        <v>1620</v>
      </c>
      <c r="G11" s="196">
        <v>721231009</v>
      </c>
      <c r="H11" s="195" t="s">
        <v>1621</v>
      </c>
      <c r="I11" s="195" t="s">
        <v>1622</v>
      </c>
      <c r="J11" s="196" t="s">
        <v>1623</v>
      </c>
      <c r="K11" s="197" t="s">
        <v>1617</v>
      </c>
      <c r="L11" s="195" t="s">
        <v>1608</v>
      </c>
      <c r="M11" s="198" t="s">
        <v>1609</v>
      </c>
    </row>
    <row r="12" spans="2:13" ht="123.75" customHeight="1" thickTop="1" thickBot="1">
      <c r="B12" s="188">
        <v>4</v>
      </c>
      <c r="C12" s="189" t="s">
        <v>1600</v>
      </c>
      <c r="D12" s="199" t="s">
        <v>1624</v>
      </c>
      <c r="E12" s="190" t="s">
        <v>1625</v>
      </c>
      <c r="F12" s="190" t="s">
        <v>1626</v>
      </c>
      <c r="G12" s="191" t="s">
        <v>1627</v>
      </c>
      <c r="H12" s="190" t="s">
        <v>1628</v>
      </c>
      <c r="I12" s="190" t="s">
        <v>1629</v>
      </c>
      <c r="J12" s="190" t="s">
        <v>1630</v>
      </c>
      <c r="K12" s="192" t="s">
        <v>1607</v>
      </c>
      <c r="L12" s="190" t="s">
        <v>1608</v>
      </c>
      <c r="M12" s="193" t="s">
        <v>1609</v>
      </c>
    </row>
    <row r="13" spans="2:13" ht="142.5" customHeight="1" thickTop="1" thickBot="1">
      <c r="B13" s="188">
        <v>5</v>
      </c>
      <c r="C13" s="189" t="s">
        <v>1631</v>
      </c>
      <c r="D13" s="190" t="s">
        <v>1632</v>
      </c>
      <c r="E13" s="190" t="s">
        <v>1633</v>
      </c>
      <c r="F13" s="190" t="s">
        <v>1634</v>
      </c>
      <c r="G13" s="191" t="s">
        <v>1635</v>
      </c>
      <c r="H13" s="190" t="s">
        <v>1636</v>
      </c>
      <c r="I13" s="190" t="s">
        <v>1637</v>
      </c>
      <c r="J13" s="191" t="s">
        <v>1638</v>
      </c>
      <c r="K13" s="192" t="s">
        <v>1639</v>
      </c>
      <c r="L13" s="190" t="s">
        <v>1608</v>
      </c>
      <c r="M13" s="193" t="s">
        <v>1609</v>
      </c>
    </row>
    <row r="14" spans="2:13" ht="172.5" customHeight="1" thickTop="1" thickBot="1">
      <c r="B14" s="188">
        <v>6</v>
      </c>
      <c r="C14" s="189" t="s">
        <v>1640</v>
      </c>
      <c r="D14" s="190" t="s">
        <v>1641</v>
      </c>
      <c r="E14" s="190" t="s">
        <v>1642</v>
      </c>
      <c r="F14" s="190" t="s">
        <v>1643</v>
      </c>
      <c r="G14" s="191" t="s">
        <v>1644</v>
      </c>
      <c r="H14" s="190" t="s">
        <v>1645</v>
      </c>
      <c r="I14" s="190" t="s">
        <v>1646</v>
      </c>
      <c r="J14" s="191" t="s">
        <v>1647</v>
      </c>
      <c r="K14" s="192" t="s">
        <v>1617</v>
      </c>
      <c r="L14" s="190" t="s">
        <v>1608</v>
      </c>
      <c r="M14" s="193" t="s">
        <v>1609</v>
      </c>
    </row>
    <row r="15" spans="2:13" ht="139.5" customHeight="1" thickTop="1" thickBot="1">
      <c r="B15" s="200">
        <v>7</v>
      </c>
      <c r="C15" s="189" t="s">
        <v>1640</v>
      </c>
      <c r="D15" s="190" t="s">
        <v>1648</v>
      </c>
      <c r="E15" s="190" t="s">
        <v>1649</v>
      </c>
      <c r="F15" s="190" t="s">
        <v>1650</v>
      </c>
      <c r="G15" s="191" t="s">
        <v>1651</v>
      </c>
      <c r="H15" s="190" t="s">
        <v>1652</v>
      </c>
      <c r="I15" s="190" t="s">
        <v>1653</v>
      </c>
      <c r="J15" s="191" t="s">
        <v>1654</v>
      </c>
      <c r="K15" s="192" t="s">
        <v>1639</v>
      </c>
      <c r="L15" s="190" t="s">
        <v>1608</v>
      </c>
      <c r="M15" s="193" t="s">
        <v>1609</v>
      </c>
    </row>
    <row r="16" spans="2:13" ht="143.25" customHeight="1" thickTop="1" thickBot="1">
      <c r="B16" s="188">
        <v>8</v>
      </c>
      <c r="C16" s="189" t="s">
        <v>1655</v>
      </c>
      <c r="D16" s="190" t="s">
        <v>1656</v>
      </c>
      <c r="E16" s="190" t="s">
        <v>1657</v>
      </c>
      <c r="F16" s="190" t="s">
        <v>1658</v>
      </c>
      <c r="G16" s="191" t="s">
        <v>1659</v>
      </c>
      <c r="H16" s="190" t="s">
        <v>1660</v>
      </c>
      <c r="I16" s="190" t="s">
        <v>1661</v>
      </c>
      <c r="J16" s="191" t="s">
        <v>1662</v>
      </c>
      <c r="K16" s="192" t="s">
        <v>1639</v>
      </c>
      <c r="L16" s="190" t="s">
        <v>1608</v>
      </c>
      <c r="M16" s="193" t="s">
        <v>1609</v>
      </c>
    </row>
    <row r="17" spans="2:13" ht="171.75" customHeight="1" thickTop="1" thickBot="1">
      <c r="B17" s="200">
        <v>9</v>
      </c>
      <c r="C17" s="189" t="s">
        <v>1663</v>
      </c>
      <c r="D17" s="190" t="s">
        <v>1664</v>
      </c>
      <c r="E17" s="190" t="s">
        <v>1665</v>
      </c>
      <c r="F17" s="190" t="s">
        <v>1666</v>
      </c>
      <c r="G17" s="191" t="s">
        <v>1667</v>
      </c>
      <c r="H17" s="190" t="s">
        <v>1668</v>
      </c>
      <c r="I17" s="190" t="s">
        <v>1669</v>
      </c>
      <c r="J17" s="191" t="s">
        <v>1670</v>
      </c>
      <c r="K17" s="192" t="s">
        <v>1617</v>
      </c>
      <c r="L17" s="190" t="s">
        <v>1608</v>
      </c>
      <c r="M17" s="193" t="s">
        <v>1609</v>
      </c>
    </row>
    <row r="18" spans="2:13" ht="171" customHeight="1" thickTop="1" thickBot="1">
      <c r="B18" s="188">
        <v>10</v>
      </c>
      <c r="C18" s="189" t="s">
        <v>1671</v>
      </c>
      <c r="D18" s="190" t="s">
        <v>1672</v>
      </c>
      <c r="E18" s="190" t="s">
        <v>1673</v>
      </c>
      <c r="F18" s="190" t="s">
        <v>1674</v>
      </c>
      <c r="G18" s="191" t="s">
        <v>1675</v>
      </c>
      <c r="H18" s="190" t="s">
        <v>1676</v>
      </c>
      <c r="I18" s="190" t="s">
        <v>1677</v>
      </c>
      <c r="J18" s="191" t="s">
        <v>1678</v>
      </c>
      <c r="K18" s="192" t="s">
        <v>1617</v>
      </c>
      <c r="L18" s="190" t="s">
        <v>1608</v>
      </c>
      <c r="M18" s="193" t="s">
        <v>1609</v>
      </c>
    </row>
    <row r="19" spans="2:13" ht="107.25" customHeight="1" thickTop="1" thickBot="1">
      <c r="B19" s="200">
        <v>11</v>
      </c>
      <c r="C19" s="189" t="s">
        <v>1679</v>
      </c>
      <c r="D19" s="190" t="s">
        <v>1680</v>
      </c>
      <c r="E19" s="190" t="s">
        <v>1681</v>
      </c>
      <c r="F19" s="190" t="s">
        <v>1682</v>
      </c>
      <c r="G19" s="191" t="s">
        <v>1683</v>
      </c>
      <c r="H19" s="190" t="s">
        <v>1684</v>
      </c>
      <c r="I19" s="190" t="s">
        <v>1685</v>
      </c>
      <c r="J19" s="191" t="s">
        <v>1686</v>
      </c>
      <c r="K19" s="192" t="s">
        <v>1607</v>
      </c>
      <c r="L19" s="190" t="s">
        <v>1608</v>
      </c>
      <c r="M19" s="193" t="s">
        <v>1609</v>
      </c>
    </row>
    <row r="20" spans="2:13" ht="162" customHeight="1" thickTop="1" thickBot="1">
      <c r="B20" s="200">
        <v>12</v>
      </c>
      <c r="C20" s="189" t="s">
        <v>1687</v>
      </c>
      <c r="D20" s="190" t="s">
        <v>1688</v>
      </c>
      <c r="E20" s="190" t="s">
        <v>1689</v>
      </c>
      <c r="F20" s="190" t="s">
        <v>1690</v>
      </c>
      <c r="G20" s="191" t="s">
        <v>1691</v>
      </c>
      <c r="H20" s="190" t="s">
        <v>1692</v>
      </c>
      <c r="I20" s="190" t="s">
        <v>1693</v>
      </c>
      <c r="J20" s="191" t="s">
        <v>1694</v>
      </c>
      <c r="K20" s="192" t="s">
        <v>1617</v>
      </c>
      <c r="L20" s="190" t="s">
        <v>1608</v>
      </c>
      <c r="M20" s="193" t="s">
        <v>1609</v>
      </c>
    </row>
    <row r="21" spans="2:13" ht="167.25" customHeight="1" thickTop="1" thickBot="1">
      <c r="B21" s="188">
        <v>13</v>
      </c>
      <c r="C21" s="194" t="s">
        <v>1695</v>
      </c>
      <c r="D21" s="195" t="s">
        <v>1696</v>
      </c>
      <c r="E21" s="195" t="s">
        <v>1697</v>
      </c>
      <c r="F21" s="195" t="s">
        <v>1698</v>
      </c>
      <c r="G21" s="203">
        <v>721230946</v>
      </c>
      <c r="H21" s="195" t="s">
        <v>1699</v>
      </c>
      <c r="I21" s="195" t="s">
        <v>1700</v>
      </c>
      <c r="J21" s="196" t="s">
        <v>1701</v>
      </c>
      <c r="K21" s="197" t="s">
        <v>1617</v>
      </c>
      <c r="L21" s="195" t="s">
        <v>1608</v>
      </c>
      <c r="M21" s="198" t="s">
        <v>1609</v>
      </c>
    </row>
    <row r="22" spans="2:13" ht="102.75" customHeight="1" thickTop="1" thickBot="1">
      <c r="B22" s="188">
        <v>14</v>
      </c>
      <c r="C22" s="189" t="s">
        <v>48</v>
      </c>
      <c r="D22" s="190" t="s">
        <v>1777</v>
      </c>
      <c r="E22" s="190" t="s">
        <v>1702</v>
      </c>
      <c r="F22" s="190" t="s">
        <v>1703</v>
      </c>
      <c r="G22" s="191" t="s">
        <v>1704</v>
      </c>
      <c r="H22" s="190" t="s">
        <v>1705</v>
      </c>
      <c r="I22" s="190" t="s">
        <v>1706</v>
      </c>
      <c r="J22" s="191" t="s">
        <v>1707</v>
      </c>
      <c r="K22" s="192" t="s">
        <v>1607</v>
      </c>
      <c r="L22" s="190" t="s">
        <v>1608</v>
      </c>
      <c r="M22" s="193" t="s">
        <v>1609</v>
      </c>
    </row>
    <row r="23" spans="2:13" ht="146.25" customHeight="1" thickTop="1" thickBot="1">
      <c r="B23" s="188">
        <v>15</v>
      </c>
      <c r="C23" s="189" t="s">
        <v>1708</v>
      </c>
      <c r="D23" s="190" t="s">
        <v>1709</v>
      </c>
      <c r="E23" s="190" t="s">
        <v>1710</v>
      </c>
      <c r="F23" s="190" t="s">
        <v>1711</v>
      </c>
      <c r="G23" s="191" t="s">
        <v>1712</v>
      </c>
      <c r="H23" s="190" t="s">
        <v>1713</v>
      </c>
      <c r="I23" s="190" t="s">
        <v>1714</v>
      </c>
      <c r="J23" s="191" t="s">
        <v>1715</v>
      </c>
      <c r="K23" s="192" t="s">
        <v>1639</v>
      </c>
      <c r="L23" s="190" t="s">
        <v>1608</v>
      </c>
      <c r="M23" s="193" t="s">
        <v>1609</v>
      </c>
    </row>
    <row r="24" spans="2:13" ht="177" customHeight="1" thickTop="1" thickBot="1">
      <c r="B24" s="188">
        <v>16</v>
      </c>
      <c r="C24" s="194" t="s">
        <v>1708</v>
      </c>
      <c r="D24" s="195" t="s">
        <v>1716</v>
      </c>
      <c r="E24" s="195" t="s">
        <v>1717</v>
      </c>
      <c r="F24" s="195" t="s">
        <v>1718</v>
      </c>
      <c r="G24" s="203">
        <v>721230869</v>
      </c>
      <c r="H24" s="195" t="s">
        <v>1719</v>
      </c>
      <c r="I24" s="195" t="s">
        <v>1720</v>
      </c>
      <c r="J24" s="196" t="s">
        <v>1721</v>
      </c>
      <c r="K24" s="197" t="s">
        <v>1617</v>
      </c>
      <c r="L24" s="195" t="s">
        <v>1608</v>
      </c>
      <c r="M24" s="198" t="s">
        <v>1609</v>
      </c>
    </row>
    <row r="25" spans="2:13" ht="178.5" customHeight="1" thickTop="1" thickBot="1">
      <c r="B25" s="188">
        <v>17</v>
      </c>
      <c r="C25" s="189" t="s">
        <v>1722</v>
      </c>
      <c r="D25" s="190" t="s">
        <v>1723</v>
      </c>
      <c r="E25" s="190" t="s">
        <v>1724</v>
      </c>
      <c r="F25" s="190" t="s">
        <v>1725</v>
      </c>
      <c r="G25" s="191" t="s">
        <v>1726</v>
      </c>
      <c r="H25" s="190" t="s">
        <v>1727</v>
      </c>
      <c r="I25" s="190" t="s">
        <v>1728</v>
      </c>
      <c r="J25" s="191" t="s">
        <v>1729</v>
      </c>
      <c r="K25" s="192" t="s">
        <v>1617</v>
      </c>
      <c r="L25" s="190" t="s">
        <v>1608</v>
      </c>
      <c r="M25" s="193" t="s">
        <v>1609</v>
      </c>
    </row>
    <row r="26" spans="2:13" ht="202.5" customHeight="1" thickTop="1" thickBot="1">
      <c r="B26" s="188">
        <v>18</v>
      </c>
      <c r="C26" s="194" t="s">
        <v>1722</v>
      </c>
      <c r="D26" s="195" t="s">
        <v>1730</v>
      </c>
      <c r="E26" s="195" t="s">
        <v>1731</v>
      </c>
      <c r="F26" s="195" t="s">
        <v>1732</v>
      </c>
      <c r="G26" s="203">
        <v>785662310</v>
      </c>
      <c r="H26" s="195" t="s">
        <v>1733</v>
      </c>
      <c r="I26" s="195" t="s">
        <v>1734</v>
      </c>
      <c r="J26" s="196" t="s">
        <v>1735</v>
      </c>
      <c r="K26" s="197" t="s">
        <v>1617</v>
      </c>
      <c r="L26" s="195" t="s">
        <v>1608</v>
      </c>
      <c r="M26" s="198" t="s">
        <v>1609</v>
      </c>
    </row>
    <row r="27" spans="2:13" ht="151.5" customHeight="1" thickTop="1" thickBot="1">
      <c r="B27" s="188">
        <v>19</v>
      </c>
      <c r="C27" s="189" t="s">
        <v>1736</v>
      </c>
      <c r="D27" s="190" t="s">
        <v>1737</v>
      </c>
      <c r="E27" s="190" t="s">
        <v>1738</v>
      </c>
      <c r="F27" s="190" t="s">
        <v>1739</v>
      </c>
      <c r="G27" s="191" t="s">
        <v>1740</v>
      </c>
      <c r="H27" s="190" t="s">
        <v>1741</v>
      </c>
      <c r="I27" s="190" t="s">
        <v>1742</v>
      </c>
      <c r="J27" s="191" t="s">
        <v>1743</v>
      </c>
      <c r="K27" s="192" t="s">
        <v>1639</v>
      </c>
      <c r="L27" s="190" t="s">
        <v>1608</v>
      </c>
      <c r="M27" s="193" t="s">
        <v>1609</v>
      </c>
    </row>
    <row r="28" spans="2:13" ht="281.25" customHeight="1" thickTop="1" thickBot="1">
      <c r="B28" s="188">
        <v>20</v>
      </c>
      <c r="C28" s="189" t="s">
        <v>1736</v>
      </c>
      <c r="D28" s="201" t="s">
        <v>1744</v>
      </c>
      <c r="E28" s="190" t="s">
        <v>1745</v>
      </c>
      <c r="F28" s="190" t="s">
        <v>1746</v>
      </c>
      <c r="G28" s="191" t="s">
        <v>1747</v>
      </c>
      <c r="H28" s="190" t="s">
        <v>1748</v>
      </c>
      <c r="I28" s="202" t="s">
        <v>1749</v>
      </c>
      <c r="J28" s="191" t="s">
        <v>1750</v>
      </c>
      <c r="K28" s="192" t="s">
        <v>1751</v>
      </c>
      <c r="L28" s="190" t="s">
        <v>1608</v>
      </c>
      <c r="M28" s="193" t="s">
        <v>1609</v>
      </c>
    </row>
    <row r="29" spans="2:13" ht="105" customHeight="1" thickTop="1" thickBot="1">
      <c r="B29" s="200">
        <v>21</v>
      </c>
      <c r="C29" s="189" t="s">
        <v>1752</v>
      </c>
      <c r="D29" s="190" t="s">
        <v>1753</v>
      </c>
      <c r="E29" s="190" t="s">
        <v>1754</v>
      </c>
      <c r="F29" s="190" t="s">
        <v>1755</v>
      </c>
      <c r="G29" s="191" t="s">
        <v>1756</v>
      </c>
      <c r="H29" s="190" t="s">
        <v>1757</v>
      </c>
      <c r="I29" s="190" t="s">
        <v>1758</v>
      </c>
      <c r="J29" s="191" t="s">
        <v>1759</v>
      </c>
      <c r="K29" s="192" t="s">
        <v>1607</v>
      </c>
      <c r="L29" s="190" t="s">
        <v>1608</v>
      </c>
      <c r="M29" s="193" t="s">
        <v>1609</v>
      </c>
    </row>
    <row r="30" spans="2:13" ht="190.5" customHeight="1" thickTop="1" thickBot="1">
      <c r="B30" s="200">
        <v>22</v>
      </c>
      <c r="C30" s="189" t="s">
        <v>1760</v>
      </c>
      <c r="D30" s="190" t="s">
        <v>1761</v>
      </c>
      <c r="E30" s="190" t="s">
        <v>1762</v>
      </c>
      <c r="F30" s="190" t="s">
        <v>1763</v>
      </c>
      <c r="G30" s="191" t="s">
        <v>1764</v>
      </c>
      <c r="H30" s="190" t="s">
        <v>1765</v>
      </c>
      <c r="I30" s="190" t="s">
        <v>1766</v>
      </c>
      <c r="J30" s="191" t="s">
        <v>1767</v>
      </c>
      <c r="K30" s="192" t="s">
        <v>1617</v>
      </c>
      <c r="L30" s="190" t="s">
        <v>1608</v>
      </c>
      <c r="M30" s="193" t="s">
        <v>1609</v>
      </c>
    </row>
    <row r="31" spans="2:13" ht="182.25" customHeight="1" thickTop="1" thickBot="1">
      <c r="B31" s="188">
        <v>23</v>
      </c>
      <c r="C31" s="189" t="s">
        <v>1768</v>
      </c>
      <c r="D31" s="190" t="s">
        <v>1769</v>
      </c>
      <c r="E31" s="190" t="s">
        <v>1770</v>
      </c>
      <c r="F31" s="190" t="s">
        <v>1771</v>
      </c>
      <c r="G31" s="191" t="s">
        <v>1772</v>
      </c>
      <c r="H31" s="190" t="s">
        <v>1773</v>
      </c>
      <c r="I31" s="190" t="s">
        <v>1774</v>
      </c>
      <c r="J31" s="191" t="s">
        <v>1775</v>
      </c>
      <c r="K31" s="192" t="s">
        <v>1617</v>
      </c>
      <c r="L31" s="190" t="s">
        <v>1608</v>
      </c>
      <c r="M31" s="193" t="s">
        <v>1609</v>
      </c>
    </row>
    <row r="32" spans="2:13" ht="15.75" thickTop="1"/>
  </sheetData>
  <mergeCells count="15">
    <mergeCell ref="B2:M2"/>
    <mergeCell ref="B3:B7"/>
    <mergeCell ref="C3:C7"/>
    <mergeCell ref="D3:D7"/>
    <mergeCell ref="E3:F4"/>
    <mergeCell ref="G3:I4"/>
    <mergeCell ref="J3:J7"/>
    <mergeCell ref="K3:K7"/>
    <mergeCell ref="L3:L7"/>
    <mergeCell ref="M3:M7"/>
    <mergeCell ref="E5:E7"/>
    <mergeCell ref="F5:F7"/>
    <mergeCell ref="G5:G7"/>
    <mergeCell ref="H5:H7"/>
    <mergeCell ref="I5:I7"/>
  </mergeCells>
  <hyperlinks>
    <hyperlink ref="I26" r:id="rId1" xr:uid="{00000000-0004-0000-0E00-000000000000}"/>
    <hyperlink ref="I24" r:id="rId2" xr:uid="{00000000-0004-0000-0E00-000001000000}"/>
    <hyperlink ref="I11" r:id="rId3" xr:uid="{00000000-0004-0000-0E00-000002000000}"/>
    <hyperlink ref="I28" r:id="rId4" xr:uid="{00000000-0004-0000-0E00-000003000000}"/>
  </hyperlinks>
  <pageMargins left="0.7" right="0.7" top="0.75" bottom="0.75" header="0.3" footer="0.3"/>
  <pageSetup paperSize="9" scale="33" orientation="landscape" r:id="rId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C957BC-EC94-4056-A86C-126889C2B42C}">
  <dimension ref="B1:E89"/>
  <sheetViews>
    <sheetView view="pageBreakPreview" zoomScale="60" zoomScaleNormal="100" workbookViewId="0">
      <selection activeCell="D77" sqref="D77"/>
    </sheetView>
  </sheetViews>
  <sheetFormatPr defaultRowHeight="15"/>
  <cols>
    <col min="3" max="3" width="59.5703125" customWidth="1"/>
    <col min="4" max="4" width="72" customWidth="1"/>
    <col min="5" max="5" width="78.5703125" customWidth="1"/>
  </cols>
  <sheetData>
    <row r="1" spans="2:5" ht="21">
      <c r="B1" s="318" t="s">
        <v>2515</v>
      </c>
      <c r="C1" s="318"/>
      <c r="D1" s="318"/>
    </row>
    <row r="2" spans="2:5" ht="21">
      <c r="B2" s="440" t="s">
        <v>2000</v>
      </c>
      <c r="C2" s="318"/>
      <c r="D2" s="318"/>
      <c r="E2" s="318"/>
    </row>
    <row r="3" spans="2:5" ht="16.5" thickBot="1">
      <c r="B3" s="154"/>
    </row>
    <row r="4" spans="2:5" ht="15.75" thickBot="1">
      <c r="B4" s="235" t="s">
        <v>26</v>
      </c>
      <c r="C4" s="236" t="s">
        <v>1882</v>
      </c>
      <c r="D4" s="236" t="s">
        <v>912</v>
      </c>
      <c r="E4" s="236" t="s">
        <v>1883</v>
      </c>
    </row>
    <row r="5" spans="2:5">
      <c r="B5" s="1514" t="s">
        <v>75</v>
      </c>
      <c r="C5" s="1521" t="s">
        <v>1884</v>
      </c>
      <c r="D5" s="237" t="s">
        <v>1885</v>
      </c>
      <c r="E5" s="1521" t="s">
        <v>1887</v>
      </c>
    </row>
    <row r="6" spans="2:5" ht="15.75" thickBot="1">
      <c r="B6" s="1516"/>
      <c r="C6" s="1522"/>
      <c r="D6" s="238" t="s">
        <v>1886</v>
      </c>
      <c r="E6" s="1522"/>
    </row>
    <row r="7" spans="2:5">
      <c r="B7" s="1514" t="s">
        <v>84</v>
      </c>
      <c r="C7" s="1521" t="s">
        <v>1888</v>
      </c>
      <c r="D7" s="237" t="s">
        <v>1885</v>
      </c>
      <c r="E7" s="1521" t="s">
        <v>1887</v>
      </c>
    </row>
    <row r="8" spans="2:5" ht="15.75" thickBot="1">
      <c r="B8" s="1516"/>
      <c r="C8" s="1522"/>
      <c r="D8" s="238" t="s">
        <v>1886</v>
      </c>
      <c r="E8" s="1522"/>
    </row>
    <row r="9" spans="2:5">
      <c r="B9" s="1514" t="s">
        <v>94</v>
      </c>
      <c r="C9" s="1521" t="s">
        <v>1889</v>
      </c>
      <c r="D9" s="237" t="s">
        <v>1885</v>
      </c>
      <c r="E9" s="1521" t="s">
        <v>1887</v>
      </c>
    </row>
    <row r="10" spans="2:5" ht="15.75" thickBot="1">
      <c r="B10" s="1516"/>
      <c r="C10" s="1522"/>
      <c r="D10" s="238" t="s">
        <v>1890</v>
      </c>
      <c r="E10" s="1522"/>
    </row>
    <row r="11" spans="2:5" ht="89.25" customHeight="1">
      <c r="B11" s="1514" t="s">
        <v>99</v>
      </c>
      <c r="C11" s="1521" t="s">
        <v>1891</v>
      </c>
      <c r="D11" s="237" t="s">
        <v>1892</v>
      </c>
      <c r="E11" s="1521" t="s">
        <v>1894</v>
      </c>
    </row>
    <row r="12" spans="2:5" ht="33.75" customHeight="1" thickBot="1">
      <c r="B12" s="1516"/>
      <c r="C12" s="1522"/>
      <c r="D12" s="238" t="s">
        <v>1893</v>
      </c>
      <c r="E12" s="1522"/>
    </row>
    <row r="13" spans="2:5">
      <c r="B13" s="1514" t="s">
        <v>103</v>
      </c>
      <c r="C13" s="1523" t="s">
        <v>1895</v>
      </c>
      <c r="D13" s="239" t="s">
        <v>1896</v>
      </c>
      <c r="E13" s="1523" t="s">
        <v>114</v>
      </c>
    </row>
    <row r="14" spans="2:5" ht="15.75" thickBot="1">
      <c r="B14" s="1516"/>
      <c r="C14" s="1524"/>
      <c r="D14" s="240" t="s">
        <v>1897</v>
      </c>
      <c r="E14" s="1524"/>
    </row>
    <row r="15" spans="2:5">
      <c r="B15" s="1514" t="s">
        <v>108</v>
      </c>
      <c r="C15" s="1523" t="s">
        <v>1898</v>
      </c>
      <c r="D15" s="237" t="s">
        <v>1899</v>
      </c>
      <c r="E15" s="1521" t="s">
        <v>1887</v>
      </c>
    </row>
    <row r="16" spans="2:5" ht="15.75" thickBot="1">
      <c r="B16" s="1516"/>
      <c r="C16" s="1524"/>
      <c r="D16" s="238" t="s">
        <v>1886</v>
      </c>
      <c r="E16" s="1522"/>
    </row>
    <row r="17" spans="2:5">
      <c r="B17" s="1514" t="s">
        <v>110</v>
      </c>
      <c r="C17" s="237" t="s">
        <v>1900</v>
      </c>
      <c r="D17" s="239" t="s">
        <v>1902</v>
      </c>
      <c r="E17" s="1521" t="s">
        <v>1904</v>
      </c>
    </row>
    <row r="18" spans="2:5" ht="15.75" thickBot="1">
      <c r="B18" s="1516"/>
      <c r="C18" s="238" t="s">
        <v>1901</v>
      </c>
      <c r="D18" s="238" t="s">
        <v>1903</v>
      </c>
      <c r="E18" s="1522"/>
    </row>
    <row r="19" spans="2:5" ht="59.25" customHeight="1">
      <c r="B19" s="1514" t="s">
        <v>113</v>
      </c>
      <c r="C19" s="1523" t="s">
        <v>1905</v>
      </c>
      <c r="D19" s="239" t="s">
        <v>1906</v>
      </c>
      <c r="E19" s="1523" t="s">
        <v>1282</v>
      </c>
    </row>
    <row r="20" spans="2:5" ht="15.75" thickBot="1">
      <c r="B20" s="1516"/>
      <c r="C20" s="1524"/>
      <c r="D20" s="240" t="s">
        <v>1907</v>
      </c>
      <c r="E20" s="1524"/>
    </row>
    <row r="21" spans="2:5">
      <c r="B21" s="1514" t="s">
        <v>117</v>
      </c>
      <c r="C21" s="1521" t="s">
        <v>1908</v>
      </c>
      <c r="D21" s="237" t="s">
        <v>1899</v>
      </c>
      <c r="E21" s="1521" t="s">
        <v>1887</v>
      </c>
    </row>
    <row r="22" spans="2:5" ht="15.75" thickBot="1">
      <c r="B22" s="1516"/>
      <c r="C22" s="1522"/>
      <c r="D22" s="238" t="s">
        <v>1886</v>
      </c>
      <c r="E22" s="1522"/>
    </row>
    <row r="23" spans="2:5" ht="30.75" thickBot="1">
      <c r="B23" s="233" t="s">
        <v>122</v>
      </c>
      <c r="C23" s="238" t="s">
        <v>1909</v>
      </c>
      <c r="D23" s="238" t="s">
        <v>1910</v>
      </c>
      <c r="E23" s="238" t="s">
        <v>1911</v>
      </c>
    </row>
    <row r="24" spans="2:5" ht="119.25" customHeight="1">
      <c r="B24" s="1514" t="s">
        <v>124</v>
      </c>
      <c r="C24" s="1521" t="s">
        <v>1912</v>
      </c>
      <c r="D24" s="237" t="s">
        <v>1913</v>
      </c>
      <c r="E24" s="1521" t="s">
        <v>1915</v>
      </c>
    </row>
    <row r="25" spans="2:5" ht="15.75" thickBot="1">
      <c r="B25" s="1516"/>
      <c r="C25" s="1522"/>
      <c r="D25" s="238" t="s">
        <v>1914</v>
      </c>
      <c r="E25" s="1522"/>
    </row>
    <row r="26" spans="2:5">
      <c r="B26" s="1514" t="s">
        <v>128</v>
      </c>
      <c r="C26" s="1521" t="s">
        <v>1916</v>
      </c>
      <c r="D26" s="237" t="s">
        <v>1917</v>
      </c>
      <c r="E26" s="1521" t="s">
        <v>1919</v>
      </c>
    </row>
    <row r="27" spans="2:5" ht="15.75" thickBot="1">
      <c r="B27" s="1516"/>
      <c r="C27" s="1522"/>
      <c r="D27" s="238" t="s">
        <v>1918</v>
      </c>
      <c r="E27" s="1522"/>
    </row>
    <row r="28" spans="2:5" ht="15.75" thickBot="1">
      <c r="B28" s="233" t="s">
        <v>132</v>
      </c>
      <c r="C28" s="238" t="s">
        <v>1920</v>
      </c>
      <c r="D28" s="238" t="s">
        <v>1921</v>
      </c>
      <c r="E28" s="238" t="s">
        <v>1093</v>
      </c>
    </row>
    <row r="29" spans="2:5" ht="119.25" customHeight="1">
      <c r="B29" s="1514" t="s">
        <v>1922</v>
      </c>
      <c r="C29" s="1521" t="s">
        <v>1923</v>
      </c>
      <c r="D29" s="237" t="s">
        <v>1924</v>
      </c>
      <c r="E29" s="1521" t="s">
        <v>1093</v>
      </c>
    </row>
    <row r="30" spans="2:5" ht="15.75" thickBot="1">
      <c r="B30" s="1516"/>
      <c r="C30" s="1522"/>
      <c r="D30" s="238" t="s">
        <v>1925</v>
      </c>
      <c r="E30" s="1522"/>
    </row>
    <row r="31" spans="2:5" ht="59.25" customHeight="1">
      <c r="B31" s="1514" t="s">
        <v>138</v>
      </c>
      <c r="C31" s="1521" t="s">
        <v>1926</v>
      </c>
      <c r="D31" s="1514" t="s">
        <v>2516</v>
      </c>
      <c r="E31" s="1521" t="s">
        <v>337</v>
      </c>
    </row>
    <row r="32" spans="2:5" ht="15.75" thickBot="1">
      <c r="B32" s="1516"/>
      <c r="C32" s="1522"/>
      <c r="D32" s="1516"/>
      <c r="E32" s="1522"/>
    </row>
    <row r="33" spans="2:5">
      <c r="B33" s="1514">
        <v>16</v>
      </c>
      <c r="C33" s="1521" t="s">
        <v>1927</v>
      </c>
      <c r="D33" s="237" t="s">
        <v>101</v>
      </c>
      <c r="E33" s="1521" t="s">
        <v>266</v>
      </c>
    </row>
    <row r="34" spans="2:5" ht="15.75" thickBot="1">
      <c r="B34" s="1516"/>
      <c r="C34" s="1522"/>
      <c r="D34" s="238" t="s">
        <v>1928</v>
      </c>
      <c r="E34" s="1522"/>
    </row>
    <row r="35" spans="2:5" ht="15.75">
      <c r="B35" s="154"/>
    </row>
    <row r="36" spans="2:5" ht="15.75">
      <c r="B36" s="154"/>
    </row>
    <row r="37" spans="2:5" ht="15.75">
      <c r="B37" s="154"/>
    </row>
    <row r="38" spans="2:5" ht="15.75">
      <c r="B38" s="154"/>
    </row>
    <row r="39" spans="2:5" ht="15.75">
      <c r="B39" s="154"/>
    </row>
    <row r="40" spans="2:5" ht="15.75">
      <c r="B40" s="234" t="s">
        <v>2001</v>
      </c>
    </row>
    <row r="41" spans="2:5" ht="16.5" thickBot="1">
      <c r="B41" s="234"/>
    </row>
    <row r="42" spans="2:5" ht="15.75" thickBot="1">
      <c r="B42" s="241" t="s">
        <v>26</v>
      </c>
      <c r="C42" s="242" t="s">
        <v>1882</v>
      </c>
      <c r="D42" s="242" t="s">
        <v>912</v>
      </c>
      <c r="E42" s="242" t="s">
        <v>1883</v>
      </c>
    </row>
    <row r="43" spans="2:5" ht="16.5" thickTop="1" thickBot="1">
      <c r="B43" s="243" t="s">
        <v>75</v>
      </c>
      <c r="C43" s="244" t="s">
        <v>1929</v>
      </c>
      <c r="D43" s="244" t="s">
        <v>1930</v>
      </c>
      <c r="E43" s="244" t="s">
        <v>1887</v>
      </c>
    </row>
    <row r="44" spans="2:5" ht="30">
      <c r="B44" s="1525" t="s">
        <v>84</v>
      </c>
      <c r="C44" s="245" t="s">
        <v>1931</v>
      </c>
      <c r="D44" s="1527" t="s">
        <v>1933</v>
      </c>
      <c r="E44" s="1527" t="s">
        <v>1887</v>
      </c>
    </row>
    <row r="45" spans="2:5" ht="15.75" thickBot="1">
      <c r="B45" s="1526"/>
      <c r="C45" s="244" t="s">
        <v>1932</v>
      </c>
      <c r="D45" s="1528"/>
      <c r="E45" s="1528"/>
    </row>
    <row r="46" spans="2:5" ht="89.25" customHeight="1">
      <c r="B46" s="1525" t="s">
        <v>94</v>
      </c>
      <c r="C46" s="1527" t="s">
        <v>1934</v>
      </c>
      <c r="D46" s="245" t="s">
        <v>1935</v>
      </c>
      <c r="E46" s="1527" t="s">
        <v>1936</v>
      </c>
    </row>
    <row r="47" spans="2:5">
      <c r="B47" s="1531"/>
      <c r="C47" s="1532"/>
      <c r="D47" s="245" t="s">
        <v>1936</v>
      </c>
      <c r="E47" s="1532"/>
    </row>
    <row r="48" spans="2:5" ht="15.75" thickBot="1">
      <c r="B48" s="1526"/>
      <c r="C48" s="1528"/>
      <c r="D48" s="244" t="s">
        <v>1937</v>
      </c>
      <c r="E48" s="1528"/>
    </row>
    <row r="49" spans="2:5">
      <c r="B49" s="1525" t="s">
        <v>99</v>
      </c>
      <c r="C49" s="1527" t="s">
        <v>1938</v>
      </c>
      <c r="D49" s="245" t="s">
        <v>1939</v>
      </c>
      <c r="E49" s="1529" t="s">
        <v>114</v>
      </c>
    </row>
    <row r="50" spans="2:5" ht="15.75" thickBot="1">
      <c r="B50" s="1526"/>
      <c r="C50" s="1528"/>
      <c r="D50" s="244" t="s">
        <v>1940</v>
      </c>
      <c r="E50" s="1530"/>
    </row>
    <row r="51" spans="2:5" ht="15.75" thickBot="1">
      <c r="B51" s="243" t="s">
        <v>103</v>
      </c>
      <c r="C51" s="247" t="s">
        <v>1941</v>
      </c>
      <c r="D51" s="247" t="s">
        <v>1942</v>
      </c>
      <c r="E51" s="247" t="s">
        <v>1943</v>
      </c>
    </row>
    <row r="52" spans="2:5" ht="30.75" thickBot="1">
      <c r="B52" s="243" t="s">
        <v>108</v>
      </c>
      <c r="C52" s="244" t="s">
        <v>1944</v>
      </c>
      <c r="D52" s="244" t="s">
        <v>1945</v>
      </c>
      <c r="E52" s="247" t="s">
        <v>114</v>
      </c>
    </row>
    <row r="53" spans="2:5" ht="15.75" thickBot="1">
      <c r="B53" s="243" t="s">
        <v>110</v>
      </c>
      <c r="C53" s="244" t="s">
        <v>1946</v>
      </c>
      <c r="D53" s="244" t="s">
        <v>1947</v>
      </c>
      <c r="E53" s="247" t="s">
        <v>114</v>
      </c>
    </row>
    <row r="54" spans="2:5" ht="74.25" customHeight="1">
      <c r="B54" s="1525" t="s">
        <v>113</v>
      </c>
      <c r="C54" s="1527" t="s">
        <v>1948</v>
      </c>
      <c r="D54" s="245" t="s">
        <v>1949</v>
      </c>
      <c r="E54" s="1527" t="s">
        <v>1951</v>
      </c>
    </row>
    <row r="55" spans="2:5" ht="15.75" thickBot="1">
      <c r="B55" s="1526"/>
      <c r="C55" s="1528"/>
      <c r="D55" s="244" t="s">
        <v>1950</v>
      </c>
      <c r="E55" s="1528"/>
    </row>
    <row r="56" spans="2:5" ht="59.25" customHeight="1">
      <c r="B56" s="1525" t="s">
        <v>117</v>
      </c>
      <c r="C56" s="1529" t="s">
        <v>1952</v>
      </c>
      <c r="D56" s="246" t="s">
        <v>1953</v>
      </c>
      <c r="E56" s="1527" t="s">
        <v>1955</v>
      </c>
    </row>
    <row r="57" spans="2:5" ht="15.75" thickBot="1">
      <c r="B57" s="1526"/>
      <c r="C57" s="1530"/>
      <c r="D57" s="247" t="s">
        <v>1954</v>
      </c>
      <c r="E57" s="1528"/>
    </row>
    <row r="58" spans="2:5" ht="74.25" customHeight="1">
      <c r="B58" s="1525" t="s">
        <v>122</v>
      </c>
      <c r="C58" s="1527" t="s">
        <v>1956</v>
      </c>
      <c r="D58" s="245" t="s">
        <v>1957</v>
      </c>
      <c r="E58" s="1527" t="s">
        <v>1959</v>
      </c>
    </row>
    <row r="59" spans="2:5" ht="15.75" thickBot="1">
      <c r="B59" s="1526"/>
      <c r="C59" s="1528"/>
      <c r="D59" s="244" t="s">
        <v>1958</v>
      </c>
      <c r="E59" s="1528"/>
    </row>
    <row r="60" spans="2:5">
      <c r="B60" s="1525" t="s">
        <v>124</v>
      </c>
      <c r="C60" s="245" t="s">
        <v>1960</v>
      </c>
      <c r="D60" s="1527" t="s">
        <v>1962</v>
      </c>
      <c r="E60" s="1527" t="s">
        <v>1963</v>
      </c>
    </row>
    <row r="61" spans="2:5" ht="30.75" thickBot="1">
      <c r="B61" s="1526"/>
      <c r="C61" s="244" t="s">
        <v>1961</v>
      </c>
      <c r="D61" s="1528"/>
      <c r="E61" s="1528"/>
    </row>
    <row r="62" spans="2:5">
      <c r="B62" s="1525" t="s">
        <v>128</v>
      </c>
      <c r="C62" s="1527" t="s">
        <v>1964</v>
      </c>
      <c r="D62" s="245" t="s">
        <v>1899</v>
      </c>
      <c r="E62" s="1527" t="s">
        <v>1887</v>
      </c>
    </row>
    <row r="63" spans="2:5" ht="15.75" thickBot="1">
      <c r="B63" s="1526"/>
      <c r="C63" s="1528"/>
      <c r="D63" s="244" t="s">
        <v>1965</v>
      </c>
      <c r="E63" s="1528"/>
    </row>
    <row r="64" spans="2:5">
      <c r="B64" s="1525" t="s">
        <v>132</v>
      </c>
      <c r="C64" s="1529" t="s">
        <v>1966</v>
      </c>
      <c r="D64" s="1533" t="s">
        <v>2517</v>
      </c>
      <c r="E64" s="1529" t="s">
        <v>114</v>
      </c>
    </row>
    <row r="65" spans="2:5" ht="15.75" thickBot="1">
      <c r="B65" s="1526"/>
      <c r="C65" s="1530"/>
      <c r="D65" s="1534"/>
      <c r="E65" s="1530"/>
    </row>
    <row r="66" spans="2:5" ht="164.25" customHeight="1">
      <c r="B66" s="1525" t="s">
        <v>136</v>
      </c>
      <c r="C66" s="1527" t="s">
        <v>1967</v>
      </c>
      <c r="D66" s="1525" t="s">
        <v>2519</v>
      </c>
      <c r="E66" s="1527" t="s">
        <v>253</v>
      </c>
    </row>
    <row r="67" spans="2:5" ht="15.75" thickBot="1">
      <c r="B67" s="1526"/>
      <c r="C67" s="1528"/>
      <c r="D67" s="1526"/>
      <c r="E67" s="1528"/>
    </row>
    <row r="68" spans="2:5" ht="194.25" customHeight="1">
      <c r="B68" s="1525" t="s">
        <v>138</v>
      </c>
      <c r="C68" s="1527" t="s">
        <v>1968</v>
      </c>
      <c r="D68" s="245" t="s">
        <v>1969</v>
      </c>
      <c r="E68" s="1527" t="s">
        <v>1971</v>
      </c>
    </row>
    <row r="69" spans="2:5" ht="15.75" thickBot="1">
      <c r="B69" s="1526"/>
      <c r="C69" s="1528"/>
      <c r="D69" s="244" t="s">
        <v>1970</v>
      </c>
      <c r="E69" s="1528"/>
    </row>
    <row r="70" spans="2:5" ht="119.25" customHeight="1">
      <c r="B70" s="1525" t="s">
        <v>144</v>
      </c>
      <c r="C70" s="1527" t="s">
        <v>1972</v>
      </c>
      <c r="D70" s="245" t="s">
        <v>1973</v>
      </c>
      <c r="E70" s="1527" t="s">
        <v>1915</v>
      </c>
    </row>
    <row r="71" spans="2:5" ht="15.75" thickBot="1">
      <c r="B71" s="1526"/>
      <c r="C71" s="1528"/>
      <c r="D71" s="244" t="s">
        <v>1974</v>
      </c>
      <c r="E71" s="1528"/>
    </row>
    <row r="72" spans="2:5" ht="59.25" customHeight="1">
      <c r="B72" s="1525" t="s">
        <v>149</v>
      </c>
      <c r="C72" s="1527" t="s">
        <v>1975</v>
      </c>
      <c r="D72" s="1525" t="s">
        <v>2518</v>
      </c>
      <c r="E72" s="1527" t="s">
        <v>1887</v>
      </c>
    </row>
    <row r="73" spans="2:5" ht="15.75" thickBot="1">
      <c r="B73" s="1526"/>
      <c r="C73" s="1528"/>
      <c r="D73" s="1526"/>
      <c r="E73" s="1528"/>
    </row>
    <row r="74" spans="2:5" ht="15.75" thickBot="1">
      <c r="B74" s="243" t="s">
        <v>152</v>
      </c>
      <c r="C74" s="244" t="s">
        <v>1976</v>
      </c>
      <c r="D74" s="244" t="s">
        <v>1977</v>
      </c>
      <c r="E74" s="244" t="s">
        <v>1978</v>
      </c>
    </row>
    <row r="75" spans="2:5" ht="59.25" customHeight="1">
      <c r="B75" s="1525" t="s">
        <v>156</v>
      </c>
      <c r="C75" s="1527" t="s">
        <v>1979</v>
      </c>
      <c r="D75" s="1525" t="s">
        <v>2520</v>
      </c>
      <c r="E75" s="1527" t="s">
        <v>114</v>
      </c>
    </row>
    <row r="76" spans="2:5" ht="15.75" thickBot="1">
      <c r="B76" s="1526"/>
      <c r="C76" s="1528"/>
      <c r="D76" s="1526"/>
      <c r="E76" s="1528"/>
    </row>
    <row r="77" spans="2:5" ht="119.25" customHeight="1">
      <c r="B77" s="1525" t="s">
        <v>161</v>
      </c>
      <c r="C77" s="1529" t="s">
        <v>1980</v>
      </c>
      <c r="D77" s="246" t="s">
        <v>1981</v>
      </c>
      <c r="E77" s="1529" t="s">
        <v>337</v>
      </c>
    </row>
    <row r="78" spans="2:5" ht="15.75" thickBot="1">
      <c r="B78" s="1526"/>
      <c r="C78" s="1530"/>
      <c r="D78" s="247" t="s">
        <v>1982</v>
      </c>
      <c r="E78" s="1530"/>
    </row>
    <row r="79" spans="2:5">
      <c r="B79" s="1525" t="s">
        <v>164</v>
      </c>
      <c r="C79" s="1527" t="s">
        <v>1983</v>
      </c>
      <c r="D79" s="245" t="s">
        <v>1984</v>
      </c>
      <c r="E79" s="1527" t="s">
        <v>1986</v>
      </c>
    </row>
    <row r="80" spans="2:5" ht="15.75" thickBot="1">
      <c r="B80" s="1526"/>
      <c r="C80" s="1528"/>
      <c r="D80" s="244" t="s">
        <v>1985</v>
      </c>
      <c r="E80" s="1528"/>
    </row>
    <row r="81" spans="2:5" ht="59.25" customHeight="1">
      <c r="B81" s="1525" t="s">
        <v>172</v>
      </c>
      <c r="C81" s="1527" t="s">
        <v>1987</v>
      </c>
      <c r="D81" s="245" t="s">
        <v>1988</v>
      </c>
      <c r="E81" s="1527" t="s">
        <v>1990</v>
      </c>
    </row>
    <row r="82" spans="2:5" ht="15.75" thickBot="1">
      <c r="B82" s="1526"/>
      <c r="C82" s="1528"/>
      <c r="D82" s="244" t="s">
        <v>1989</v>
      </c>
      <c r="E82" s="1528"/>
    </row>
    <row r="83" spans="2:5" ht="59.25" customHeight="1">
      <c r="B83" s="1525" t="s">
        <v>177</v>
      </c>
      <c r="C83" s="1527" t="s">
        <v>1991</v>
      </c>
      <c r="D83" s="245" t="s">
        <v>1992</v>
      </c>
      <c r="E83" s="1527" t="s">
        <v>145</v>
      </c>
    </row>
    <row r="84" spans="2:5" ht="15.75" thickBot="1">
      <c r="B84" s="1526"/>
      <c r="C84" s="1528"/>
      <c r="D84" s="244" t="s">
        <v>1993</v>
      </c>
      <c r="E84" s="1528"/>
    </row>
    <row r="85" spans="2:5" ht="15.75" thickBot="1">
      <c r="B85" s="243" t="s">
        <v>182</v>
      </c>
      <c r="C85" s="244" t="s">
        <v>1994</v>
      </c>
      <c r="D85" s="244" t="s">
        <v>1995</v>
      </c>
      <c r="E85" s="244" t="s">
        <v>1996</v>
      </c>
    </row>
    <row r="86" spans="2:5" ht="179.25" customHeight="1">
      <c r="B86" s="1525" t="s">
        <v>188</v>
      </c>
      <c r="C86" s="1527" t="s">
        <v>1997</v>
      </c>
      <c r="D86" s="245" t="s">
        <v>1449</v>
      </c>
      <c r="E86" s="1527" t="s">
        <v>567</v>
      </c>
    </row>
    <row r="87" spans="2:5" ht="15.75" thickBot="1">
      <c r="B87" s="1526"/>
      <c r="C87" s="1528"/>
      <c r="D87" s="244" t="s">
        <v>1998</v>
      </c>
      <c r="E87" s="1528"/>
    </row>
    <row r="88" spans="2:5" ht="59.25" customHeight="1">
      <c r="B88" s="1525" t="s">
        <v>191</v>
      </c>
      <c r="C88" s="1527" t="s">
        <v>1999</v>
      </c>
      <c r="D88" s="245" t="s">
        <v>1913</v>
      </c>
      <c r="E88" s="1527" t="s">
        <v>1915</v>
      </c>
    </row>
    <row r="89" spans="2:5" ht="15.75" thickBot="1">
      <c r="B89" s="1526"/>
      <c r="C89" s="1528"/>
      <c r="D89" s="244" t="s">
        <v>1914</v>
      </c>
      <c r="E89" s="1528"/>
    </row>
  </sheetData>
  <mergeCells count="106">
    <mergeCell ref="B88:B89"/>
    <mergeCell ref="C88:C89"/>
    <mergeCell ref="E88:E89"/>
    <mergeCell ref="B83:B84"/>
    <mergeCell ref="C83:C84"/>
    <mergeCell ref="E83:E84"/>
    <mergeCell ref="B86:B87"/>
    <mergeCell ref="C86:C87"/>
    <mergeCell ref="E86:E87"/>
    <mergeCell ref="B79:B80"/>
    <mergeCell ref="C79:C80"/>
    <mergeCell ref="E79:E80"/>
    <mergeCell ref="B81:B82"/>
    <mergeCell ref="C81:C82"/>
    <mergeCell ref="E81:E82"/>
    <mergeCell ref="B75:B76"/>
    <mergeCell ref="C75:C76"/>
    <mergeCell ref="E75:E76"/>
    <mergeCell ref="B77:B78"/>
    <mergeCell ref="C77:C78"/>
    <mergeCell ref="E77:E78"/>
    <mergeCell ref="D75:D76"/>
    <mergeCell ref="B70:B71"/>
    <mergeCell ref="C70:C71"/>
    <mergeCell ref="E70:E71"/>
    <mergeCell ref="B72:B73"/>
    <mergeCell ref="C72:C73"/>
    <mergeCell ref="E72:E73"/>
    <mergeCell ref="B66:B67"/>
    <mergeCell ref="C66:C67"/>
    <mergeCell ref="E66:E67"/>
    <mergeCell ref="B68:B69"/>
    <mergeCell ref="C68:C69"/>
    <mergeCell ref="E68:E69"/>
    <mergeCell ref="D72:D73"/>
    <mergeCell ref="D66:D67"/>
    <mergeCell ref="B62:B63"/>
    <mergeCell ref="C62:C63"/>
    <mergeCell ref="E62:E63"/>
    <mergeCell ref="B64:B65"/>
    <mergeCell ref="C64:C65"/>
    <mergeCell ref="E64:E65"/>
    <mergeCell ref="B58:B59"/>
    <mergeCell ref="C58:C59"/>
    <mergeCell ref="E58:E59"/>
    <mergeCell ref="B60:B61"/>
    <mergeCell ref="D60:D61"/>
    <mergeCell ref="E60:E61"/>
    <mergeCell ref="D64:D65"/>
    <mergeCell ref="B54:B55"/>
    <mergeCell ref="C54:C55"/>
    <mergeCell ref="E54:E55"/>
    <mergeCell ref="B56:B57"/>
    <mergeCell ref="C56:C57"/>
    <mergeCell ref="E56:E57"/>
    <mergeCell ref="B46:B48"/>
    <mergeCell ref="C46:C48"/>
    <mergeCell ref="E46:E48"/>
    <mergeCell ref="B49:B50"/>
    <mergeCell ref="C49:C50"/>
    <mergeCell ref="E49:E50"/>
    <mergeCell ref="B33:B34"/>
    <mergeCell ref="C33:C34"/>
    <mergeCell ref="E33:E34"/>
    <mergeCell ref="B44:B45"/>
    <mergeCell ref="D44:D45"/>
    <mergeCell ref="E44:E45"/>
    <mergeCell ref="B29:B30"/>
    <mergeCell ref="C29:C30"/>
    <mergeCell ref="E29:E30"/>
    <mergeCell ref="B31:B32"/>
    <mergeCell ref="C31:C32"/>
    <mergeCell ref="E31:E32"/>
    <mergeCell ref="D31:D32"/>
    <mergeCell ref="B24:B25"/>
    <mergeCell ref="C24:C25"/>
    <mergeCell ref="E24:E25"/>
    <mergeCell ref="B26:B27"/>
    <mergeCell ref="C26:C27"/>
    <mergeCell ref="E26:E27"/>
    <mergeCell ref="B17:B18"/>
    <mergeCell ref="E17:E18"/>
    <mergeCell ref="B19:B20"/>
    <mergeCell ref="C19:C20"/>
    <mergeCell ref="E19:E20"/>
    <mergeCell ref="B21:B22"/>
    <mergeCell ref="C21:C22"/>
    <mergeCell ref="E21:E22"/>
    <mergeCell ref="B15:B16"/>
    <mergeCell ref="C15:C16"/>
    <mergeCell ref="E15:E16"/>
    <mergeCell ref="B9:B10"/>
    <mergeCell ref="C9:C10"/>
    <mergeCell ref="E9:E10"/>
    <mergeCell ref="B11:B12"/>
    <mergeCell ref="C11:C12"/>
    <mergeCell ref="E11:E12"/>
    <mergeCell ref="B5:B6"/>
    <mergeCell ref="C5:C6"/>
    <mergeCell ref="E5:E6"/>
    <mergeCell ref="B7:B8"/>
    <mergeCell ref="C7:C8"/>
    <mergeCell ref="E7:E8"/>
    <mergeCell ref="B13:B14"/>
    <mergeCell ref="C13:C14"/>
    <mergeCell ref="E13:E14"/>
  </mergeCells>
  <pageMargins left="0.7" right="0.7" top="0.75" bottom="0.75" header="0.3" footer="0.3"/>
  <pageSetup paperSize="9" scale="53" orientation="landscape" r:id="rId1"/>
  <rowBreaks count="3" manualBreakCount="3">
    <brk id="30" max="16383" man="1"/>
    <brk id="65" max="4" man="1"/>
    <brk id="71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922A44-892D-4132-AD58-C1271FD2706E}">
  <dimension ref="B1:G37"/>
  <sheetViews>
    <sheetView view="pageBreakPreview" zoomScale="60" zoomScaleNormal="100" workbookViewId="0">
      <selection activeCell="B1" sqref="B1"/>
    </sheetView>
  </sheetViews>
  <sheetFormatPr defaultRowHeight="15"/>
  <cols>
    <col min="2" max="2" width="14.42578125" customWidth="1"/>
    <col min="3" max="3" width="13.5703125" customWidth="1"/>
    <col min="4" max="4" width="12.85546875" customWidth="1"/>
    <col min="5" max="5" width="18.85546875" customWidth="1"/>
    <col min="6" max="6" width="14.28515625" customWidth="1"/>
    <col min="7" max="7" width="21.140625" customWidth="1"/>
  </cols>
  <sheetData>
    <row r="1" spans="2:7" ht="21.75" thickBot="1">
      <c r="B1" s="319" t="s">
        <v>2521</v>
      </c>
    </row>
    <row r="2" spans="2:7">
      <c r="B2" s="1535" t="s">
        <v>2002</v>
      </c>
      <c r="C2" s="248" t="s">
        <v>2003</v>
      </c>
      <c r="D2" s="1535" t="s">
        <v>2005</v>
      </c>
      <c r="E2" s="1535" t="s">
        <v>2006</v>
      </c>
      <c r="F2" s="1535" t="s">
        <v>2007</v>
      </c>
      <c r="G2" s="1535" t="s">
        <v>2008</v>
      </c>
    </row>
    <row r="3" spans="2:7" ht="18" thickBot="1">
      <c r="B3" s="1536"/>
      <c r="C3" s="249" t="s">
        <v>2004</v>
      </c>
      <c r="D3" s="1536"/>
      <c r="E3" s="1536"/>
      <c r="F3" s="1536"/>
      <c r="G3" s="1536"/>
    </row>
    <row r="4" spans="2:7" ht="15.75" thickBot="1">
      <c r="B4" s="250" t="s">
        <v>212</v>
      </c>
      <c r="C4" s="251">
        <v>1304</v>
      </c>
      <c r="D4" s="251">
        <v>90195</v>
      </c>
      <c r="E4" s="251">
        <v>43801</v>
      </c>
      <c r="F4" s="251">
        <v>46394</v>
      </c>
      <c r="G4" s="251">
        <v>69</v>
      </c>
    </row>
    <row r="5" spans="2:7" ht="30.75" thickBot="1">
      <c r="B5" s="250" t="s">
        <v>100</v>
      </c>
      <c r="C5" s="251">
        <v>479</v>
      </c>
      <c r="D5" s="251">
        <v>102977</v>
      </c>
      <c r="E5" s="251">
        <v>49060</v>
      </c>
      <c r="F5" s="251">
        <v>53917</v>
      </c>
      <c r="G5" s="251">
        <v>215</v>
      </c>
    </row>
    <row r="6" spans="2:7" ht="15.75" thickBot="1">
      <c r="B6" s="250" t="s">
        <v>1043</v>
      </c>
      <c r="C6" s="251">
        <v>443</v>
      </c>
      <c r="D6" s="251">
        <v>90087</v>
      </c>
      <c r="E6" s="251">
        <v>43796</v>
      </c>
      <c r="F6" s="251">
        <v>46291</v>
      </c>
      <c r="G6" s="251">
        <v>203</v>
      </c>
    </row>
    <row r="7" spans="2:7" ht="15.75" thickBot="1">
      <c r="B7" s="250" t="s">
        <v>1496</v>
      </c>
      <c r="C7" s="251">
        <v>738</v>
      </c>
      <c r="D7" s="251">
        <v>35847</v>
      </c>
      <c r="E7" s="251">
        <v>17735</v>
      </c>
      <c r="F7" s="251">
        <v>18112</v>
      </c>
      <c r="G7" s="251">
        <v>49</v>
      </c>
    </row>
    <row r="8" spans="2:7" ht="15.75" thickBot="1">
      <c r="B8" s="250" t="s">
        <v>192</v>
      </c>
      <c r="C8" s="251">
        <v>582</v>
      </c>
      <c r="D8" s="251">
        <v>51324</v>
      </c>
      <c r="E8" s="251">
        <v>25158</v>
      </c>
      <c r="F8" s="251">
        <v>26166</v>
      </c>
      <c r="G8" s="251">
        <v>88</v>
      </c>
    </row>
    <row r="9" spans="2:7" ht="15.75" thickBot="1">
      <c r="B9" s="250" t="s">
        <v>201</v>
      </c>
      <c r="C9" s="251">
        <v>109</v>
      </c>
      <c r="D9" s="251">
        <v>80889</v>
      </c>
      <c r="E9" s="251">
        <v>37678</v>
      </c>
      <c r="F9" s="251">
        <v>43211</v>
      </c>
      <c r="G9" s="251">
        <v>742</v>
      </c>
    </row>
    <row r="10" spans="2:7" ht="15.75" thickBot="1">
      <c r="B10" s="250" t="s">
        <v>196</v>
      </c>
      <c r="C10" s="251">
        <v>627</v>
      </c>
      <c r="D10" s="251">
        <v>64430</v>
      </c>
      <c r="E10" s="251">
        <v>31104</v>
      </c>
      <c r="F10" s="251">
        <v>33326</v>
      </c>
      <c r="G10" s="251">
        <v>103</v>
      </c>
    </row>
    <row r="11" spans="2:7" ht="30.75" thickBot="1">
      <c r="B11" s="250" t="s">
        <v>150</v>
      </c>
      <c r="C11" s="251">
        <v>396</v>
      </c>
      <c r="D11" s="251">
        <v>44280</v>
      </c>
      <c r="E11" s="251">
        <v>21635</v>
      </c>
      <c r="F11" s="251">
        <v>22645</v>
      </c>
      <c r="G11" s="251">
        <v>112</v>
      </c>
    </row>
    <row r="12" spans="2:7" ht="15.75" thickBot="1">
      <c r="B12" s="250" t="s">
        <v>157</v>
      </c>
      <c r="C12" s="251">
        <v>1642</v>
      </c>
      <c r="D12" s="251">
        <v>161856</v>
      </c>
      <c r="E12" s="251">
        <v>78131</v>
      </c>
      <c r="F12" s="251">
        <v>83725</v>
      </c>
      <c r="G12" s="251">
        <v>99</v>
      </c>
    </row>
    <row r="13" spans="2:7" ht="15.75" thickBot="1">
      <c r="B13" s="250" t="s">
        <v>1093</v>
      </c>
      <c r="C13" s="251">
        <v>56</v>
      </c>
      <c r="D13" s="251">
        <v>100769</v>
      </c>
      <c r="E13" s="251">
        <v>47653</v>
      </c>
      <c r="F13" s="251">
        <v>53116</v>
      </c>
      <c r="G13" s="251">
        <v>1799</v>
      </c>
    </row>
    <row r="14" spans="2:7" ht="15.75" thickBot="1">
      <c r="B14" s="250" t="s">
        <v>1513</v>
      </c>
      <c r="C14" s="251">
        <v>744</v>
      </c>
      <c r="D14" s="251">
        <v>55115</v>
      </c>
      <c r="E14" s="251">
        <v>26975</v>
      </c>
      <c r="F14" s="251">
        <v>28140</v>
      </c>
      <c r="G14" s="251">
        <v>74</v>
      </c>
    </row>
    <row r="15" spans="2:7" ht="15.75" thickBot="1">
      <c r="B15" s="250" t="s">
        <v>95</v>
      </c>
      <c r="C15" s="251">
        <v>428</v>
      </c>
      <c r="D15" s="251">
        <v>55356</v>
      </c>
      <c r="E15" s="251">
        <v>26996</v>
      </c>
      <c r="F15" s="251">
        <v>28360</v>
      </c>
      <c r="G15" s="251">
        <v>129</v>
      </c>
    </row>
    <row r="16" spans="2:7" ht="15.75" thickBot="1">
      <c r="B16" s="250" t="s">
        <v>76</v>
      </c>
      <c r="C16" s="251">
        <v>712</v>
      </c>
      <c r="D16" s="251">
        <v>106267</v>
      </c>
      <c r="E16" s="251">
        <v>51472</v>
      </c>
      <c r="F16" s="251">
        <v>54795</v>
      </c>
      <c r="G16" s="251">
        <v>149</v>
      </c>
    </row>
    <row r="17" spans="2:7" ht="15.75" thickBot="1">
      <c r="B17" s="250" t="s">
        <v>173</v>
      </c>
      <c r="C17" s="251">
        <v>710</v>
      </c>
      <c r="D17" s="251">
        <v>46536</v>
      </c>
      <c r="E17" s="251">
        <v>22719</v>
      </c>
      <c r="F17" s="251">
        <v>23817</v>
      </c>
      <c r="G17" s="251">
        <v>66</v>
      </c>
    </row>
    <row r="18" spans="2:7" ht="15.75" thickBot="1">
      <c r="B18" s="250" t="s">
        <v>137</v>
      </c>
      <c r="C18" s="251">
        <v>715</v>
      </c>
      <c r="D18" s="251">
        <v>37170</v>
      </c>
      <c r="E18" s="251">
        <v>18404</v>
      </c>
      <c r="F18" s="251">
        <v>18766</v>
      </c>
      <c r="G18" s="251">
        <v>52</v>
      </c>
    </row>
    <row r="19" spans="2:7" ht="15.75" thickBot="1">
      <c r="B19" s="250" t="s">
        <v>139</v>
      </c>
      <c r="C19" s="251">
        <v>1049</v>
      </c>
      <c r="D19" s="251">
        <v>106602</v>
      </c>
      <c r="E19" s="251">
        <v>52105</v>
      </c>
      <c r="F19" s="251">
        <v>54497</v>
      </c>
      <c r="G19" s="251">
        <v>102</v>
      </c>
    </row>
    <row r="20" spans="2:7" ht="15.75" thickBot="1">
      <c r="B20" s="250" t="s">
        <v>1105</v>
      </c>
      <c r="C20" s="251">
        <v>524</v>
      </c>
      <c r="D20" s="251">
        <v>76201</v>
      </c>
      <c r="E20" s="251">
        <v>37171</v>
      </c>
      <c r="F20" s="251">
        <v>39030</v>
      </c>
      <c r="G20" s="251">
        <v>145</v>
      </c>
    </row>
    <row r="21" spans="2:7" ht="15.75" thickBot="1">
      <c r="B21" s="250" t="s">
        <v>1499</v>
      </c>
      <c r="C21" s="251">
        <v>779</v>
      </c>
      <c r="D21" s="251">
        <v>63081</v>
      </c>
      <c r="E21" s="251">
        <v>31207</v>
      </c>
      <c r="F21" s="251">
        <v>31874</v>
      </c>
      <c r="G21" s="251">
        <v>81</v>
      </c>
    </row>
    <row r="22" spans="2:7" ht="15.75" thickBot="1">
      <c r="B22" s="250" t="s">
        <v>178</v>
      </c>
      <c r="C22" s="251">
        <v>622</v>
      </c>
      <c r="D22" s="251">
        <v>44075</v>
      </c>
      <c r="E22" s="251">
        <v>21822</v>
      </c>
      <c r="F22" s="251">
        <v>22253</v>
      </c>
      <c r="G22" s="251">
        <v>71</v>
      </c>
    </row>
    <row r="23" spans="2:7" ht="15.75" thickBot="1">
      <c r="B23" s="250" t="s">
        <v>1502</v>
      </c>
      <c r="C23" s="251">
        <v>704</v>
      </c>
      <c r="D23" s="251">
        <v>52969</v>
      </c>
      <c r="E23" s="251">
        <v>26179</v>
      </c>
      <c r="F23" s="251">
        <v>26790</v>
      </c>
      <c r="G23" s="251">
        <v>75</v>
      </c>
    </row>
    <row r="24" spans="2:7" ht="15.75" thickBot="1">
      <c r="B24" s="250" t="s">
        <v>205</v>
      </c>
      <c r="C24" s="251">
        <v>741</v>
      </c>
      <c r="D24" s="251">
        <v>159259</v>
      </c>
      <c r="E24" s="251">
        <v>76831</v>
      </c>
      <c r="F24" s="251">
        <v>82428</v>
      </c>
      <c r="G24" s="251">
        <v>215</v>
      </c>
    </row>
    <row r="25" spans="2:7" ht="15.75" thickBot="1">
      <c r="B25" s="250" t="s">
        <v>1117</v>
      </c>
      <c r="C25" s="251">
        <v>1025</v>
      </c>
      <c r="D25" s="251">
        <v>83959</v>
      </c>
      <c r="E25" s="251">
        <v>41183</v>
      </c>
      <c r="F25" s="251">
        <v>42776</v>
      </c>
      <c r="G25" s="251">
        <v>82</v>
      </c>
    </row>
    <row r="26" spans="2:7" ht="15.75" thickBot="1">
      <c r="B26" s="250" t="s">
        <v>145</v>
      </c>
      <c r="C26" s="251">
        <v>85</v>
      </c>
      <c r="D26" s="251">
        <v>114930</v>
      </c>
      <c r="E26" s="251">
        <v>54112</v>
      </c>
      <c r="F26" s="251">
        <v>60818</v>
      </c>
      <c r="G26" s="251">
        <v>1352</v>
      </c>
    </row>
    <row r="27" spans="2:7" ht="15.75" thickBot="1">
      <c r="B27" s="250" t="s">
        <v>1557</v>
      </c>
      <c r="C27" s="251">
        <v>430</v>
      </c>
      <c r="D27" s="251">
        <v>56848</v>
      </c>
      <c r="E27" s="251">
        <v>27416</v>
      </c>
      <c r="F27" s="251">
        <v>29432</v>
      </c>
      <c r="G27" s="251">
        <v>132</v>
      </c>
    </row>
    <row r="28" spans="2:7" ht="15.75" thickBot="1">
      <c r="B28" s="250" t="s">
        <v>165</v>
      </c>
      <c r="C28" s="251">
        <v>675</v>
      </c>
      <c r="D28" s="251">
        <v>47128</v>
      </c>
      <c r="E28" s="251">
        <v>23055</v>
      </c>
      <c r="F28" s="251">
        <v>24073</v>
      </c>
      <c r="G28" s="251">
        <v>70</v>
      </c>
    </row>
    <row r="29" spans="2:7" ht="15.75" thickBot="1">
      <c r="B29" s="250" t="s">
        <v>114</v>
      </c>
      <c r="C29" s="251">
        <v>293</v>
      </c>
      <c r="D29" s="251">
        <v>637075</v>
      </c>
      <c r="E29" s="251">
        <v>297249</v>
      </c>
      <c r="F29" s="251">
        <v>339826</v>
      </c>
      <c r="G29" s="251">
        <v>2174</v>
      </c>
    </row>
    <row r="30" spans="2:7" ht="15.75" thickBot="1">
      <c r="B30" s="250" t="s">
        <v>1501</v>
      </c>
      <c r="C30" s="251">
        <v>1118</v>
      </c>
      <c r="D30" s="251">
        <v>135837</v>
      </c>
      <c r="E30" s="251">
        <v>66531</v>
      </c>
      <c r="F30" s="251">
        <v>69306</v>
      </c>
      <c r="G30" s="251">
        <v>122</v>
      </c>
    </row>
    <row r="31" spans="2:7" ht="15.75" thickBot="1">
      <c r="B31" s="250" t="s">
        <v>1228</v>
      </c>
      <c r="C31" s="251">
        <v>802</v>
      </c>
      <c r="D31" s="251">
        <v>66758</v>
      </c>
      <c r="E31" s="251">
        <v>32446</v>
      </c>
      <c r="F31" s="251">
        <v>34312</v>
      </c>
      <c r="G31" s="251">
        <v>83</v>
      </c>
    </row>
    <row r="32" spans="2:7" ht="15.75" thickBot="1">
      <c r="B32" s="250" t="s">
        <v>104</v>
      </c>
      <c r="C32" s="251">
        <v>839</v>
      </c>
      <c r="D32" s="251">
        <v>91579</v>
      </c>
      <c r="E32" s="251">
        <v>44635</v>
      </c>
      <c r="F32" s="251">
        <v>46944</v>
      </c>
      <c r="G32" s="251">
        <v>109</v>
      </c>
    </row>
    <row r="33" spans="2:7" ht="15.75" thickBot="1">
      <c r="B33" s="250" t="s">
        <v>183</v>
      </c>
      <c r="C33" s="251">
        <v>576</v>
      </c>
      <c r="D33" s="251">
        <v>44440</v>
      </c>
      <c r="E33" s="251">
        <v>21776</v>
      </c>
      <c r="F33" s="251">
        <v>22664</v>
      </c>
      <c r="G33" s="251">
        <v>77</v>
      </c>
    </row>
    <row r="34" spans="2:7" ht="15.75" thickBot="1">
      <c r="B34" s="250" t="s">
        <v>2009</v>
      </c>
      <c r="C34" s="251">
        <v>19947</v>
      </c>
      <c r="D34" s="251">
        <v>2903839</v>
      </c>
      <c r="E34" s="251">
        <v>1396035</v>
      </c>
      <c r="F34" s="251">
        <v>1507804</v>
      </c>
      <c r="G34" s="251">
        <v>146</v>
      </c>
    </row>
    <row r="35" spans="2:7">
      <c r="B35" s="253"/>
    </row>
    <row r="36" spans="2:7">
      <c r="B36" s="253"/>
    </row>
    <row r="37" spans="2:7">
      <c r="B37" s="253" t="s">
        <v>2010</v>
      </c>
    </row>
  </sheetData>
  <mergeCells count="5">
    <mergeCell ref="B2:B3"/>
    <mergeCell ref="D2:D3"/>
    <mergeCell ref="E2:E3"/>
    <mergeCell ref="F2:F3"/>
    <mergeCell ref="G2:G3"/>
  </mergeCells>
  <pageMargins left="0.7" right="0.7" top="0.75" bottom="0.75" header="0.3" footer="0.3"/>
  <pageSetup paperSize="9" scale="8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T53"/>
  <sheetViews>
    <sheetView tabSelected="1" zoomScale="66" zoomScaleNormal="66" workbookViewId="0">
      <selection activeCell="T54" sqref="T54"/>
    </sheetView>
  </sheetViews>
  <sheetFormatPr defaultRowHeight="15"/>
  <cols>
    <col min="2" max="2" width="16.85546875" customWidth="1"/>
    <col min="3" max="3" width="31.7109375" customWidth="1"/>
    <col min="4" max="4" width="18.7109375" customWidth="1"/>
    <col min="5" max="5" width="24.85546875" customWidth="1"/>
    <col min="6" max="6" width="18.7109375" customWidth="1"/>
    <col min="7" max="7" width="35.28515625" customWidth="1"/>
    <col min="8" max="8" width="12.42578125" customWidth="1"/>
    <col min="9" max="9" width="21" customWidth="1"/>
    <col min="10" max="10" width="12.28515625" customWidth="1"/>
    <col min="11" max="11" width="11" customWidth="1"/>
    <col min="12" max="12" width="14.42578125" customWidth="1"/>
    <col min="13" max="13" width="12.28515625" customWidth="1"/>
    <col min="14" max="14" width="10.42578125" bestFit="1" customWidth="1"/>
    <col min="15" max="15" width="14.5703125" bestFit="1" customWidth="1"/>
    <col min="16" max="16" width="19.140625" customWidth="1"/>
    <col min="17" max="17" width="12" customWidth="1"/>
    <col min="18" max="18" width="13.7109375" customWidth="1"/>
    <col min="19" max="19" width="16.5703125" customWidth="1"/>
    <col min="20" max="20" width="26.140625" customWidth="1"/>
  </cols>
  <sheetData>
    <row r="1" spans="2:20" ht="26.25">
      <c r="B1" s="488" t="s">
        <v>2499</v>
      </c>
      <c r="C1" s="488"/>
      <c r="D1" s="488"/>
      <c r="E1" s="488"/>
      <c r="F1" s="488"/>
      <c r="G1" s="488"/>
      <c r="H1" s="488"/>
      <c r="I1" s="488"/>
      <c r="J1" s="488"/>
      <c r="K1" s="488"/>
      <c r="L1" s="488"/>
      <c r="M1" s="488"/>
      <c r="N1" s="488"/>
      <c r="O1" s="488"/>
      <c r="P1" s="488"/>
      <c r="Q1" s="488"/>
      <c r="R1" s="488"/>
      <c r="S1" s="488"/>
      <c r="T1" s="488"/>
    </row>
    <row r="2" spans="2:20" ht="27" thickBot="1">
      <c r="B2" s="562" t="s">
        <v>2488</v>
      </c>
      <c r="C2" s="562"/>
      <c r="D2" s="562"/>
      <c r="E2" s="562"/>
      <c r="F2" s="562"/>
      <c r="G2" s="562"/>
      <c r="H2" s="562"/>
      <c r="I2" s="562"/>
      <c r="J2" s="562"/>
      <c r="K2" s="562"/>
      <c r="L2" s="562"/>
      <c r="M2" s="562"/>
      <c r="N2" s="562"/>
      <c r="O2" s="562"/>
      <c r="P2" s="562"/>
      <c r="Q2" s="562"/>
      <c r="R2" s="562"/>
      <c r="S2" s="562"/>
      <c r="T2" s="562"/>
    </row>
    <row r="3" spans="2:20" ht="27" thickBot="1">
      <c r="B3" s="557">
        <v>1</v>
      </c>
      <c r="C3" s="557">
        <v>2</v>
      </c>
      <c r="D3" s="563">
        <v>3</v>
      </c>
      <c r="E3" s="564"/>
      <c r="F3" s="564"/>
      <c r="G3" s="565"/>
      <c r="H3" s="576" t="s">
        <v>1488</v>
      </c>
      <c r="I3" s="577"/>
      <c r="J3" s="577"/>
      <c r="K3" s="577"/>
      <c r="L3" s="577"/>
      <c r="M3" s="577"/>
      <c r="N3" s="577"/>
      <c r="O3" s="577"/>
      <c r="P3" s="577"/>
      <c r="Q3" s="577"/>
      <c r="R3" s="577"/>
      <c r="S3" s="578"/>
      <c r="T3" s="489">
        <v>7</v>
      </c>
    </row>
    <row r="4" spans="2:20" ht="27" thickBot="1">
      <c r="B4" s="558"/>
      <c r="C4" s="558"/>
      <c r="D4" s="566"/>
      <c r="E4" s="567"/>
      <c r="F4" s="567"/>
      <c r="G4" s="568"/>
      <c r="H4" s="579">
        <v>4</v>
      </c>
      <c r="I4" s="580"/>
      <c r="J4" s="580"/>
      <c r="K4" s="580"/>
      <c r="L4" s="580"/>
      <c r="M4" s="581"/>
      <c r="N4" s="563">
        <v>5</v>
      </c>
      <c r="O4" s="564"/>
      <c r="P4" s="565"/>
      <c r="Q4" s="563">
        <v>6</v>
      </c>
      <c r="R4" s="564"/>
      <c r="S4" s="565"/>
      <c r="T4" s="583" t="s">
        <v>1489</v>
      </c>
    </row>
    <row r="5" spans="2:20" ht="27" thickBot="1">
      <c r="B5" s="558"/>
      <c r="C5" s="558"/>
      <c r="D5" s="566"/>
      <c r="E5" s="567"/>
      <c r="F5" s="567"/>
      <c r="G5" s="568"/>
      <c r="H5" s="579" t="s">
        <v>1490</v>
      </c>
      <c r="I5" s="580"/>
      <c r="J5" s="580"/>
      <c r="K5" s="580"/>
      <c r="L5" s="580"/>
      <c r="M5" s="581"/>
      <c r="N5" s="566"/>
      <c r="O5" s="582"/>
      <c r="P5" s="568"/>
      <c r="Q5" s="566"/>
      <c r="R5" s="582"/>
      <c r="S5" s="568"/>
      <c r="T5" s="584"/>
    </row>
    <row r="6" spans="2:20" ht="27" thickBot="1">
      <c r="B6" s="558"/>
      <c r="C6" s="558"/>
      <c r="D6" s="566"/>
      <c r="E6" s="567"/>
      <c r="F6" s="567"/>
      <c r="G6" s="568"/>
      <c r="H6" s="586" t="s">
        <v>55</v>
      </c>
      <c r="I6" s="587"/>
      <c r="J6" s="489" t="s">
        <v>56</v>
      </c>
      <c r="K6" s="579" t="s">
        <v>57</v>
      </c>
      <c r="L6" s="580"/>
      <c r="M6" s="581"/>
      <c r="N6" s="569"/>
      <c r="O6" s="570"/>
      <c r="P6" s="571"/>
      <c r="Q6" s="569"/>
      <c r="R6" s="570"/>
      <c r="S6" s="571"/>
      <c r="T6" s="584"/>
    </row>
    <row r="7" spans="2:20" ht="27" thickBot="1">
      <c r="B7" s="559"/>
      <c r="C7" s="560"/>
      <c r="D7" s="569"/>
      <c r="E7" s="570"/>
      <c r="F7" s="570"/>
      <c r="G7" s="571"/>
      <c r="H7" s="588"/>
      <c r="I7" s="589"/>
      <c r="J7" s="583" t="s">
        <v>1002</v>
      </c>
      <c r="K7" s="586" t="s">
        <v>1491</v>
      </c>
      <c r="L7" s="587"/>
      <c r="M7" s="489" t="s">
        <v>60</v>
      </c>
      <c r="N7" s="586" t="s">
        <v>1492</v>
      </c>
      <c r="O7" s="587"/>
      <c r="P7" s="489" t="s">
        <v>61</v>
      </c>
      <c r="Q7" s="586" t="s">
        <v>1493</v>
      </c>
      <c r="R7" s="587"/>
      <c r="S7" s="489" t="s">
        <v>18</v>
      </c>
      <c r="T7" s="584"/>
    </row>
    <row r="8" spans="2:20" ht="140.25" customHeight="1" thickBot="1">
      <c r="B8" s="557" t="s">
        <v>26</v>
      </c>
      <c r="C8" s="561" t="s">
        <v>63</v>
      </c>
      <c r="D8" s="592" t="s">
        <v>2402</v>
      </c>
      <c r="E8" s="593"/>
      <c r="F8" s="593"/>
      <c r="G8" s="594"/>
      <c r="H8" s="590"/>
      <c r="I8" s="591"/>
      <c r="J8" s="584"/>
      <c r="K8" s="590"/>
      <c r="L8" s="591"/>
      <c r="M8" s="583" t="s">
        <v>65</v>
      </c>
      <c r="N8" s="590"/>
      <c r="O8" s="591"/>
      <c r="P8" s="583" t="s">
        <v>1494</v>
      </c>
      <c r="Q8" s="590"/>
      <c r="R8" s="591"/>
      <c r="S8" s="583" t="s">
        <v>2563</v>
      </c>
      <c r="T8" s="584"/>
    </row>
    <row r="9" spans="2:20" ht="42" customHeight="1" thickBot="1">
      <c r="B9" s="558"/>
      <c r="C9" s="558"/>
      <c r="D9" s="595"/>
      <c r="E9" s="596"/>
      <c r="F9" s="596"/>
      <c r="G9" s="597"/>
      <c r="H9" s="489" t="s">
        <v>68</v>
      </c>
      <c r="I9" s="489" t="s">
        <v>69</v>
      </c>
      <c r="J9" s="584"/>
      <c r="K9" s="489" t="s">
        <v>70</v>
      </c>
      <c r="L9" s="489" t="s">
        <v>71</v>
      </c>
      <c r="M9" s="584"/>
      <c r="N9" s="489" t="s">
        <v>72</v>
      </c>
      <c r="O9" s="489" t="s">
        <v>73</v>
      </c>
      <c r="P9" s="584"/>
      <c r="Q9" s="489" t="s">
        <v>37</v>
      </c>
      <c r="R9" s="489" t="s">
        <v>38</v>
      </c>
      <c r="S9" s="584"/>
      <c r="T9" s="584"/>
    </row>
    <row r="10" spans="2:20" ht="132" thickBot="1">
      <c r="B10" s="559"/>
      <c r="C10" s="560"/>
      <c r="D10" s="490" t="s">
        <v>244</v>
      </c>
      <c r="E10" s="490" t="s">
        <v>2403</v>
      </c>
      <c r="F10" s="490" t="s">
        <v>245</v>
      </c>
      <c r="G10" s="490" t="s">
        <v>2403</v>
      </c>
      <c r="H10" s="491" t="s">
        <v>47</v>
      </c>
      <c r="I10" s="491" t="s">
        <v>74</v>
      </c>
      <c r="J10" s="585"/>
      <c r="K10" s="491" t="s">
        <v>47</v>
      </c>
      <c r="L10" s="491" t="s">
        <v>74</v>
      </c>
      <c r="M10" s="585"/>
      <c r="N10" s="491" t="s">
        <v>47</v>
      </c>
      <c r="O10" s="491" t="s">
        <v>74</v>
      </c>
      <c r="P10" s="585"/>
      <c r="Q10" s="491" t="s">
        <v>47</v>
      </c>
      <c r="R10" s="491" t="s">
        <v>74</v>
      </c>
      <c r="S10" s="585"/>
      <c r="T10" s="585"/>
    </row>
    <row r="11" spans="2:20">
      <c r="B11" s="548">
        <v>1</v>
      </c>
      <c r="C11" s="553" t="s">
        <v>212</v>
      </c>
      <c r="D11" s="546">
        <v>1</v>
      </c>
      <c r="E11" s="536" t="s">
        <v>2404</v>
      </c>
      <c r="F11" s="546">
        <v>3</v>
      </c>
      <c r="G11" s="536" t="s">
        <v>2404</v>
      </c>
      <c r="H11" s="572">
        <v>519</v>
      </c>
      <c r="I11" s="572">
        <v>6671</v>
      </c>
      <c r="J11" s="574">
        <v>33</v>
      </c>
      <c r="K11" s="572">
        <v>148</v>
      </c>
      <c r="L11" s="572">
        <v>1310</v>
      </c>
      <c r="M11" s="574">
        <v>23</v>
      </c>
      <c r="N11" s="572">
        <v>72</v>
      </c>
      <c r="O11" s="572">
        <v>240</v>
      </c>
      <c r="P11" s="572">
        <v>4</v>
      </c>
      <c r="Q11" s="572">
        <v>0</v>
      </c>
      <c r="R11" s="572">
        <v>204</v>
      </c>
      <c r="S11" s="572">
        <v>1</v>
      </c>
      <c r="T11" s="572">
        <v>4135</v>
      </c>
    </row>
    <row r="12" spans="2:20" ht="96" customHeight="1" thickBot="1">
      <c r="B12" s="552"/>
      <c r="C12" s="554"/>
      <c r="D12" s="547"/>
      <c r="E12" s="537"/>
      <c r="F12" s="547"/>
      <c r="G12" s="537"/>
      <c r="H12" s="573"/>
      <c r="I12" s="573"/>
      <c r="J12" s="575"/>
      <c r="K12" s="573"/>
      <c r="L12" s="573"/>
      <c r="M12" s="575"/>
      <c r="N12" s="573"/>
      <c r="O12" s="573"/>
      <c r="P12" s="573"/>
      <c r="Q12" s="573"/>
      <c r="R12" s="573"/>
      <c r="S12" s="573"/>
      <c r="T12" s="573"/>
    </row>
    <row r="13" spans="2:20">
      <c r="B13" s="546">
        <v>2</v>
      </c>
      <c r="C13" s="555" t="s">
        <v>104</v>
      </c>
      <c r="D13" s="546">
        <v>1</v>
      </c>
      <c r="E13" s="536" t="s">
        <v>2405</v>
      </c>
      <c r="F13" s="546">
        <v>3</v>
      </c>
      <c r="G13" s="536" t="s">
        <v>2406</v>
      </c>
      <c r="H13" s="541">
        <v>184</v>
      </c>
      <c r="I13" s="541">
        <v>6414</v>
      </c>
      <c r="J13" s="538">
        <v>25</v>
      </c>
      <c r="K13" s="541">
        <v>98</v>
      </c>
      <c r="L13" s="541">
        <v>2267</v>
      </c>
      <c r="M13" s="538">
        <v>21</v>
      </c>
      <c r="N13" s="541">
        <v>42</v>
      </c>
      <c r="O13" s="541">
        <v>1328</v>
      </c>
      <c r="P13" s="538">
        <v>22</v>
      </c>
      <c r="Q13" s="541">
        <v>1</v>
      </c>
      <c r="R13" s="541">
        <v>471</v>
      </c>
      <c r="S13" s="541">
        <v>0</v>
      </c>
      <c r="T13" s="541">
        <v>3143</v>
      </c>
    </row>
    <row r="14" spans="2:20" ht="205.5" customHeight="1" thickBot="1">
      <c r="B14" s="547"/>
      <c r="C14" s="556"/>
      <c r="D14" s="547"/>
      <c r="E14" s="547"/>
      <c r="F14" s="547"/>
      <c r="G14" s="547"/>
      <c r="H14" s="542"/>
      <c r="I14" s="542"/>
      <c r="J14" s="539"/>
      <c r="K14" s="542"/>
      <c r="L14" s="542"/>
      <c r="M14" s="539"/>
      <c r="N14" s="542"/>
      <c r="O14" s="542"/>
      <c r="P14" s="539"/>
      <c r="Q14" s="542"/>
      <c r="R14" s="542"/>
      <c r="S14" s="542"/>
      <c r="T14" s="542"/>
    </row>
    <row r="15" spans="2:20">
      <c r="B15" s="548">
        <v>3</v>
      </c>
      <c r="C15" s="534" t="s">
        <v>1495</v>
      </c>
      <c r="D15" s="536">
        <v>2</v>
      </c>
      <c r="E15" s="536" t="s">
        <v>2407</v>
      </c>
      <c r="F15" s="536">
        <v>4</v>
      </c>
      <c r="G15" s="536" t="s">
        <v>2570</v>
      </c>
      <c r="H15" s="538">
        <v>295</v>
      </c>
      <c r="I15" s="538">
        <v>4704</v>
      </c>
      <c r="J15" s="538">
        <v>60</v>
      </c>
      <c r="K15" s="541">
        <v>120</v>
      </c>
      <c r="L15" s="541">
        <v>942</v>
      </c>
      <c r="M15" s="538">
        <v>27</v>
      </c>
      <c r="N15" s="541">
        <v>798</v>
      </c>
      <c r="O15" s="541">
        <v>10533</v>
      </c>
      <c r="P15" s="538">
        <v>137</v>
      </c>
      <c r="Q15" s="541">
        <v>5</v>
      </c>
      <c r="R15" s="541">
        <v>288</v>
      </c>
      <c r="S15" s="538">
        <v>3</v>
      </c>
      <c r="T15" s="538">
        <v>8201</v>
      </c>
    </row>
    <row r="16" spans="2:20" ht="332.25" customHeight="1" thickBot="1">
      <c r="B16" s="549"/>
      <c r="C16" s="535"/>
      <c r="D16" s="537"/>
      <c r="E16" s="537"/>
      <c r="F16" s="537"/>
      <c r="G16" s="537"/>
      <c r="H16" s="539"/>
      <c r="I16" s="539"/>
      <c r="J16" s="539"/>
      <c r="K16" s="542"/>
      <c r="L16" s="542"/>
      <c r="M16" s="539"/>
      <c r="N16" s="542"/>
      <c r="O16" s="542"/>
      <c r="P16" s="539"/>
      <c r="Q16" s="542"/>
      <c r="R16" s="542"/>
      <c r="S16" s="539"/>
      <c r="T16" s="539"/>
    </row>
    <row r="17" spans="2:20" ht="59.25" customHeight="1">
      <c r="B17" s="549"/>
      <c r="C17" s="534" t="s">
        <v>150</v>
      </c>
      <c r="D17" s="536">
        <v>1</v>
      </c>
      <c r="E17" s="536" t="s">
        <v>2408</v>
      </c>
      <c r="F17" s="536">
        <v>1</v>
      </c>
      <c r="G17" s="536" t="s">
        <v>2408</v>
      </c>
      <c r="H17" s="538">
        <v>55</v>
      </c>
      <c r="I17" s="538">
        <v>982</v>
      </c>
      <c r="J17" s="538">
        <v>8</v>
      </c>
      <c r="K17" s="541">
        <v>30</v>
      </c>
      <c r="L17" s="541">
        <v>190</v>
      </c>
      <c r="M17" s="538">
        <v>3</v>
      </c>
      <c r="N17" s="541">
        <v>141</v>
      </c>
      <c r="O17" s="541">
        <v>2379</v>
      </c>
      <c r="P17" s="538">
        <v>14</v>
      </c>
      <c r="Q17" s="541">
        <v>0</v>
      </c>
      <c r="R17" s="541">
        <v>85</v>
      </c>
      <c r="S17" s="541">
        <v>1</v>
      </c>
      <c r="T17" s="538">
        <v>2199</v>
      </c>
    </row>
    <row r="18" spans="2:20" ht="38.25" customHeight="1" thickBot="1">
      <c r="B18" s="549"/>
      <c r="C18" s="535"/>
      <c r="D18" s="537"/>
      <c r="E18" s="537"/>
      <c r="F18" s="537"/>
      <c r="G18" s="537"/>
      <c r="H18" s="539"/>
      <c r="I18" s="539"/>
      <c r="J18" s="539"/>
      <c r="K18" s="542"/>
      <c r="L18" s="542"/>
      <c r="M18" s="539"/>
      <c r="N18" s="542"/>
      <c r="O18" s="542"/>
      <c r="P18" s="539"/>
      <c r="Q18" s="542"/>
      <c r="R18" s="542"/>
      <c r="S18" s="542"/>
      <c r="T18" s="539"/>
    </row>
    <row r="19" spans="2:20">
      <c r="B19" s="549"/>
      <c r="C19" s="534" t="s">
        <v>95</v>
      </c>
      <c r="D19" s="536">
        <v>1</v>
      </c>
      <c r="E19" s="536" t="s">
        <v>2409</v>
      </c>
      <c r="F19" s="536">
        <v>2</v>
      </c>
      <c r="G19" s="536" t="s">
        <v>2410</v>
      </c>
      <c r="H19" s="538">
        <v>89</v>
      </c>
      <c r="I19" s="538">
        <v>1870</v>
      </c>
      <c r="J19" s="538">
        <v>41</v>
      </c>
      <c r="K19" s="541">
        <v>33</v>
      </c>
      <c r="L19" s="541">
        <v>261</v>
      </c>
      <c r="M19" s="538">
        <v>15</v>
      </c>
      <c r="N19" s="541">
        <v>179</v>
      </c>
      <c r="O19" s="541">
        <v>3233</v>
      </c>
      <c r="P19" s="538">
        <v>92</v>
      </c>
      <c r="Q19" s="541">
        <v>1</v>
      </c>
      <c r="R19" s="541">
        <v>87</v>
      </c>
      <c r="S19" s="538">
        <v>1</v>
      </c>
      <c r="T19" s="538">
        <v>2289</v>
      </c>
    </row>
    <row r="20" spans="2:20" ht="180.75" customHeight="1" thickBot="1">
      <c r="B20" s="549"/>
      <c r="C20" s="535"/>
      <c r="D20" s="537"/>
      <c r="E20" s="537"/>
      <c r="F20" s="537"/>
      <c r="G20" s="537"/>
      <c r="H20" s="539"/>
      <c r="I20" s="539"/>
      <c r="J20" s="539"/>
      <c r="K20" s="542"/>
      <c r="L20" s="542"/>
      <c r="M20" s="539"/>
      <c r="N20" s="542"/>
      <c r="O20" s="542"/>
      <c r="P20" s="539"/>
      <c r="Q20" s="542"/>
      <c r="R20" s="542"/>
      <c r="S20" s="539"/>
      <c r="T20" s="539"/>
    </row>
    <row r="21" spans="2:20">
      <c r="B21" s="549"/>
      <c r="C21" s="534" t="s">
        <v>173</v>
      </c>
      <c r="D21" s="536">
        <v>1</v>
      </c>
      <c r="E21" s="536" t="s">
        <v>2411</v>
      </c>
      <c r="F21" s="536">
        <v>1</v>
      </c>
      <c r="G21" s="536" t="s">
        <v>2412</v>
      </c>
      <c r="H21" s="538">
        <v>68</v>
      </c>
      <c r="I21" s="538">
        <v>1089</v>
      </c>
      <c r="J21" s="538">
        <v>7</v>
      </c>
      <c r="K21" s="541">
        <v>37</v>
      </c>
      <c r="L21" s="541">
        <v>178</v>
      </c>
      <c r="M21" s="538">
        <v>3</v>
      </c>
      <c r="N21" s="541">
        <v>114</v>
      </c>
      <c r="O21" s="541">
        <v>2050</v>
      </c>
      <c r="P21" s="538">
        <v>10</v>
      </c>
      <c r="Q21" s="541">
        <v>1</v>
      </c>
      <c r="R21" s="541">
        <v>65</v>
      </c>
      <c r="S21" s="541">
        <v>0</v>
      </c>
      <c r="T21" s="538">
        <v>1591</v>
      </c>
    </row>
    <row r="22" spans="2:20">
      <c r="B22" s="549"/>
      <c r="C22" s="550"/>
      <c r="D22" s="551"/>
      <c r="E22" s="551"/>
      <c r="F22" s="551"/>
      <c r="G22" s="551"/>
      <c r="H22" s="540"/>
      <c r="I22" s="540"/>
      <c r="J22" s="540"/>
      <c r="K22" s="598"/>
      <c r="L22" s="598"/>
      <c r="M22" s="540"/>
      <c r="N22" s="598"/>
      <c r="O22" s="598"/>
      <c r="P22" s="540"/>
      <c r="Q22" s="598"/>
      <c r="R22" s="598"/>
      <c r="S22" s="598"/>
      <c r="T22" s="540"/>
    </row>
    <row r="23" spans="2:20" ht="96.75" customHeight="1" thickBot="1">
      <c r="B23" s="549"/>
      <c r="C23" s="535"/>
      <c r="D23" s="537"/>
      <c r="E23" s="537"/>
      <c r="F23" s="537"/>
      <c r="G23" s="537"/>
      <c r="H23" s="539"/>
      <c r="I23" s="539"/>
      <c r="J23" s="539"/>
      <c r="K23" s="542"/>
      <c r="L23" s="542"/>
      <c r="M23" s="539"/>
      <c r="N23" s="542"/>
      <c r="O23" s="542"/>
      <c r="P23" s="539"/>
      <c r="Q23" s="542"/>
      <c r="R23" s="542"/>
      <c r="S23" s="542"/>
      <c r="T23" s="539"/>
    </row>
    <row r="24" spans="2:20" ht="105.75" thickBot="1">
      <c r="B24" s="492">
        <v>4</v>
      </c>
      <c r="C24" s="493" t="s">
        <v>1496</v>
      </c>
      <c r="D24" s="492">
        <v>1</v>
      </c>
      <c r="E24" s="494" t="s">
        <v>2413</v>
      </c>
      <c r="F24" s="492">
        <v>1</v>
      </c>
      <c r="G24" s="494" t="s">
        <v>2413</v>
      </c>
      <c r="H24" s="494">
        <v>136</v>
      </c>
      <c r="I24" s="494">
        <v>2323</v>
      </c>
      <c r="J24" s="494">
        <v>6</v>
      </c>
      <c r="K24" s="494">
        <v>50</v>
      </c>
      <c r="L24" s="494">
        <v>437</v>
      </c>
      <c r="M24" s="494">
        <v>2</v>
      </c>
      <c r="N24" s="494">
        <v>26</v>
      </c>
      <c r="O24" s="494">
        <v>228</v>
      </c>
      <c r="P24" s="494">
        <v>70</v>
      </c>
      <c r="Q24" s="494">
        <v>1</v>
      </c>
      <c r="R24" s="494">
        <v>75</v>
      </c>
      <c r="S24" s="494">
        <v>36</v>
      </c>
      <c r="T24" s="494">
        <v>1705</v>
      </c>
    </row>
    <row r="25" spans="2:20" ht="105.75" thickBot="1">
      <c r="B25" s="548">
        <v>5</v>
      </c>
      <c r="C25" s="495" t="s">
        <v>1497</v>
      </c>
      <c r="D25" s="496">
        <v>1</v>
      </c>
      <c r="E25" s="496" t="s">
        <v>665</v>
      </c>
      <c r="F25" s="496">
        <v>0</v>
      </c>
      <c r="G25" s="496">
        <v>0</v>
      </c>
      <c r="H25" s="496">
        <v>72</v>
      </c>
      <c r="I25" s="496">
        <v>1405</v>
      </c>
      <c r="J25" s="496">
        <v>10</v>
      </c>
      <c r="K25" s="496">
        <v>19</v>
      </c>
      <c r="L25" s="496">
        <v>283</v>
      </c>
      <c r="M25" s="496">
        <v>4</v>
      </c>
      <c r="N25" s="496">
        <v>25</v>
      </c>
      <c r="O25" s="496">
        <v>568</v>
      </c>
      <c r="P25" s="496">
        <v>1</v>
      </c>
      <c r="Q25" s="496">
        <v>1</v>
      </c>
      <c r="R25" s="496">
        <v>64</v>
      </c>
      <c r="S25" s="496">
        <v>1</v>
      </c>
      <c r="T25" s="496">
        <v>894</v>
      </c>
    </row>
    <row r="26" spans="2:20" ht="87" customHeight="1" thickBot="1">
      <c r="B26" s="549"/>
      <c r="C26" s="495" t="s">
        <v>1498</v>
      </c>
      <c r="D26" s="496">
        <v>1</v>
      </c>
      <c r="E26" s="496" t="s">
        <v>658</v>
      </c>
      <c r="F26" s="496">
        <v>3.5</v>
      </c>
      <c r="G26" s="496" t="s">
        <v>2414</v>
      </c>
      <c r="H26" s="496">
        <v>564</v>
      </c>
      <c r="I26" s="496">
        <v>9049</v>
      </c>
      <c r="J26" s="496">
        <v>73</v>
      </c>
      <c r="K26" s="496">
        <v>172</v>
      </c>
      <c r="L26" s="496">
        <v>1875</v>
      </c>
      <c r="M26" s="496">
        <v>29</v>
      </c>
      <c r="N26" s="496">
        <v>281</v>
      </c>
      <c r="O26" s="496">
        <v>5451</v>
      </c>
      <c r="P26" s="496">
        <v>65</v>
      </c>
      <c r="Q26" s="496">
        <v>0</v>
      </c>
      <c r="R26" s="496">
        <v>290</v>
      </c>
      <c r="S26" s="496">
        <v>7</v>
      </c>
      <c r="T26" s="496">
        <v>11773</v>
      </c>
    </row>
    <row r="27" spans="2:20" ht="167.25" customHeight="1" thickBot="1">
      <c r="B27" s="549"/>
      <c r="C27" s="495" t="s">
        <v>1043</v>
      </c>
      <c r="D27" s="496">
        <v>1</v>
      </c>
      <c r="E27" s="496" t="s">
        <v>2415</v>
      </c>
      <c r="F27" s="496">
        <v>2</v>
      </c>
      <c r="G27" s="496" t="s">
        <v>2466</v>
      </c>
      <c r="H27" s="497">
        <v>584</v>
      </c>
      <c r="I27" s="497">
        <v>4044</v>
      </c>
      <c r="J27" s="497">
        <v>66</v>
      </c>
      <c r="K27" s="497">
        <v>169</v>
      </c>
      <c r="L27" s="497">
        <v>2065</v>
      </c>
      <c r="M27" s="497">
        <v>28</v>
      </c>
      <c r="N27" s="497">
        <v>263</v>
      </c>
      <c r="O27" s="497">
        <v>4416</v>
      </c>
      <c r="P27" s="497">
        <v>29</v>
      </c>
      <c r="Q27" s="497">
        <f t="shared" ref="Q27" si="0">Q25+Q26</f>
        <v>1</v>
      </c>
      <c r="R27" s="497">
        <v>296</v>
      </c>
      <c r="S27" s="497">
        <v>4</v>
      </c>
      <c r="T27" s="492">
        <v>11207</v>
      </c>
    </row>
    <row r="28" spans="2:20" ht="223.5" customHeight="1" thickBot="1">
      <c r="B28" s="549"/>
      <c r="C28" s="495" t="s">
        <v>192</v>
      </c>
      <c r="D28" s="496">
        <v>1</v>
      </c>
      <c r="E28" s="496" t="s">
        <v>2416</v>
      </c>
      <c r="F28" s="496">
        <v>1.5</v>
      </c>
      <c r="G28" s="496" t="s">
        <v>2417</v>
      </c>
      <c r="H28" s="497">
        <v>1041</v>
      </c>
      <c r="I28" s="497">
        <v>18203</v>
      </c>
      <c r="J28" s="497">
        <v>116</v>
      </c>
      <c r="K28" s="497">
        <v>305</v>
      </c>
      <c r="L28" s="497">
        <v>3778</v>
      </c>
      <c r="M28" s="497">
        <v>49</v>
      </c>
      <c r="N28" s="497">
        <v>282</v>
      </c>
      <c r="O28" s="497">
        <v>5710</v>
      </c>
      <c r="P28" s="497">
        <v>40</v>
      </c>
      <c r="Q28" s="497">
        <v>9</v>
      </c>
      <c r="R28" s="497">
        <v>499</v>
      </c>
      <c r="S28" s="497">
        <v>9</v>
      </c>
      <c r="T28" s="492">
        <v>18918</v>
      </c>
    </row>
    <row r="29" spans="2:20" ht="79.5" thickBot="1">
      <c r="B29" s="549"/>
      <c r="C29" s="495" t="s">
        <v>76</v>
      </c>
      <c r="D29" s="496">
        <v>1</v>
      </c>
      <c r="E29" s="496" t="s">
        <v>2418</v>
      </c>
      <c r="F29" s="496">
        <v>3</v>
      </c>
      <c r="G29" s="496" t="s">
        <v>2418</v>
      </c>
      <c r="H29" s="496">
        <v>500</v>
      </c>
      <c r="I29" s="496">
        <v>7369</v>
      </c>
      <c r="J29" s="496">
        <v>39</v>
      </c>
      <c r="K29" s="496">
        <v>175</v>
      </c>
      <c r="L29" s="496">
        <v>1394</v>
      </c>
      <c r="M29" s="496">
        <v>15</v>
      </c>
      <c r="N29" s="496">
        <v>216</v>
      </c>
      <c r="O29" s="496">
        <v>3284</v>
      </c>
      <c r="P29" s="496">
        <v>30</v>
      </c>
      <c r="Q29" s="496">
        <v>1</v>
      </c>
      <c r="R29" s="496">
        <v>197</v>
      </c>
      <c r="S29" s="496">
        <v>5</v>
      </c>
      <c r="T29" s="494">
        <v>7817</v>
      </c>
    </row>
    <row r="30" spans="2:20" ht="105.75" thickBot="1">
      <c r="B30" s="549"/>
      <c r="C30" s="495" t="s">
        <v>1499</v>
      </c>
      <c r="D30" s="496">
        <v>1</v>
      </c>
      <c r="E30" s="496" t="s">
        <v>2419</v>
      </c>
      <c r="F30" s="496">
        <v>1.5</v>
      </c>
      <c r="G30" s="496" t="s">
        <v>2419</v>
      </c>
      <c r="H30" s="496">
        <v>174</v>
      </c>
      <c r="I30" s="496">
        <v>2592</v>
      </c>
      <c r="J30" s="496">
        <v>10</v>
      </c>
      <c r="K30" s="496">
        <v>45</v>
      </c>
      <c r="L30" s="496">
        <v>545</v>
      </c>
      <c r="M30" s="496">
        <v>2</v>
      </c>
      <c r="N30" s="496">
        <v>146</v>
      </c>
      <c r="O30" s="496">
        <v>2750</v>
      </c>
      <c r="P30" s="496">
        <v>13</v>
      </c>
      <c r="Q30" s="496">
        <v>2</v>
      </c>
      <c r="R30" s="496">
        <v>95</v>
      </c>
      <c r="S30" s="496">
        <v>0</v>
      </c>
      <c r="T30" s="494">
        <v>3277</v>
      </c>
    </row>
    <row r="31" spans="2:20" ht="70.5" customHeight="1" thickBot="1">
      <c r="B31" s="552"/>
      <c r="C31" s="495" t="s">
        <v>183</v>
      </c>
      <c r="D31" s="496">
        <v>1</v>
      </c>
      <c r="E31" s="496" t="s">
        <v>2420</v>
      </c>
      <c r="F31" s="496">
        <v>1</v>
      </c>
      <c r="G31" s="496" t="s">
        <v>2420</v>
      </c>
      <c r="H31" s="496">
        <v>118</v>
      </c>
      <c r="I31" s="496">
        <v>2211</v>
      </c>
      <c r="J31" s="496">
        <v>17</v>
      </c>
      <c r="K31" s="496">
        <v>42</v>
      </c>
      <c r="L31" s="496">
        <v>418</v>
      </c>
      <c r="M31" s="496">
        <v>5</v>
      </c>
      <c r="N31" s="496">
        <v>66</v>
      </c>
      <c r="O31" s="496">
        <v>1209</v>
      </c>
      <c r="P31" s="496">
        <v>7</v>
      </c>
      <c r="Q31" s="496">
        <v>1</v>
      </c>
      <c r="R31" s="496">
        <v>105</v>
      </c>
      <c r="S31" s="496">
        <v>3</v>
      </c>
      <c r="T31" s="494">
        <v>2485</v>
      </c>
    </row>
    <row r="32" spans="2:20" ht="15.75" thickBot="1">
      <c r="B32" s="548">
        <v>6</v>
      </c>
      <c r="C32" s="599" t="s">
        <v>1500</v>
      </c>
      <c r="D32" s="544">
        <v>2</v>
      </c>
      <c r="E32" s="545" t="s">
        <v>2421</v>
      </c>
      <c r="F32" s="544">
        <v>4</v>
      </c>
      <c r="G32" s="545" t="s">
        <v>2422</v>
      </c>
      <c r="H32" s="530">
        <v>1032</v>
      </c>
      <c r="I32" s="530">
        <v>20393</v>
      </c>
      <c r="J32" s="531">
        <v>37</v>
      </c>
      <c r="K32" s="530">
        <v>380</v>
      </c>
      <c r="L32" s="530">
        <v>3328</v>
      </c>
      <c r="M32" s="531">
        <v>12</v>
      </c>
      <c r="N32" s="530">
        <v>12</v>
      </c>
      <c r="O32" s="530">
        <v>1510</v>
      </c>
      <c r="P32" s="531">
        <v>5</v>
      </c>
      <c r="Q32" s="530">
        <v>1</v>
      </c>
      <c r="R32" s="530">
        <v>347</v>
      </c>
      <c r="S32" s="531">
        <v>2</v>
      </c>
      <c r="T32" s="530">
        <v>15621</v>
      </c>
    </row>
    <row r="33" spans="2:20" ht="90" customHeight="1" thickBot="1">
      <c r="B33" s="552"/>
      <c r="C33" s="599"/>
      <c r="D33" s="544"/>
      <c r="E33" s="544"/>
      <c r="F33" s="544"/>
      <c r="G33" s="544"/>
      <c r="H33" s="530"/>
      <c r="I33" s="530"/>
      <c r="J33" s="531"/>
      <c r="K33" s="530"/>
      <c r="L33" s="530"/>
      <c r="M33" s="531"/>
      <c r="N33" s="530"/>
      <c r="O33" s="530"/>
      <c r="P33" s="531"/>
      <c r="Q33" s="530"/>
      <c r="R33" s="530"/>
      <c r="S33" s="531"/>
      <c r="T33" s="530"/>
    </row>
    <row r="34" spans="2:20" ht="267" customHeight="1" thickBot="1">
      <c r="B34" s="498">
        <v>7</v>
      </c>
      <c r="C34" s="493" t="s">
        <v>205</v>
      </c>
      <c r="D34" s="492">
        <v>2</v>
      </c>
      <c r="E34" s="494" t="s">
        <v>2423</v>
      </c>
      <c r="F34" s="492">
        <v>3</v>
      </c>
      <c r="G34" s="494" t="s">
        <v>2424</v>
      </c>
      <c r="H34" s="499">
        <v>723</v>
      </c>
      <c r="I34" s="500">
        <v>13582</v>
      </c>
      <c r="J34" s="501">
        <v>26</v>
      </c>
      <c r="K34" s="499">
        <v>251</v>
      </c>
      <c r="L34" s="499">
        <v>2149</v>
      </c>
      <c r="M34" s="501">
        <v>6</v>
      </c>
      <c r="N34" s="499">
        <v>65</v>
      </c>
      <c r="O34" s="499">
        <v>1370</v>
      </c>
      <c r="P34" s="499">
        <v>4</v>
      </c>
      <c r="Q34" s="499">
        <v>1</v>
      </c>
      <c r="R34" s="499">
        <v>309</v>
      </c>
      <c r="S34" s="499">
        <v>0</v>
      </c>
      <c r="T34" s="499">
        <v>7304</v>
      </c>
    </row>
    <row r="35" spans="2:20" ht="15.75" thickBot="1">
      <c r="B35" s="548">
        <v>8</v>
      </c>
      <c r="C35" s="543" t="s">
        <v>100</v>
      </c>
      <c r="D35" s="544">
        <v>1</v>
      </c>
      <c r="E35" s="545" t="s">
        <v>2425</v>
      </c>
      <c r="F35" s="544">
        <v>2.5</v>
      </c>
      <c r="G35" s="545" t="s">
        <v>2426</v>
      </c>
      <c r="H35" s="532">
        <v>581</v>
      </c>
      <c r="I35" s="532">
        <v>11408</v>
      </c>
      <c r="J35" s="533">
        <v>7</v>
      </c>
      <c r="K35" s="532">
        <v>156</v>
      </c>
      <c r="L35" s="532">
        <v>1536</v>
      </c>
      <c r="M35" s="533">
        <v>5</v>
      </c>
      <c r="N35" s="532">
        <v>8</v>
      </c>
      <c r="O35" s="532">
        <v>133</v>
      </c>
      <c r="P35" s="532">
        <v>0</v>
      </c>
      <c r="Q35" s="532">
        <v>0</v>
      </c>
      <c r="R35" s="532">
        <v>315</v>
      </c>
      <c r="S35" s="532">
        <v>0</v>
      </c>
      <c r="T35" s="532">
        <v>4723</v>
      </c>
    </row>
    <row r="36" spans="2:20" ht="123" customHeight="1" thickBot="1">
      <c r="B36" s="552"/>
      <c r="C36" s="543"/>
      <c r="D36" s="544"/>
      <c r="E36" s="544"/>
      <c r="F36" s="544"/>
      <c r="G36" s="544"/>
      <c r="H36" s="532"/>
      <c r="I36" s="532"/>
      <c r="J36" s="533"/>
      <c r="K36" s="532"/>
      <c r="L36" s="532"/>
      <c r="M36" s="533"/>
      <c r="N36" s="532"/>
      <c r="O36" s="532"/>
      <c r="P36" s="532"/>
      <c r="Q36" s="532"/>
      <c r="R36" s="532"/>
      <c r="S36" s="532"/>
      <c r="T36" s="532"/>
    </row>
    <row r="37" spans="2:20" ht="143.25" customHeight="1" thickBot="1">
      <c r="B37" s="502">
        <v>9</v>
      </c>
      <c r="C37" s="493" t="s">
        <v>1228</v>
      </c>
      <c r="D37" s="492">
        <v>1</v>
      </c>
      <c r="E37" s="494" t="s">
        <v>2427</v>
      </c>
      <c r="F37" s="492">
        <v>2</v>
      </c>
      <c r="G37" s="494" t="s">
        <v>2428</v>
      </c>
      <c r="H37" s="499">
        <v>312</v>
      </c>
      <c r="I37" s="499">
        <v>5613</v>
      </c>
      <c r="J37" s="501">
        <v>3</v>
      </c>
      <c r="K37" s="499">
        <v>31</v>
      </c>
      <c r="L37" s="499">
        <v>401</v>
      </c>
      <c r="M37" s="501">
        <v>2</v>
      </c>
      <c r="N37" s="499">
        <v>98</v>
      </c>
      <c r="O37" s="499">
        <v>1306</v>
      </c>
      <c r="P37" s="499">
        <v>0</v>
      </c>
      <c r="Q37" s="499">
        <v>0</v>
      </c>
      <c r="R37" s="499">
        <v>178</v>
      </c>
      <c r="S37" s="499">
        <v>0</v>
      </c>
      <c r="T37" s="499">
        <v>3140</v>
      </c>
    </row>
    <row r="38" spans="2:20" ht="15.75" thickBot="1">
      <c r="B38" s="546">
        <v>10</v>
      </c>
      <c r="C38" s="543" t="s">
        <v>157</v>
      </c>
      <c r="D38" s="545">
        <v>3</v>
      </c>
      <c r="E38" s="545" t="s">
        <v>2429</v>
      </c>
      <c r="F38" s="545">
        <v>5</v>
      </c>
      <c r="G38" s="545" t="s">
        <v>2564</v>
      </c>
      <c r="H38" s="530">
        <v>829</v>
      </c>
      <c r="I38" s="530">
        <v>8792</v>
      </c>
      <c r="J38" s="531">
        <v>54</v>
      </c>
      <c r="K38" s="530">
        <v>384</v>
      </c>
      <c r="L38" s="530">
        <v>2580</v>
      </c>
      <c r="M38" s="531">
        <v>28</v>
      </c>
      <c r="N38" s="530">
        <v>242</v>
      </c>
      <c r="O38" s="530">
        <v>8053</v>
      </c>
      <c r="P38" s="531">
        <v>41</v>
      </c>
      <c r="Q38" s="530">
        <v>0</v>
      </c>
      <c r="R38" s="530">
        <v>427</v>
      </c>
      <c r="S38" s="531">
        <v>2</v>
      </c>
      <c r="T38" s="531">
        <v>9675</v>
      </c>
    </row>
    <row r="39" spans="2:20" ht="409.6" customHeight="1" thickBot="1">
      <c r="B39" s="547"/>
      <c r="C39" s="543"/>
      <c r="D39" s="545"/>
      <c r="E39" s="545"/>
      <c r="F39" s="545"/>
      <c r="G39" s="545"/>
      <c r="H39" s="530"/>
      <c r="I39" s="530"/>
      <c r="J39" s="531"/>
      <c r="K39" s="530"/>
      <c r="L39" s="530"/>
      <c r="M39" s="531"/>
      <c r="N39" s="530"/>
      <c r="O39" s="530"/>
      <c r="P39" s="531"/>
      <c r="Q39" s="530"/>
      <c r="R39" s="530"/>
      <c r="S39" s="531"/>
      <c r="T39" s="531"/>
    </row>
    <row r="40" spans="2:20" ht="15.75" thickBot="1">
      <c r="B40" s="546">
        <v>11</v>
      </c>
      <c r="C40" s="543" t="s">
        <v>139</v>
      </c>
      <c r="D40" s="545">
        <v>1</v>
      </c>
      <c r="E40" s="545" t="s">
        <v>2430</v>
      </c>
      <c r="F40" s="545">
        <v>3</v>
      </c>
      <c r="G40" s="545" t="s">
        <v>2431</v>
      </c>
      <c r="H40" s="530">
        <v>184</v>
      </c>
      <c r="I40" s="530">
        <v>3216</v>
      </c>
      <c r="J40" s="531">
        <v>12</v>
      </c>
      <c r="K40" s="530">
        <v>112</v>
      </c>
      <c r="L40" s="530">
        <v>727</v>
      </c>
      <c r="M40" s="530">
        <v>5</v>
      </c>
      <c r="N40" s="530">
        <v>213</v>
      </c>
      <c r="O40" s="530">
        <v>4091</v>
      </c>
      <c r="P40" s="530">
        <v>5</v>
      </c>
      <c r="Q40" s="530">
        <v>3</v>
      </c>
      <c r="R40" s="530">
        <v>140</v>
      </c>
      <c r="S40" s="530">
        <v>0</v>
      </c>
      <c r="T40" s="530">
        <v>6322</v>
      </c>
    </row>
    <row r="41" spans="2:20" ht="279" customHeight="1" thickBot="1">
      <c r="B41" s="547"/>
      <c r="C41" s="543"/>
      <c r="D41" s="545"/>
      <c r="E41" s="545"/>
      <c r="F41" s="545"/>
      <c r="G41" s="545"/>
      <c r="H41" s="530"/>
      <c r="I41" s="530"/>
      <c r="J41" s="531"/>
      <c r="K41" s="530"/>
      <c r="L41" s="530"/>
      <c r="M41" s="530"/>
      <c r="N41" s="530"/>
      <c r="O41" s="530"/>
      <c r="P41" s="530"/>
      <c r="Q41" s="530"/>
      <c r="R41" s="530"/>
      <c r="S41" s="530"/>
      <c r="T41" s="530"/>
    </row>
    <row r="42" spans="2:20" ht="409.6" customHeight="1" thickBot="1">
      <c r="B42" s="546">
        <v>12</v>
      </c>
      <c r="C42" s="493" t="s">
        <v>114</v>
      </c>
      <c r="D42" s="492">
        <v>5</v>
      </c>
      <c r="E42" s="494" t="s">
        <v>2432</v>
      </c>
      <c r="F42" s="492">
        <v>18</v>
      </c>
      <c r="G42" s="494" t="s">
        <v>2433</v>
      </c>
      <c r="H42" s="499">
        <v>3304</v>
      </c>
      <c r="I42" s="499">
        <v>45136</v>
      </c>
      <c r="J42" s="501">
        <v>439</v>
      </c>
      <c r="K42" s="499">
        <v>1434</v>
      </c>
      <c r="L42" s="499">
        <v>12404</v>
      </c>
      <c r="M42" s="501">
        <v>183</v>
      </c>
      <c r="N42" s="499">
        <v>1310</v>
      </c>
      <c r="O42" s="499">
        <v>40958</v>
      </c>
      <c r="P42" s="501">
        <v>363</v>
      </c>
      <c r="Q42" s="499">
        <v>9</v>
      </c>
      <c r="R42" s="499">
        <v>1400</v>
      </c>
      <c r="S42" s="501">
        <v>10</v>
      </c>
      <c r="T42" s="499">
        <v>49184</v>
      </c>
    </row>
    <row r="43" spans="2:20" ht="197.25" customHeight="1" thickBot="1">
      <c r="B43" s="600"/>
      <c r="C43" s="493" t="s">
        <v>1501</v>
      </c>
      <c r="D43" s="492">
        <v>1</v>
      </c>
      <c r="E43" s="494" t="s">
        <v>2434</v>
      </c>
      <c r="F43" s="492">
        <v>1</v>
      </c>
      <c r="G43" s="494" t="s">
        <v>2435</v>
      </c>
      <c r="H43" s="499">
        <v>218</v>
      </c>
      <c r="I43" s="499">
        <v>2291</v>
      </c>
      <c r="J43" s="501">
        <v>19</v>
      </c>
      <c r="K43" s="499">
        <v>64</v>
      </c>
      <c r="L43" s="499">
        <v>585</v>
      </c>
      <c r="M43" s="501">
        <v>5</v>
      </c>
      <c r="N43" s="499">
        <v>263</v>
      </c>
      <c r="O43" s="499">
        <v>3072</v>
      </c>
      <c r="P43" s="501">
        <v>15</v>
      </c>
      <c r="Q43" s="499">
        <v>0</v>
      </c>
      <c r="R43" s="499">
        <v>102</v>
      </c>
      <c r="S43" s="501">
        <v>1</v>
      </c>
      <c r="T43" s="499">
        <v>2072</v>
      </c>
    </row>
    <row r="44" spans="2:20" ht="166.5" customHeight="1" thickBot="1">
      <c r="B44" s="600"/>
      <c r="C44" s="493" t="s">
        <v>1105</v>
      </c>
      <c r="D44" s="492">
        <v>1</v>
      </c>
      <c r="E44" s="494" t="s">
        <v>2436</v>
      </c>
      <c r="F44" s="492">
        <v>1.5</v>
      </c>
      <c r="G44" s="494" t="s">
        <v>2437</v>
      </c>
      <c r="H44" s="499">
        <v>270</v>
      </c>
      <c r="I44" s="499">
        <v>3129</v>
      </c>
      <c r="J44" s="501">
        <v>72</v>
      </c>
      <c r="K44" s="499">
        <v>112</v>
      </c>
      <c r="L44" s="499">
        <v>903</v>
      </c>
      <c r="M44" s="501">
        <v>32</v>
      </c>
      <c r="N44" s="499">
        <v>181</v>
      </c>
      <c r="O44" s="499">
        <v>3358</v>
      </c>
      <c r="P44" s="501">
        <v>64</v>
      </c>
      <c r="Q44" s="499">
        <v>0</v>
      </c>
      <c r="R44" s="499">
        <v>154</v>
      </c>
      <c r="S44" s="501">
        <v>1</v>
      </c>
      <c r="T44" s="499">
        <v>3442</v>
      </c>
    </row>
    <row r="45" spans="2:20" ht="79.5" thickBot="1">
      <c r="B45" s="600"/>
      <c r="C45" s="493" t="s">
        <v>137</v>
      </c>
      <c r="D45" s="492">
        <v>1</v>
      </c>
      <c r="E45" s="494" t="s">
        <v>2438</v>
      </c>
      <c r="F45" s="492">
        <v>1</v>
      </c>
      <c r="G45" s="494" t="s">
        <v>2439</v>
      </c>
      <c r="H45" s="494">
        <v>115</v>
      </c>
      <c r="I45" s="494">
        <v>1493</v>
      </c>
      <c r="J45" s="494">
        <v>7</v>
      </c>
      <c r="K45" s="494">
        <v>46</v>
      </c>
      <c r="L45" s="494">
        <v>336</v>
      </c>
      <c r="M45" s="494">
        <v>3</v>
      </c>
      <c r="N45" s="494">
        <v>38</v>
      </c>
      <c r="O45" s="494">
        <v>1353</v>
      </c>
      <c r="P45" s="494">
        <v>11</v>
      </c>
      <c r="Q45" s="494">
        <v>1</v>
      </c>
      <c r="R45" s="494">
        <v>66</v>
      </c>
      <c r="S45" s="494">
        <v>0</v>
      </c>
      <c r="T45" s="494">
        <v>1556</v>
      </c>
    </row>
    <row r="46" spans="2:20" ht="214.5" customHeight="1" thickBot="1">
      <c r="B46" s="600"/>
      <c r="C46" s="493" t="s">
        <v>1117</v>
      </c>
      <c r="D46" s="492">
        <v>1</v>
      </c>
      <c r="E46" s="494" t="s">
        <v>2440</v>
      </c>
      <c r="F46" s="492">
        <v>2</v>
      </c>
      <c r="G46" s="494" t="s">
        <v>2565</v>
      </c>
      <c r="H46" s="499">
        <v>330</v>
      </c>
      <c r="I46" s="499">
        <v>3625</v>
      </c>
      <c r="J46" s="501">
        <v>24</v>
      </c>
      <c r="K46" s="499">
        <v>132</v>
      </c>
      <c r="L46" s="499">
        <v>989</v>
      </c>
      <c r="M46" s="501">
        <v>8</v>
      </c>
      <c r="N46" s="499">
        <v>134</v>
      </c>
      <c r="O46" s="499">
        <v>3522</v>
      </c>
      <c r="P46" s="501">
        <v>24</v>
      </c>
      <c r="Q46" s="501">
        <v>0</v>
      </c>
      <c r="R46" s="499">
        <v>167</v>
      </c>
      <c r="S46" s="499">
        <v>1</v>
      </c>
      <c r="T46" s="499">
        <v>4193</v>
      </c>
    </row>
    <row r="47" spans="2:20" ht="158.25" thickBot="1">
      <c r="B47" s="600"/>
      <c r="C47" s="493" t="s">
        <v>178</v>
      </c>
      <c r="D47" s="492">
        <v>1</v>
      </c>
      <c r="E47" s="494" t="s">
        <v>2441</v>
      </c>
      <c r="F47" s="492">
        <v>1</v>
      </c>
      <c r="G47" s="494" t="s">
        <v>2441</v>
      </c>
      <c r="H47" s="494">
        <v>189</v>
      </c>
      <c r="I47" s="494">
        <v>2136</v>
      </c>
      <c r="J47" s="494">
        <v>7</v>
      </c>
      <c r="K47" s="494">
        <v>64</v>
      </c>
      <c r="L47" s="494">
        <v>504</v>
      </c>
      <c r="M47" s="494">
        <v>5</v>
      </c>
      <c r="N47" s="494">
        <v>34</v>
      </c>
      <c r="O47" s="494">
        <v>1591</v>
      </c>
      <c r="P47" s="494">
        <v>5</v>
      </c>
      <c r="Q47" s="494">
        <v>0</v>
      </c>
      <c r="R47" s="494">
        <v>75</v>
      </c>
      <c r="S47" s="494">
        <v>0</v>
      </c>
      <c r="T47" s="494">
        <v>2332</v>
      </c>
    </row>
    <row r="48" spans="2:20" ht="116.25" customHeight="1" thickBot="1">
      <c r="B48" s="600"/>
      <c r="C48" s="493" t="s">
        <v>1502</v>
      </c>
      <c r="D48" s="492">
        <v>1</v>
      </c>
      <c r="E48" s="494" t="s">
        <v>2442</v>
      </c>
      <c r="F48" s="492">
        <v>1</v>
      </c>
      <c r="G48" s="494" t="s">
        <v>2442</v>
      </c>
      <c r="H48" s="494">
        <v>177</v>
      </c>
      <c r="I48" s="494">
        <v>2205</v>
      </c>
      <c r="J48" s="494">
        <v>10</v>
      </c>
      <c r="K48" s="494">
        <v>52</v>
      </c>
      <c r="L48" s="494">
        <v>532</v>
      </c>
      <c r="M48" s="494">
        <v>5</v>
      </c>
      <c r="N48" s="494">
        <v>98</v>
      </c>
      <c r="O48" s="494">
        <v>2556</v>
      </c>
      <c r="P48" s="494">
        <v>8</v>
      </c>
      <c r="Q48" s="494">
        <v>0</v>
      </c>
      <c r="R48" s="494">
        <v>108</v>
      </c>
      <c r="S48" s="494">
        <v>1</v>
      </c>
      <c r="T48" s="494">
        <v>2122</v>
      </c>
    </row>
    <row r="49" spans="2:20" ht="132" thickBot="1">
      <c r="B49" s="547"/>
      <c r="C49" s="493" t="s">
        <v>165</v>
      </c>
      <c r="D49" s="492">
        <v>1</v>
      </c>
      <c r="E49" s="494" t="s">
        <v>2443</v>
      </c>
      <c r="F49" s="492">
        <v>1</v>
      </c>
      <c r="G49" s="494" t="s">
        <v>2443</v>
      </c>
      <c r="H49" s="494">
        <v>213</v>
      </c>
      <c r="I49" s="494">
        <v>2970</v>
      </c>
      <c r="J49" s="494">
        <v>7</v>
      </c>
      <c r="K49" s="494">
        <v>79</v>
      </c>
      <c r="L49" s="494">
        <v>633</v>
      </c>
      <c r="M49" s="494">
        <v>4</v>
      </c>
      <c r="N49" s="494">
        <v>121</v>
      </c>
      <c r="O49" s="494">
        <v>2357</v>
      </c>
      <c r="P49" s="494">
        <v>5</v>
      </c>
      <c r="Q49" s="494">
        <v>0</v>
      </c>
      <c r="R49" s="494">
        <v>93</v>
      </c>
      <c r="S49" s="494">
        <v>0</v>
      </c>
      <c r="T49" s="494">
        <v>2178</v>
      </c>
    </row>
    <row r="50" spans="2:20" ht="27" thickBot="1">
      <c r="B50" s="488"/>
      <c r="C50" s="503" t="s">
        <v>1503</v>
      </c>
      <c r="D50" s="504">
        <v>37</v>
      </c>
      <c r="E50" s="504"/>
      <c r="F50" s="504">
        <v>73.5</v>
      </c>
      <c r="G50" s="504"/>
      <c r="H50" s="505">
        <f>SUM(H11:H49)</f>
        <v>12876</v>
      </c>
      <c r="I50" s="505">
        <f t="shared" ref="I50:T50" si="1">SUM(I11:I49)</f>
        <v>194915</v>
      </c>
      <c r="J50" s="505">
        <f t="shared" si="1"/>
        <v>1235</v>
      </c>
      <c r="K50" s="505">
        <f t="shared" si="1"/>
        <v>4740</v>
      </c>
      <c r="L50" s="505">
        <f t="shared" si="1"/>
        <v>43550</v>
      </c>
      <c r="M50" s="505">
        <f t="shared" si="1"/>
        <v>529</v>
      </c>
      <c r="N50" s="505">
        <f t="shared" si="1"/>
        <v>5468</v>
      </c>
      <c r="O50" s="505">
        <f t="shared" si="1"/>
        <v>118609</v>
      </c>
      <c r="P50" s="505">
        <f t="shared" si="1"/>
        <v>1084</v>
      </c>
      <c r="Q50" s="505">
        <f t="shared" si="1"/>
        <v>39</v>
      </c>
      <c r="R50" s="505">
        <f t="shared" si="1"/>
        <v>6702</v>
      </c>
      <c r="S50" s="505">
        <f t="shared" si="1"/>
        <v>89</v>
      </c>
      <c r="T50" s="505">
        <f t="shared" si="1"/>
        <v>193498</v>
      </c>
    </row>
    <row r="51" spans="2:20" ht="27" thickBot="1">
      <c r="B51" s="488"/>
      <c r="C51" s="503" t="s">
        <v>1504</v>
      </c>
      <c r="D51" s="601">
        <v>110.5</v>
      </c>
      <c r="E51" s="602"/>
      <c r="F51" s="603"/>
      <c r="G51" s="506"/>
      <c r="H51" s="488"/>
      <c r="I51" s="488"/>
      <c r="J51" s="488"/>
      <c r="K51" s="488"/>
      <c r="L51" s="488"/>
      <c r="M51" s="488"/>
      <c r="N51" s="488"/>
      <c r="O51" s="488"/>
      <c r="P51" s="488"/>
      <c r="Q51" s="488"/>
      <c r="R51" s="488"/>
      <c r="S51" s="488"/>
      <c r="T51" s="488"/>
    </row>
    <row r="53" spans="2:20" ht="21">
      <c r="B53" s="318"/>
      <c r="C53" s="318"/>
      <c r="D53" s="318"/>
      <c r="E53" s="318"/>
      <c r="F53" s="318"/>
      <c r="G53" s="318"/>
    </row>
  </sheetData>
  <mergeCells count="212">
    <mergeCell ref="S40:S41"/>
    <mergeCell ref="T40:T41"/>
    <mergeCell ref="B42:B49"/>
    <mergeCell ref="D51:F51"/>
    <mergeCell ref="P35:P36"/>
    <mergeCell ref="Q35:Q36"/>
    <mergeCell ref="R35:R36"/>
    <mergeCell ref="S35:S36"/>
    <mergeCell ref="T35:T36"/>
    <mergeCell ref="N38:N39"/>
    <mergeCell ref="T38:T39"/>
    <mergeCell ref="B40:B41"/>
    <mergeCell ref="C40:C41"/>
    <mergeCell ref="D40:D41"/>
    <mergeCell ref="E40:E41"/>
    <mergeCell ref="F40:F41"/>
    <mergeCell ref="G40:G41"/>
    <mergeCell ref="H40:H41"/>
    <mergeCell ref="I40:I41"/>
    <mergeCell ref="J40:J41"/>
    <mergeCell ref="K40:K41"/>
    <mergeCell ref="L40:L41"/>
    <mergeCell ref="M40:M41"/>
    <mergeCell ref="N40:N41"/>
    <mergeCell ref="O40:O41"/>
    <mergeCell ref="P40:P41"/>
    <mergeCell ref="Q40:Q41"/>
    <mergeCell ref="R40:R41"/>
    <mergeCell ref="T21:T23"/>
    <mergeCell ref="B25:B31"/>
    <mergeCell ref="B32:B33"/>
    <mergeCell ref="C32:C33"/>
    <mergeCell ref="D32:D33"/>
    <mergeCell ref="E32:E33"/>
    <mergeCell ref="F32:F33"/>
    <mergeCell ref="G32:G33"/>
    <mergeCell ref="H32:H33"/>
    <mergeCell ref="I32:I33"/>
    <mergeCell ref="J32:J33"/>
    <mergeCell ref="K32:K33"/>
    <mergeCell ref="L32:L33"/>
    <mergeCell ref="M32:M33"/>
    <mergeCell ref="N32:N33"/>
    <mergeCell ref="O32:O33"/>
    <mergeCell ref="P32:P33"/>
    <mergeCell ref="Q32:Q33"/>
    <mergeCell ref="R32:R33"/>
    <mergeCell ref="S32:S33"/>
    <mergeCell ref="T32:T33"/>
    <mergeCell ref="K21:K23"/>
    <mergeCell ref="L21:L23"/>
    <mergeCell ref="M21:M23"/>
    <mergeCell ref="N21:N23"/>
    <mergeCell ref="O21:O23"/>
    <mergeCell ref="P21:P23"/>
    <mergeCell ref="Q21:Q23"/>
    <mergeCell ref="R21:R23"/>
    <mergeCell ref="S21:S23"/>
    <mergeCell ref="T15:T16"/>
    <mergeCell ref="H17:H18"/>
    <mergeCell ref="K17:K18"/>
    <mergeCell ref="N17:N18"/>
    <mergeCell ref="Q17:Q18"/>
    <mergeCell ref="T17:T18"/>
    <mergeCell ref="H19:H20"/>
    <mergeCell ref="K19:K20"/>
    <mergeCell ref="N19:N20"/>
    <mergeCell ref="Q19:Q20"/>
    <mergeCell ref="T19:T20"/>
    <mergeCell ref="S15:S16"/>
    <mergeCell ref="M15:M16"/>
    <mergeCell ref="O15:O16"/>
    <mergeCell ref="P15:P16"/>
    <mergeCell ref="R15:R16"/>
    <mergeCell ref="O17:O18"/>
    <mergeCell ref="P17:P18"/>
    <mergeCell ref="R17:R18"/>
    <mergeCell ref="N15:N16"/>
    <mergeCell ref="Q15:Q16"/>
    <mergeCell ref="S17:S18"/>
    <mergeCell ref="J15:J16"/>
    <mergeCell ref="L15:L16"/>
    <mergeCell ref="Q7:R8"/>
    <mergeCell ref="D8:G9"/>
    <mergeCell ref="M8:M10"/>
    <mergeCell ref="P8:P10"/>
    <mergeCell ref="H11:H12"/>
    <mergeCell ref="K11:K12"/>
    <mergeCell ref="T11:T12"/>
    <mergeCell ref="H13:H14"/>
    <mergeCell ref="K13:K14"/>
    <mergeCell ref="N13:N14"/>
    <mergeCell ref="T13:T14"/>
    <mergeCell ref="Q13:Q14"/>
    <mergeCell ref="R13:R14"/>
    <mergeCell ref="S13:S14"/>
    <mergeCell ref="M13:M14"/>
    <mergeCell ref="O13:O14"/>
    <mergeCell ref="P13:P14"/>
    <mergeCell ref="I11:I12"/>
    <mergeCell ref="J11:J12"/>
    <mergeCell ref="L11:L12"/>
    <mergeCell ref="S8:S10"/>
    <mergeCell ref="B3:B7"/>
    <mergeCell ref="C3:C7"/>
    <mergeCell ref="B8:B10"/>
    <mergeCell ref="C8:C10"/>
    <mergeCell ref="B2:T2"/>
    <mergeCell ref="D3:G7"/>
    <mergeCell ref="P11:P12"/>
    <mergeCell ref="Q11:Q12"/>
    <mergeCell ref="R11:R12"/>
    <mergeCell ref="S11:S12"/>
    <mergeCell ref="M11:M12"/>
    <mergeCell ref="N11:N12"/>
    <mergeCell ref="O11:O12"/>
    <mergeCell ref="H3:S3"/>
    <mergeCell ref="H4:M4"/>
    <mergeCell ref="N4:P6"/>
    <mergeCell ref="Q4:S6"/>
    <mergeCell ref="T4:T10"/>
    <mergeCell ref="H5:M5"/>
    <mergeCell ref="H6:I8"/>
    <mergeCell ref="K6:M6"/>
    <mergeCell ref="J7:J10"/>
    <mergeCell ref="K7:L8"/>
    <mergeCell ref="N7:O8"/>
    <mergeCell ref="B11:B12"/>
    <mergeCell ref="C11:C12"/>
    <mergeCell ref="D11:D12"/>
    <mergeCell ref="E11:E12"/>
    <mergeCell ref="F11:F12"/>
    <mergeCell ref="G11:G12"/>
    <mergeCell ref="I13:I14"/>
    <mergeCell ref="J13:J14"/>
    <mergeCell ref="L13:L14"/>
    <mergeCell ref="B13:B14"/>
    <mergeCell ref="C13:C14"/>
    <mergeCell ref="D13:D14"/>
    <mergeCell ref="E13:E14"/>
    <mergeCell ref="F13:F14"/>
    <mergeCell ref="G13:G14"/>
    <mergeCell ref="S19:S20"/>
    <mergeCell ref="J19:J20"/>
    <mergeCell ref="L19:L20"/>
    <mergeCell ref="M19:M20"/>
    <mergeCell ref="O19:O20"/>
    <mergeCell ref="P19:P20"/>
    <mergeCell ref="R19:R20"/>
    <mergeCell ref="C17:C18"/>
    <mergeCell ref="D17:D18"/>
    <mergeCell ref="E17:E18"/>
    <mergeCell ref="F17:F18"/>
    <mergeCell ref="G17:G18"/>
    <mergeCell ref="I17:I18"/>
    <mergeCell ref="J17:J18"/>
    <mergeCell ref="L17:L18"/>
    <mergeCell ref="M17:M18"/>
    <mergeCell ref="B38:B39"/>
    <mergeCell ref="C38:C39"/>
    <mergeCell ref="D38:D39"/>
    <mergeCell ref="E38:E39"/>
    <mergeCell ref="F38:F39"/>
    <mergeCell ref="G38:G39"/>
    <mergeCell ref="H38:H39"/>
    <mergeCell ref="B15:B23"/>
    <mergeCell ref="C21:C23"/>
    <mergeCell ref="D21:D23"/>
    <mergeCell ref="E21:E23"/>
    <mergeCell ref="F21:F23"/>
    <mergeCell ref="G21:G23"/>
    <mergeCell ref="H21:H23"/>
    <mergeCell ref="C19:C20"/>
    <mergeCell ref="D19:D20"/>
    <mergeCell ref="E19:E20"/>
    <mergeCell ref="F19:F20"/>
    <mergeCell ref="G19:G20"/>
    <mergeCell ref="B35:B36"/>
    <mergeCell ref="K35:K36"/>
    <mergeCell ref="L35:L36"/>
    <mergeCell ref="M35:M36"/>
    <mergeCell ref="N35:N36"/>
    <mergeCell ref="O35:O36"/>
    <mergeCell ref="C15:C16"/>
    <mergeCell ref="D15:D16"/>
    <mergeCell ref="E15:E16"/>
    <mergeCell ref="F15:F16"/>
    <mergeCell ref="G15:G16"/>
    <mergeCell ref="I15:I16"/>
    <mergeCell ref="J21:J23"/>
    <mergeCell ref="I21:I23"/>
    <mergeCell ref="I19:I20"/>
    <mergeCell ref="K15:K16"/>
    <mergeCell ref="C35:C36"/>
    <mergeCell ref="D35:D36"/>
    <mergeCell ref="E35:E36"/>
    <mergeCell ref="F35:F36"/>
    <mergeCell ref="G35:G36"/>
    <mergeCell ref="H35:H36"/>
    <mergeCell ref="I35:I36"/>
    <mergeCell ref="J35:J36"/>
    <mergeCell ref="H15:H16"/>
    <mergeCell ref="Q38:Q39"/>
    <mergeCell ref="R38:R39"/>
    <mergeCell ref="S38:S39"/>
    <mergeCell ref="I38:I39"/>
    <mergeCell ref="J38:J39"/>
    <mergeCell ref="K38:K39"/>
    <mergeCell ref="L38:L39"/>
    <mergeCell ref="M38:M39"/>
    <mergeCell ref="O38:O39"/>
    <mergeCell ref="P38:P39"/>
  </mergeCells>
  <pageMargins left="0.70866141732283472" right="0.70866141732283472" top="0.74803149606299213" bottom="0.74803149606299213" header="0.31496062992125984" footer="0.31496062992125984"/>
  <pageSetup paperSize="9" scale="37" fitToHeight="0" orientation="landscape" r:id="rId1"/>
  <rowBreaks count="3" manualBreakCount="3">
    <brk id="18" max="16383" man="1"/>
    <brk id="31" max="16383" man="1"/>
    <brk id="39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7D292C-73CC-45E0-81ED-267FE044152A}">
  <dimension ref="B1:C63"/>
  <sheetViews>
    <sheetView view="pageBreakPreview" zoomScale="60" zoomScaleNormal="100" workbookViewId="0">
      <selection activeCell="B1" sqref="B1"/>
    </sheetView>
  </sheetViews>
  <sheetFormatPr defaultRowHeight="15"/>
  <cols>
    <col min="2" max="2" width="24.85546875" customWidth="1"/>
    <col min="3" max="3" width="53.42578125" customWidth="1"/>
  </cols>
  <sheetData>
    <row r="1" spans="2:3">
      <c r="B1" t="s">
        <v>2522</v>
      </c>
    </row>
    <row r="2" spans="2:3">
      <c r="B2" s="252" t="s">
        <v>2067</v>
      </c>
    </row>
    <row r="3" spans="2:3" ht="15.75" thickBot="1">
      <c r="B3" s="254"/>
    </row>
    <row r="4" spans="2:3" ht="30.75" thickBot="1">
      <c r="B4" s="255" t="s">
        <v>2011</v>
      </c>
      <c r="C4" s="256" t="s">
        <v>2012</v>
      </c>
    </row>
    <row r="5" spans="2:3" ht="15.75" thickBot="1">
      <c r="B5" s="250" t="s">
        <v>212</v>
      </c>
      <c r="C5" s="257" t="s">
        <v>2013</v>
      </c>
    </row>
    <row r="6" spans="2:3">
      <c r="B6" s="1537" t="s">
        <v>100</v>
      </c>
      <c r="C6" s="258" t="s">
        <v>2014</v>
      </c>
    </row>
    <row r="7" spans="2:3" ht="15.75" thickBot="1">
      <c r="B7" s="1538"/>
      <c r="C7" s="257" t="s">
        <v>2015</v>
      </c>
    </row>
    <row r="8" spans="2:3" ht="15.75" thickBot="1">
      <c r="B8" s="250" t="s">
        <v>1043</v>
      </c>
      <c r="C8" s="257" t="s">
        <v>2016</v>
      </c>
    </row>
    <row r="9" spans="2:3" ht="15.75" thickBot="1">
      <c r="B9" s="250" t="s">
        <v>1496</v>
      </c>
      <c r="C9" s="257" t="s">
        <v>2017</v>
      </c>
    </row>
    <row r="10" spans="2:3">
      <c r="B10" s="1537" t="s">
        <v>192</v>
      </c>
      <c r="C10" s="258" t="s">
        <v>2018</v>
      </c>
    </row>
    <row r="11" spans="2:3" ht="15.75" thickBot="1">
      <c r="B11" s="1538"/>
      <c r="C11" s="257" t="s">
        <v>2019</v>
      </c>
    </row>
    <row r="12" spans="2:3" ht="15.75" thickBot="1">
      <c r="B12" s="250" t="s">
        <v>201</v>
      </c>
      <c r="C12" s="257" t="s">
        <v>2020</v>
      </c>
    </row>
    <row r="13" spans="2:3">
      <c r="B13" s="1537" t="s">
        <v>196</v>
      </c>
      <c r="C13" s="258" t="s">
        <v>2021</v>
      </c>
    </row>
    <row r="14" spans="2:3">
      <c r="B14" s="1539"/>
      <c r="C14" s="258" t="s">
        <v>2022</v>
      </c>
    </row>
    <row r="15" spans="2:3">
      <c r="B15" s="1539"/>
      <c r="C15" s="258" t="s">
        <v>2023</v>
      </c>
    </row>
    <row r="16" spans="2:3" ht="15.75" thickBot="1">
      <c r="B16" s="1538"/>
      <c r="C16" s="257" t="s">
        <v>2024</v>
      </c>
    </row>
    <row r="17" spans="2:3" ht="15.75" thickBot="1">
      <c r="B17" s="250" t="s">
        <v>150</v>
      </c>
      <c r="C17" s="257" t="s">
        <v>2025</v>
      </c>
    </row>
    <row r="18" spans="2:3">
      <c r="B18" s="1537" t="s">
        <v>157</v>
      </c>
      <c r="C18" s="258" t="s">
        <v>2026</v>
      </c>
    </row>
    <row r="19" spans="2:3" ht="30">
      <c r="B19" s="1539"/>
      <c r="C19" s="258" t="s">
        <v>2027</v>
      </c>
    </row>
    <row r="20" spans="2:3" ht="15.75" thickBot="1">
      <c r="B20" s="1538"/>
      <c r="C20" s="257" t="s">
        <v>2028</v>
      </c>
    </row>
    <row r="21" spans="2:3" ht="15.75" thickBot="1">
      <c r="B21" s="250" t="s">
        <v>1093</v>
      </c>
      <c r="C21" s="257" t="s">
        <v>2029</v>
      </c>
    </row>
    <row r="22" spans="2:3" ht="15.75" thickBot="1">
      <c r="B22" s="250" t="s">
        <v>1513</v>
      </c>
      <c r="C22" s="257" t="s">
        <v>2030</v>
      </c>
    </row>
    <row r="23" spans="2:3">
      <c r="B23" s="1537" t="s">
        <v>95</v>
      </c>
      <c r="C23" s="258" t="s">
        <v>2031</v>
      </c>
    </row>
    <row r="24" spans="2:3" ht="15.75" thickBot="1">
      <c r="B24" s="1538"/>
      <c r="C24" s="257" t="s">
        <v>2032</v>
      </c>
    </row>
    <row r="25" spans="2:3" ht="15.75" thickBot="1">
      <c r="B25" s="250" t="s">
        <v>76</v>
      </c>
      <c r="C25" s="257" t="s">
        <v>2033</v>
      </c>
    </row>
    <row r="26" spans="2:3">
      <c r="B26" s="1537" t="s">
        <v>173</v>
      </c>
      <c r="C26" s="258" t="s">
        <v>2034</v>
      </c>
    </row>
    <row r="27" spans="2:3">
      <c r="B27" s="1539"/>
      <c r="C27" s="258" t="s">
        <v>2035</v>
      </c>
    </row>
    <row r="28" spans="2:3" ht="15.75" thickBot="1">
      <c r="B28" s="1538"/>
      <c r="C28" s="257" t="s">
        <v>2036</v>
      </c>
    </row>
    <row r="29" spans="2:3">
      <c r="B29" s="1537" t="s">
        <v>137</v>
      </c>
      <c r="C29" s="258" t="s">
        <v>2037</v>
      </c>
    </row>
    <row r="30" spans="2:3">
      <c r="B30" s="1539"/>
      <c r="C30" s="258" t="s">
        <v>2038</v>
      </c>
    </row>
    <row r="31" spans="2:3">
      <c r="B31" s="1539"/>
      <c r="C31" s="258" t="s">
        <v>2039</v>
      </c>
    </row>
    <row r="32" spans="2:3" ht="15.75" thickBot="1">
      <c r="B32" s="1538"/>
      <c r="C32" s="257" t="s">
        <v>2040</v>
      </c>
    </row>
    <row r="33" spans="2:3">
      <c r="B33" s="1537" t="s">
        <v>139</v>
      </c>
      <c r="C33" s="258" t="s">
        <v>2041</v>
      </c>
    </row>
    <row r="34" spans="2:3">
      <c r="B34" s="1539"/>
      <c r="C34" s="258" t="s">
        <v>2042</v>
      </c>
    </row>
    <row r="35" spans="2:3" ht="15.75" thickBot="1">
      <c r="B35" s="1538"/>
      <c r="C35" s="257" t="s">
        <v>2043</v>
      </c>
    </row>
    <row r="36" spans="2:3">
      <c r="B36" s="1537" t="s">
        <v>1105</v>
      </c>
      <c r="C36" s="258" t="s">
        <v>2044</v>
      </c>
    </row>
    <row r="37" spans="2:3" ht="15.75" thickBot="1">
      <c r="B37" s="1538"/>
      <c r="C37" s="257" t="s">
        <v>2045</v>
      </c>
    </row>
    <row r="38" spans="2:3">
      <c r="B38" s="1537" t="s">
        <v>1499</v>
      </c>
      <c r="C38" s="258" t="s">
        <v>2046</v>
      </c>
    </row>
    <row r="39" spans="2:3" ht="15.75" thickBot="1">
      <c r="B39" s="1538"/>
      <c r="C39" s="257" t="s">
        <v>2047</v>
      </c>
    </row>
    <row r="40" spans="2:3">
      <c r="B40" s="1537" t="s">
        <v>178</v>
      </c>
      <c r="C40" s="258" t="s">
        <v>2048</v>
      </c>
    </row>
    <row r="41" spans="2:3" ht="15.75" thickBot="1">
      <c r="B41" s="1538"/>
      <c r="C41" s="257" t="s">
        <v>2049</v>
      </c>
    </row>
    <row r="42" spans="2:3" ht="15.75" thickBot="1">
      <c r="B42" s="250" t="s">
        <v>1502</v>
      </c>
      <c r="C42" s="257" t="s">
        <v>2050</v>
      </c>
    </row>
    <row r="43" spans="2:3" ht="15.75" thickBot="1">
      <c r="B43" s="250" t="s">
        <v>1117</v>
      </c>
      <c r="C43" s="257" t="s">
        <v>2051</v>
      </c>
    </row>
    <row r="44" spans="2:3" ht="15.75" thickBot="1">
      <c r="B44" s="250" t="s">
        <v>145</v>
      </c>
      <c r="C44" s="257" t="s">
        <v>2052</v>
      </c>
    </row>
    <row r="45" spans="2:3" ht="15.75" thickBot="1">
      <c r="B45" s="250" t="s">
        <v>145</v>
      </c>
      <c r="C45" s="257" t="s">
        <v>2053</v>
      </c>
    </row>
    <row r="46" spans="2:3" ht="15.75" thickBot="1">
      <c r="B46" s="250" t="s">
        <v>1557</v>
      </c>
      <c r="C46" s="257" t="s">
        <v>2054</v>
      </c>
    </row>
    <row r="47" spans="2:3">
      <c r="B47" s="1537" t="s">
        <v>165</v>
      </c>
      <c r="C47" s="258" t="s">
        <v>2055</v>
      </c>
    </row>
    <row r="48" spans="2:3">
      <c r="B48" s="1539"/>
      <c r="C48" s="258" t="s">
        <v>2056</v>
      </c>
    </row>
    <row r="49" spans="2:3" ht="15.75" thickBot="1">
      <c r="B49" s="1538"/>
      <c r="C49" s="257" t="s">
        <v>2057</v>
      </c>
    </row>
    <row r="50" spans="2:3" ht="15.75" thickBot="1">
      <c r="B50" s="250" t="s">
        <v>114</v>
      </c>
      <c r="C50" s="257" t="s">
        <v>2058</v>
      </c>
    </row>
    <row r="51" spans="2:3">
      <c r="B51" s="1537" t="s">
        <v>1501</v>
      </c>
      <c r="C51" s="258" t="s">
        <v>2059</v>
      </c>
    </row>
    <row r="52" spans="2:3" ht="15.75" thickBot="1">
      <c r="B52" s="1538"/>
      <c r="C52" s="257" t="s">
        <v>2060</v>
      </c>
    </row>
    <row r="53" spans="2:3">
      <c r="B53" s="1537" t="s">
        <v>1228</v>
      </c>
      <c r="C53" s="258" t="s">
        <v>2061</v>
      </c>
    </row>
    <row r="54" spans="2:3" ht="15.75" thickBot="1">
      <c r="B54" s="1538"/>
      <c r="C54" s="257" t="s">
        <v>2062</v>
      </c>
    </row>
    <row r="55" spans="2:3">
      <c r="B55" s="1537" t="s">
        <v>104</v>
      </c>
      <c r="C55" s="258" t="s">
        <v>2063</v>
      </c>
    </row>
    <row r="56" spans="2:3" ht="15.75" thickBot="1">
      <c r="B56" s="1538"/>
      <c r="C56" s="257" t="s">
        <v>2013</v>
      </c>
    </row>
    <row r="57" spans="2:3">
      <c r="B57" s="1537" t="s">
        <v>183</v>
      </c>
      <c r="C57" s="258" t="s">
        <v>2064</v>
      </c>
    </row>
    <row r="58" spans="2:3">
      <c r="B58" s="1539"/>
      <c r="C58" s="258" t="s">
        <v>2065</v>
      </c>
    </row>
    <row r="59" spans="2:3" ht="15.75" thickBot="1">
      <c r="B59" s="1538"/>
      <c r="C59" s="257" t="s">
        <v>2066</v>
      </c>
    </row>
    <row r="60" spans="2:3">
      <c r="B60" s="252"/>
    </row>
    <row r="61" spans="2:3">
      <c r="B61" s="259"/>
    </row>
    <row r="62" spans="2:3" ht="17.25">
      <c r="B62" s="172"/>
    </row>
    <row r="63" spans="2:3" ht="17.25">
      <c r="B63" s="172"/>
    </row>
  </sheetData>
  <mergeCells count="16">
    <mergeCell ref="B26:B28"/>
    <mergeCell ref="B6:B7"/>
    <mergeCell ref="B10:B11"/>
    <mergeCell ref="B13:B16"/>
    <mergeCell ref="B18:B20"/>
    <mergeCell ref="B23:B24"/>
    <mergeCell ref="B51:B52"/>
    <mergeCell ref="B53:B54"/>
    <mergeCell ref="B55:B56"/>
    <mergeCell ref="B57:B59"/>
    <mergeCell ref="B29:B32"/>
    <mergeCell ref="B33:B35"/>
    <mergeCell ref="B36:B37"/>
    <mergeCell ref="B38:B39"/>
    <mergeCell ref="B40:B41"/>
    <mergeCell ref="B47:B49"/>
  </mergeCells>
  <pageMargins left="0.70866141732283472" right="0.70866141732283472" top="0.74803149606299213" bottom="0.74803149606299213" header="0.31496062992125984" footer="0.31496062992125984"/>
  <pageSetup paperSize="9" scale="90" orientation="landscape" r:id="rId1"/>
  <rowBreaks count="1" manualBreakCount="1">
    <brk id="32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B0710C-ABE8-45FD-A117-1CEFAB5CC42C}">
  <dimension ref="C1:E24"/>
  <sheetViews>
    <sheetView view="pageBreakPreview" zoomScale="60" zoomScaleNormal="100" workbookViewId="0">
      <selection activeCell="D1" sqref="D1"/>
    </sheetView>
  </sheetViews>
  <sheetFormatPr defaultRowHeight="15"/>
  <cols>
    <col min="2" max="2" width="9.140625" customWidth="1"/>
    <col min="3" max="3" width="4.5703125" customWidth="1"/>
    <col min="4" max="4" width="21.5703125" customWidth="1"/>
    <col min="5" max="5" width="73.5703125" customWidth="1"/>
  </cols>
  <sheetData>
    <row r="1" spans="3:5">
      <c r="D1" t="s">
        <v>2529</v>
      </c>
    </row>
    <row r="2" spans="3:5" ht="15.75" thickBot="1"/>
    <row r="3" spans="3:5" ht="48" customHeight="1" thickBot="1">
      <c r="C3" s="260" t="s">
        <v>26</v>
      </c>
      <c r="D3" s="261" t="s">
        <v>2068</v>
      </c>
      <c r="E3" s="261" t="s">
        <v>2069</v>
      </c>
    </row>
    <row r="4" spans="3:5" ht="125.25" customHeight="1" thickBot="1">
      <c r="C4" s="265">
        <v>1</v>
      </c>
      <c r="D4" s="264" t="s">
        <v>2070</v>
      </c>
      <c r="E4" s="264" t="s">
        <v>2074</v>
      </c>
    </row>
    <row r="5" spans="3:5" ht="102" customHeight="1" thickBot="1">
      <c r="C5" s="265">
        <v>2</v>
      </c>
      <c r="D5" s="264" t="s">
        <v>2075</v>
      </c>
      <c r="E5" s="264" t="s">
        <v>2076</v>
      </c>
    </row>
    <row r="6" spans="3:5" ht="111" customHeight="1" thickBot="1">
      <c r="C6" s="265">
        <v>3</v>
      </c>
      <c r="D6" s="264" t="s">
        <v>2071</v>
      </c>
      <c r="E6" s="264" t="s">
        <v>2077</v>
      </c>
    </row>
    <row r="7" spans="3:5" ht="161.25" customHeight="1" thickBot="1">
      <c r="C7" s="265">
        <v>4</v>
      </c>
      <c r="D7" s="264" t="s">
        <v>2072</v>
      </c>
      <c r="E7" s="264" t="s">
        <v>2078</v>
      </c>
    </row>
    <row r="8" spans="3:5" ht="161.25" customHeight="1" thickBot="1">
      <c r="C8" s="442">
        <v>5</v>
      </c>
      <c r="D8" s="443" t="s">
        <v>2079</v>
      </c>
      <c r="E8" s="443" t="s">
        <v>2080</v>
      </c>
    </row>
    <row r="9" spans="3:5" ht="161.25" customHeight="1" thickBot="1">
      <c r="C9" s="442">
        <v>6</v>
      </c>
      <c r="D9" s="442" t="s">
        <v>2081</v>
      </c>
      <c r="E9" s="442" t="s">
        <v>2082</v>
      </c>
    </row>
    <row r="10" spans="3:5" ht="122.25" customHeight="1" thickBot="1">
      <c r="C10" s="265">
        <v>7</v>
      </c>
      <c r="D10" s="264" t="s">
        <v>2083</v>
      </c>
      <c r="E10" s="264" t="s">
        <v>2084</v>
      </c>
    </row>
    <row r="11" spans="3:5" ht="140.25" customHeight="1" thickBot="1">
      <c r="C11" s="265">
        <v>8</v>
      </c>
      <c r="D11" s="264" t="s">
        <v>2073</v>
      </c>
      <c r="E11" s="441" t="s">
        <v>2523</v>
      </c>
    </row>
    <row r="12" spans="3:5" ht="122.25" customHeight="1" thickBot="1">
      <c r="C12" s="265">
        <v>9</v>
      </c>
      <c r="D12" s="264" t="s">
        <v>781</v>
      </c>
      <c r="E12" s="264" t="s">
        <v>2085</v>
      </c>
    </row>
    <row r="13" spans="3:5" ht="170.25" customHeight="1" thickBot="1">
      <c r="C13" s="442">
        <v>10</v>
      </c>
      <c r="D13" s="442" t="s">
        <v>700</v>
      </c>
      <c r="E13" s="442" t="s">
        <v>2086</v>
      </c>
    </row>
    <row r="14" spans="3:5" ht="122.25" customHeight="1" thickBot="1">
      <c r="C14" s="442">
        <v>11</v>
      </c>
      <c r="D14" s="442" t="s">
        <v>2087</v>
      </c>
      <c r="E14" s="442" t="s">
        <v>2088</v>
      </c>
    </row>
    <row r="15" spans="3:5">
      <c r="C15" s="1544">
        <v>12</v>
      </c>
      <c r="D15" s="1540" t="s">
        <v>2089</v>
      </c>
      <c r="E15" s="1480" t="s">
        <v>2090</v>
      </c>
    </row>
    <row r="16" spans="3:5">
      <c r="C16" s="1545"/>
      <c r="D16" s="1541"/>
      <c r="E16" s="1543"/>
    </row>
    <row r="17" spans="3:5">
      <c r="C17" s="1545"/>
      <c r="D17" s="1541"/>
      <c r="E17" s="1543"/>
    </row>
    <row r="18" spans="3:5">
      <c r="C18" s="1545"/>
      <c r="D18" s="1541"/>
      <c r="E18" s="1543"/>
    </row>
    <row r="19" spans="3:5">
      <c r="C19" s="1545"/>
      <c r="D19" s="1541"/>
      <c r="E19" s="1543"/>
    </row>
    <row r="20" spans="3:5" ht="3.75" customHeight="1">
      <c r="C20" s="1545"/>
      <c r="D20" s="1541"/>
      <c r="E20" s="1543"/>
    </row>
    <row r="21" spans="3:5" ht="15" hidden="1" customHeight="1">
      <c r="C21" s="1545"/>
      <c r="D21" s="1541"/>
      <c r="E21" s="1543"/>
    </row>
    <row r="22" spans="3:5" ht="15" hidden="1" customHeight="1">
      <c r="C22" s="1545"/>
      <c r="D22" s="1541"/>
      <c r="E22" s="1543"/>
    </row>
    <row r="23" spans="3:5" ht="15" hidden="1" customHeight="1">
      <c r="C23" s="1545"/>
      <c r="D23" s="1541"/>
      <c r="E23" s="1543"/>
    </row>
    <row r="24" spans="3:5" ht="37.5" customHeight="1" thickBot="1">
      <c r="C24" s="1546"/>
      <c r="D24" s="1542"/>
      <c r="E24" s="1481"/>
    </row>
  </sheetData>
  <mergeCells count="3">
    <mergeCell ref="D15:D24"/>
    <mergeCell ref="E15:E24"/>
    <mergeCell ref="C15:C24"/>
  </mergeCells>
  <pageMargins left="0.7" right="0.7" top="0.75" bottom="0.75" header="0.3" footer="0.3"/>
  <pageSetup paperSize="9" scale="67" orientation="landscape" r:id="rId1"/>
  <rowBreaks count="1" manualBreakCount="1">
    <brk id="8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DA94A9-3690-4549-BC0D-94D2CB2FF8EA}">
  <dimension ref="C1:D69"/>
  <sheetViews>
    <sheetView topLeftCell="A514" zoomScaleNormal="100" workbookViewId="0">
      <selection activeCell="E460" sqref="E460"/>
    </sheetView>
  </sheetViews>
  <sheetFormatPr defaultRowHeight="15"/>
  <cols>
    <col min="3" max="3" width="37.140625" customWidth="1"/>
    <col min="4" max="4" width="46.7109375" customWidth="1"/>
    <col min="5" max="5" width="43.28515625" customWidth="1"/>
    <col min="6" max="6" width="27.140625" customWidth="1"/>
    <col min="7" max="7" width="48.140625" customWidth="1"/>
    <col min="8" max="8" width="30" customWidth="1"/>
  </cols>
  <sheetData>
    <row r="1" spans="3:4" ht="21">
      <c r="C1" s="318" t="s">
        <v>2606</v>
      </c>
      <c r="D1" s="318"/>
    </row>
    <row r="69" ht="27" customHeight="1"/>
  </sheetData>
  <pageMargins left="0.70866141732283472" right="0.70866141732283472" top="0.74803149606299213" bottom="0.74803149606299213" header="0.31496062992125984" footer="0.31496062992125984"/>
  <pageSetup paperSize="9" scale="50" fitToHeight="0" orientation="landscape" r:id="rId1"/>
  <rowBreaks count="1" manualBreakCount="1">
    <brk id="475" max="7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242F6D-A1A4-482C-95B5-36415E82B9CC}">
  <dimension ref="A2:G97"/>
  <sheetViews>
    <sheetView zoomScaleNormal="100" workbookViewId="0">
      <selection activeCell="B3" sqref="B3:G3"/>
    </sheetView>
  </sheetViews>
  <sheetFormatPr defaultRowHeight="15"/>
  <cols>
    <col min="2" max="2" width="14.5703125" customWidth="1"/>
    <col min="3" max="3" width="33" customWidth="1"/>
    <col min="4" max="4" width="29.7109375" customWidth="1"/>
    <col min="5" max="5" width="31.140625" customWidth="1"/>
    <col min="6" max="6" width="27.85546875" customWidth="1"/>
    <col min="7" max="7" width="35.85546875" customWidth="1"/>
  </cols>
  <sheetData>
    <row r="2" spans="1:7" ht="21.75" thickBot="1">
      <c r="A2" s="318"/>
      <c r="B2" s="444" t="s">
        <v>2601</v>
      </c>
      <c r="C2" s="318"/>
    </row>
    <row r="3" spans="1:7" ht="30" customHeight="1">
      <c r="B3" s="1550" t="s">
        <v>2600</v>
      </c>
      <c r="C3" s="1551"/>
      <c r="D3" s="1551"/>
      <c r="E3" s="1551"/>
      <c r="F3" s="1551"/>
      <c r="G3" s="1552"/>
    </row>
    <row r="4" spans="1:7" ht="15.75" thickBot="1">
      <c r="B4" s="1553" t="s">
        <v>355</v>
      </c>
      <c r="C4" s="1554"/>
      <c r="D4" s="1554"/>
      <c r="E4" s="1554"/>
      <c r="F4" s="1554"/>
      <c r="G4" s="1555"/>
    </row>
    <row r="5" spans="1:7">
      <c r="B5" s="1550" t="s">
        <v>2091</v>
      </c>
      <c r="C5" s="1551"/>
      <c r="D5" s="1551"/>
      <c r="E5" s="1551"/>
      <c r="F5" s="1551"/>
      <c r="G5" s="1551"/>
    </row>
    <row r="6" spans="1:7">
      <c r="B6" s="1556"/>
      <c r="C6" s="1557"/>
      <c r="D6" s="1557"/>
      <c r="E6" s="1557"/>
      <c r="F6" s="1557"/>
      <c r="G6" s="1557"/>
    </row>
    <row r="7" spans="1:7" ht="15.75" thickBot="1">
      <c r="B7" s="1558"/>
      <c r="C7" s="1559"/>
      <c r="D7" s="1559"/>
      <c r="E7" s="1559"/>
      <c r="F7" s="1559"/>
      <c r="G7" s="1559"/>
    </row>
    <row r="8" spans="1:7" ht="73.5" customHeight="1">
      <c r="B8" s="1560" t="s">
        <v>26</v>
      </c>
      <c r="C8" s="1560" t="s">
        <v>2092</v>
      </c>
      <c r="D8" s="267"/>
      <c r="E8" s="1563" t="s">
        <v>2094</v>
      </c>
      <c r="F8" s="1564"/>
      <c r="G8" s="1560" t="s">
        <v>2095</v>
      </c>
    </row>
    <row r="9" spans="1:7" ht="15.75" thickBot="1">
      <c r="B9" s="1561"/>
      <c r="C9" s="1561"/>
      <c r="D9" s="267" t="s">
        <v>2093</v>
      </c>
      <c r="E9" s="1565"/>
      <c r="F9" s="1566"/>
      <c r="G9" s="1561"/>
    </row>
    <row r="10" spans="1:7" ht="15.75" thickBot="1">
      <c r="B10" s="1562"/>
      <c r="C10" s="1562"/>
      <c r="D10" s="268" t="s">
        <v>810</v>
      </c>
      <c r="E10" s="269" t="s">
        <v>244</v>
      </c>
      <c r="F10" s="269" t="s">
        <v>245</v>
      </c>
      <c r="G10" s="1562"/>
    </row>
    <row r="11" spans="1:7">
      <c r="B11" s="1547" t="s">
        <v>75</v>
      </c>
      <c r="C11" s="270" t="s">
        <v>2096</v>
      </c>
      <c r="D11" s="270" t="s">
        <v>2105</v>
      </c>
      <c r="E11" s="1547">
        <v>1</v>
      </c>
      <c r="F11" s="1547">
        <v>1</v>
      </c>
      <c r="G11" s="270" t="s">
        <v>2107</v>
      </c>
    </row>
    <row r="12" spans="1:7" ht="30">
      <c r="B12" s="1548"/>
      <c r="C12" s="270" t="s">
        <v>2097</v>
      </c>
      <c r="D12" s="270" t="s">
        <v>2106</v>
      </c>
      <c r="E12" s="1548"/>
      <c r="F12" s="1548"/>
      <c r="G12" s="270" t="s">
        <v>2108</v>
      </c>
    </row>
    <row r="13" spans="1:7" ht="30">
      <c r="B13" s="1548"/>
      <c r="C13" s="270" t="s">
        <v>2098</v>
      </c>
      <c r="D13" s="270" t="s">
        <v>2107</v>
      </c>
      <c r="E13" s="1548"/>
      <c r="F13" s="1548"/>
      <c r="G13" s="271"/>
    </row>
    <row r="14" spans="1:7" ht="30">
      <c r="B14" s="1548"/>
      <c r="C14" s="270" t="s">
        <v>2099</v>
      </c>
      <c r="D14" s="270" t="s">
        <v>2108</v>
      </c>
      <c r="E14" s="1548"/>
      <c r="F14" s="1548"/>
      <c r="G14" s="271"/>
    </row>
    <row r="15" spans="1:7">
      <c r="B15" s="1548"/>
      <c r="C15" s="270" t="s">
        <v>2100</v>
      </c>
      <c r="D15" s="271"/>
      <c r="E15" s="1548"/>
      <c r="F15" s="1548"/>
      <c r="G15" s="271"/>
    </row>
    <row r="16" spans="1:7">
      <c r="B16" s="1548"/>
      <c r="C16" s="270" t="s">
        <v>2101</v>
      </c>
      <c r="D16" s="271"/>
      <c r="E16" s="1548"/>
      <c r="F16" s="1548"/>
      <c r="G16" s="271"/>
    </row>
    <row r="17" spans="2:7" ht="15.75" thickBot="1">
      <c r="B17" s="1548"/>
      <c r="C17" s="270" t="s">
        <v>2102</v>
      </c>
      <c r="D17" s="271"/>
      <c r="E17" s="1549"/>
      <c r="F17" s="1549"/>
      <c r="G17" s="25"/>
    </row>
    <row r="18" spans="2:7" ht="30">
      <c r="B18" s="1548"/>
      <c r="C18" s="270" t="s">
        <v>2103</v>
      </c>
      <c r="D18" s="271"/>
      <c r="E18" s="1547">
        <v>0</v>
      </c>
      <c r="F18" s="1547">
        <v>2</v>
      </c>
      <c r="G18" s="270" t="s">
        <v>2109</v>
      </c>
    </row>
    <row r="19" spans="2:7" ht="15.75" thickBot="1">
      <c r="B19" s="1548"/>
      <c r="C19" s="270" t="s">
        <v>2104</v>
      </c>
      <c r="D19" s="271"/>
      <c r="E19" s="1549"/>
      <c r="F19" s="1549"/>
      <c r="G19" s="272" t="s">
        <v>2110</v>
      </c>
    </row>
    <row r="20" spans="2:7">
      <c r="B20" s="1548"/>
      <c r="C20" s="271"/>
      <c r="D20" s="271"/>
      <c r="E20" s="1547">
        <v>0</v>
      </c>
      <c r="F20" s="1547">
        <v>1</v>
      </c>
      <c r="G20" s="270" t="s">
        <v>2111</v>
      </c>
    </row>
    <row r="21" spans="2:7" ht="15.75" thickBot="1">
      <c r="B21" s="1549"/>
      <c r="C21" s="25"/>
      <c r="D21" s="25"/>
      <c r="E21" s="1549"/>
      <c r="F21" s="1549"/>
      <c r="G21" s="272" t="s">
        <v>2112</v>
      </c>
    </row>
    <row r="22" spans="2:7" ht="30">
      <c r="B22" s="1547" t="s">
        <v>84</v>
      </c>
      <c r="C22" s="270" t="s">
        <v>2113</v>
      </c>
      <c r="D22" s="270" t="s">
        <v>2122</v>
      </c>
      <c r="E22" s="1547">
        <v>1</v>
      </c>
      <c r="F22" s="1547">
        <v>1</v>
      </c>
      <c r="G22" s="270" t="s">
        <v>2124</v>
      </c>
    </row>
    <row r="23" spans="2:7" ht="30">
      <c r="B23" s="1548"/>
      <c r="C23" s="270" t="s">
        <v>2114</v>
      </c>
      <c r="D23" s="270" t="s">
        <v>2123</v>
      </c>
      <c r="E23" s="1548"/>
      <c r="F23" s="1548"/>
      <c r="G23" s="270" t="s">
        <v>2125</v>
      </c>
    </row>
    <row r="24" spans="2:7">
      <c r="B24" s="1548"/>
      <c r="C24" s="270" t="s">
        <v>2115</v>
      </c>
      <c r="D24" s="270" t="s">
        <v>2108</v>
      </c>
      <c r="E24" s="1548"/>
      <c r="F24" s="1548"/>
      <c r="G24" s="271"/>
    </row>
    <row r="25" spans="2:7">
      <c r="B25" s="1548"/>
      <c r="C25" s="270" t="s">
        <v>2116</v>
      </c>
      <c r="D25" s="271"/>
      <c r="E25" s="1548"/>
      <c r="F25" s="1548"/>
      <c r="G25" s="271"/>
    </row>
    <row r="26" spans="2:7" ht="30">
      <c r="B26" s="1548"/>
      <c r="C26" s="270" t="s">
        <v>2117</v>
      </c>
      <c r="D26" s="271"/>
      <c r="E26" s="1548"/>
      <c r="F26" s="1548"/>
      <c r="G26" s="271"/>
    </row>
    <row r="27" spans="2:7">
      <c r="B27" s="1548"/>
      <c r="C27" s="270" t="s">
        <v>2118</v>
      </c>
      <c r="D27" s="271"/>
      <c r="E27" s="1548"/>
      <c r="F27" s="1548"/>
      <c r="G27" s="271"/>
    </row>
    <row r="28" spans="2:7" ht="30.75" thickBot="1">
      <c r="B28" s="1548"/>
      <c r="C28" s="270" t="s">
        <v>2119</v>
      </c>
      <c r="D28" s="271"/>
      <c r="E28" s="1549"/>
      <c r="F28" s="1549"/>
      <c r="G28" s="25"/>
    </row>
    <row r="29" spans="2:7">
      <c r="B29" s="1548"/>
      <c r="C29" s="270" t="s">
        <v>2120</v>
      </c>
      <c r="D29" s="271"/>
      <c r="E29" s="1547">
        <v>0</v>
      </c>
      <c r="F29" s="1547">
        <v>2</v>
      </c>
      <c r="G29" s="270" t="s">
        <v>2126</v>
      </c>
    </row>
    <row r="30" spans="2:7" ht="30.75" thickBot="1">
      <c r="B30" s="1548"/>
      <c r="C30" s="270" t="s">
        <v>2121</v>
      </c>
      <c r="D30" s="271"/>
      <c r="E30" s="1549"/>
      <c r="F30" s="1549"/>
      <c r="G30" s="272" t="s">
        <v>2127</v>
      </c>
    </row>
    <row r="31" spans="2:7">
      <c r="B31" s="1548"/>
      <c r="C31" s="271"/>
      <c r="D31" s="271"/>
      <c r="E31" s="1547">
        <v>0</v>
      </c>
      <c r="F31" s="1547">
        <v>1</v>
      </c>
      <c r="G31" s="270" t="s">
        <v>2128</v>
      </c>
    </row>
    <row r="32" spans="2:7" ht="15.75" thickBot="1">
      <c r="B32" s="1549"/>
      <c r="C32" s="25"/>
      <c r="D32" s="25"/>
      <c r="E32" s="1549"/>
      <c r="F32" s="1549"/>
      <c r="G32" s="272" t="s">
        <v>2129</v>
      </c>
    </row>
    <row r="33" spans="2:7" ht="30">
      <c r="B33" s="1547" t="s">
        <v>94</v>
      </c>
      <c r="C33" s="270" t="s">
        <v>2130</v>
      </c>
      <c r="D33" s="270" t="s">
        <v>2138</v>
      </c>
      <c r="E33" s="1547">
        <v>2</v>
      </c>
      <c r="F33" s="1547">
        <v>0</v>
      </c>
      <c r="G33" s="270" t="s">
        <v>2139</v>
      </c>
    </row>
    <row r="34" spans="2:7" ht="30">
      <c r="B34" s="1548"/>
      <c r="C34" s="270" t="s">
        <v>2131</v>
      </c>
      <c r="D34" s="270" t="s">
        <v>2139</v>
      </c>
      <c r="E34" s="1548"/>
      <c r="F34" s="1548"/>
      <c r="G34" s="270" t="s">
        <v>2140</v>
      </c>
    </row>
    <row r="35" spans="2:7" ht="30">
      <c r="B35" s="1548"/>
      <c r="C35" s="270" t="s">
        <v>2132</v>
      </c>
      <c r="D35" s="270" t="s">
        <v>2140</v>
      </c>
      <c r="E35" s="1548"/>
      <c r="F35" s="1548"/>
      <c r="G35" s="271"/>
    </row>
    <row r="36" spans="2:7">
      <c r="B36" s="1548"/>
      <c r="C36" s="270" t="s">
        <v>2133</v>
      </c>
      <c r="D36" s="271"/>
      <c r="E36" s="1548"/>
      <c r="F36" s="1548"/>
      <c r="G36" s="271"/>
    </row>
    <row r="37" spans="2:7" ht="30">
      <c r="B37" s="1548"/>
      <c r="C37" s="270" t="s">
        <v>2134</v>
      </c>
      <c r="D37" s="271"/>
      <c r="E37" s="1548"/>
      <c r="F37" s="1548"/>
      <c r="G37" s="271"/>
    </row>
    <row r="38" spans="2:7">
      <c r="B38" s="1548"/>
      <c r="C38" s="270" t="s">
        <v>2135</v>
      </c>
      <c r="D38" s="271"/>
      <c r="E38" s="1548"/>
      <c r="F38" s="1548"/>
      <c r="G38" s="271"/>
    </row>
    <row r="39" spans="2:7" ht="15.75" thickBot="1">
      <c r="B39" s="1548"/>
      <c r="C39" s="270" t="s">
        <v>2136</v>
      </c>
      <c r="D39" s="271"/>
      <c r="E39" s="1549"/>
      <c r="F39" s="1549"/>
      <c r="G39" s="25"/>
    </row>
    <row r="40" spans="2:7" ht="30">
      <c r="B40" s="1548"/>
      <c r="C40" s="270" t="s">
        <v>2137</v>
      </c>
      <c r="D40" s="271"/>
      <c r="E40" s="1547">
        <v>0</v>
      </c>
      <c r="F40" s="1547">
        <v>1</v>
      </c>
      <c r="G40" s="270" t="s">
        <v>2141</v>
      </c>
    </row>
    <row r="41" spans="2:7" ht="15.75" thickBot="1">
      <c r="B41" s="1549"/>
      <c r="C41" s="25"/>
      <c r="D41" s="25"/>
      <c r="E41" s="1549"/>
      <c r="F41" s="1549"/>
      <c r="G41" s="272" t="s">
        <v>2142</v>
      </c>
    </row>
    <row r="42" spans="2:7" ht="45" customHeight="1">
      <c r="B42" s="1547" t="s">
        <v>99</v>
      </c>
      <c r="C42" s="445" t="s">
        <v>2525</v>
      </c>
      <c r="D42" s="1567" t="s">
        <v>2524</v>
      </c>
      <c r="E42" s="1547">
        <v>1</v>
      </c>
      <c r="F42" s="1547">
        <v>0</v>
      </c>
      <c r="G42" s="270" t="s">
        <v>891</v>
      </c>
    </row>
    <row r="43" spans="2:7" ht="45.75" thickBot="1">
      <c r="B43" s="1548"/>
      <c r="C43" s="270" t="s">
        <v>2143</v>
      </c>
      <c r="D43" s="1568"/>
      <c r="E43" s="1549"/>
      <c r="F43" s="1549"/>
      <c r="G43" s="272" t="s">
        <v>892</v>
      </c>
    </row>
    <row r="44" spans="2:7" ht="30">
      <c r="B44" s="1548"/>
      <c r="C44" s="270" t="s">
        <v>2144</v>
      </c>
      <c r="D44" s="1568"/>
      <c r="E44" s="1547">
        <v>0</v>
      </c>
      <c r="F44" s="1547">
        <v>1</v>
      </c>
      <c r="G44" s="270" t="s">
        <v>2145</v>
      </c>
    </row>
    <row r="45" spans="2:7" ht="15.75" thickBot="1">
      <c r="B45" s="1549"/>
      <c r="C45" s="25"/>
      <c r="D45" s="1569"/>
      <c r="E45" s="1549"/>
      <c r="F45" s="1549"/>
      <c r="G45" s="272" t="s">
        <v>2146</v>
      </c>
    </row>
    <row r="46" spans="2:7">
      <c r="B46" s="1550"/>
      <c r="C46" s="1551"/>
      <c r="D46" s="1551"/>
      <c r="E46" s="1551"/>
      <c r="F46" s="1551"/>
      <c r="G46" s="1551"/>
    </row>
    <row r="47" spans="2:7" ht="15" customHeight="1">
      <c r="B47" s="1556" t="s">
        <v>2147</v>
      </c>
      <c r="C47" s="1557"/>
      <c r="D47" s="1557"/>
      <c r="E47" s="1557"/>
      <c r="F47" s="1557"/>
      <c r="G47" s="1557"/>
    </row>
    <row r="48" spans="2:7">
      <c r="B48" s="1556"/>
      <c r="C48" s="1557"/>
      <c r="D48" s="1557"/>
      <c r="E48" s="1557"/>
      <c r="F48" s="1557"/>
      <c r="G48" s="1557"/>
    </row>
    <row r="49" spans="2:7" ht="15.75" thickBot="1">
      <c r="B49" s="1558"/>
      <c r="C49" s="1559"/>
      <c r="D49" s="1559"/>
      <c r="E49" s="1559"/>
      <c r="F49" s="1559"/>
      <c r="G49" s="1559"/>
    </row>
    <row r="50" spans="2:7" ht="30.75" thickBot="1">
      <c r="B50" s="1525" t="s">
        <v>103</v>
      </c>
      <c r="C50" s="1525" t="s">
        <v>2148</v>
      </c>
      <c r="D50" s="1525" t="s">
        <v>2149</v>
      </c>
      <c r="E50" s="274">
        <v>2</v>
      </c>
      <c r="F50" s="274">
        <v>1</v>
      </c>
      <c r="G50" s="274" t="s">
        <v>2597</v>
      </c>
    </row>
    <row r="51" spans="2:7" ht="30.75" thickBot="1">
      <c r="B51" s="1526"/>
      <c r="C51" s="1526"/>
      <c r="D51" s="1526"/>
      <c r="E51" s="274" t="s">
        <v>2150</v>
      </c>
      <c r="F51" s="274">
        <v>1</v>
      </c>
      <c r="G51" s="274" t="s">
        <v>2151</v>
      </c>
    </row>
    <row r="52" spans="2:7" ht="30.75" thickBot="1">
      <c r="B52" s="1525" t="s">
        <v>108</v>
      </c>
      <c r="C52" s="1525" t="s">
        <v>2152</v>
      </c>
      <c r="D52" s="1525" t="s">
        <v>2153</v>
      </c>
      <c r="E52" s="274">
        <v>1</v>
      </c>
      <c r="F52" s="274" t="s">
        <v>2150</v>
      </c>
      <c r="G52" s="274" t="s">
        <v>2154</v>
      </c>
    </row>
    <row r="53" spans="2:7" ht="30.75" thickBot="1">
      <c r="B53" s="1531"/>
      <c r="C53" s="1531"/>
      <c r="D53" s="1531"/>
      <c r="E53" s="274">
        <v>1</v>
      </c>
      <c r="F53" s="274">
        <v>1</v>
      </c>
      <c r="G53" s="274" t="s">
        <v>2598</v>
      </c>
    </row>
    <row r="54" spans="2:7" ht="30.75" thickBot="1">
      <c r="B54" s="1526"/>
      <c r="C54" s="1526"/>
      <c r="D54" s="1526"/>
      <c r="E54" s="274">
        <v>1</v>
      </c>
      <c r="F54" s="274" t="s">
        <v>883</v>
      </c>
      <c r="G54" s="274" t="s">
        <v>2599</v>
      </c>
    </row>
    <row r="55" spans="2:7">
      <c r="B55" s="1550"/>
      <c r="C55" s="1551"/>
      <c r="D55" s="1551"/>
      <c r="E55" s="1551"/>
      <c r="F55" s="1551"/>
      <c r="G55" s="1551"/>
    </row>
    <row r="56" spans="2:7" ht="15" customHeight="1">
      <c r="B56" s="1556" t="s">
        <v>2155</v>
      </c>
      <c r="C56" s="1557"/>
      <c r="D56" s="1557"/>
      <c r="E56" s="1557"/>
      <c r="F56" s="1557"/>
      <c r="G56" s="1557"/>
    </row>
    <row r="57" spans="2:7">
      <c r="B57" s="1556"/>
      <c r="C57" s="1557"/>
      <c r="D57" s="1557"/>
      <c r="E57" s="1557"/>
      <c r="F57" s="1557"/>
      <c r="G57" s="1557"/>
    </row>
    <row r="58" spans="2:7" ht="15.75" thickBot="1">
      <c r="B58" s="1558"/>
      <c r="C58" s="1559"/>
      <c r="D58" s="1559"/>
      <c r="E58" s="1559"/>
      <c r="F58" s="1559"/>
      <c r="G58" s="1559"/>
    </row>
    <row r="59" spans="2:7" ht="30">
      <c r="B59" s="1547" t="s">
        <v>110</v>
      </c>
      <c r="C59" s="1547" t="s">
        <v>2156</v>
      </c>
      <c r="D59" s="270" t="s">
        <v>2157</v>
      </c>
      <c r="E59" s="1547">
        <v>1</v>
      </c>
      <c r="F59" s="1547"/>
      <c r="G59" s="270" t="s">
        <v>2160</v>
      </c>
    </row>
    <row r="60" spans="2:7" ht="15.75" thickBot="1">
      <c r="B60" s="1548"/>
      <c r="C60" s="1548"/>
      <c r="D60" s="270" t="s">
        <v>2158</v>
      </c>
      <c r="E60" s="1549"/>
      <c r="F60" s="1549"/>
      <c r="G60" s="272" t="s">
        <v>2159</v>
      </c>
    </row>
    <row r="61" spans="2:7">
      <c r="B61" s="1548"/>
      <c r="C61" s="1548"/>
      <c r="D61" s="270" t="s">
        <v>2159</v>
      </c>
      <c r="E61" s="1547"/>
      <c r="F61" s="1547">
        <v>1</v>
      </c>
      <c r="G61" s="270" t="s">
        <v>2158</v>
      </c>
    </row>
    <row r="62" spans="2:7" ht="15.75" thickBot="1">
      <c r="B62" s="1548"/>
      <c r="C62" s="1548"/>
      <c r="D62" s="271"/>
      <c r="E62" s="1549"/>
      <c r="F62" s="1549"/>
      <c r="G62" s="272" t="s">
        <v>2159</v>
      </c>
    </row>
    <row r="63" spans="2:7">
      <c r="B63" s="1548"/>
      <c r="C63" s="1548"/>
      <c r="D63" s="271"/>
      <c r="E63" s="1547"/>
      <c r="F63" s="1547">
        <v>1</v>
      </c>
      <c r="G63" s="270" t="s">
        <v>2161</v>
      </c>
    </row>
    <row r="64" spans="2:7" ht="15.75" thickBot="1">
      <c r="B64" s="1548"/>
      <c r="C64" s="1548"/>
      <c r="D64" s="271"/>
      <c r="E64" s="1549"/>
      <c r="F64" s="1549"/>
      <c r="G64" s="272" t="s">
        <v>2162</v>
      </c>
    </row>
    <row r="65" spans="2:7">
      <c r="B65" s="1548"/>
      <c r="C65" s="1548"/>
      <c r="D65" s="271"/>
      <c r="E65" s="1547"/>
      <c r="F65" s="1547">
        <v>1</v>
      </c>
      <c r="G65" s="270" t="s">
        <v>2163</v>
      </c>
    </row>
    <row r="66" spans="2:7" ht="15.75" thickBot="1">
      <c r="B66" s="1549"/>
      <c r="C66" s="1549"/>
      <c r="D66" s="25"/>
      <c r="E66" s="1549"/>
      <c r="F66" s="1549"/>
      <c r="G66" s="272" t="s">
        <v>2164</v>
      </c>
    </row>
    <row r="67" spans="2:7">
      <c r="B67" s="1547" t="s">
        <v>113</v>
      </c>
      <c r="C67" s="1547" t="s">
        <v>2165</v>
      </c>
      <c r="D67" s="270" t="s">
        <v>2166</v>
      </c>
      <c r="E67" s="1547">
        <v>1</v>
      </c>
      <c r="F67" s="1547">
        <v>1</v>
      </c>
      <c r="G67" s="270" t="s">
        <v>2168</v>
      </c>
    </row>
    <row r="68" spans="2:7">
      <c r="B68" s="1548"/>
      <c r="C68" s="1548"/>
      <c r="D68" s="270" t="s">
        <v>2167</v>
      </c>
      <c r="E68" s="1548"/>
      <c r="F68" s="1548"/>
      <c r="G68" s="270" t="s">
        <v>2169</v>
      </c>
    </row>
    <row r="69" spans="2:7">
      <c r="B69" s="1548"/>
      <c r="C69" s="1548"/>
      <c r="D69" s="270" t="s">
        <v>2168</v>
      </c>
      <c r="E69" s="1548"/>
      <c r="F69" s="1548"/>
      <c r="G69" s="271"/>
    </row>
    <row r="70" spans="2:7" ht="15.75" thickBot="1">
      <c r="B70" s="1549"/>
      <c r="C70" s="1549"/>
      <c r="D70" s="272" t="s">
        <v>2169</v>
      </c>
      <c r="E70" s="1549"/>
      <c r="F70" s="1549"/>
      <c r="G70" s="25"/>
    </row>
    <row r="71" spans="2:7" ht="30">
      <c r="B71" s="1547" t="s">
        <v>117</v>
      </c>
      <c r="C71" s="1547" t="s">
        <v>2170</v>
      </c>
      <c r="D71" s="270" t="s">
        <v>2171</v>
      </c>
      <c r="E71" s="1547">
        <v>1</v>
      </c>
      <c r="F71" s="1547"/>
      <c r="G71" s="273" t="s">
        <v>2174</v>
      </c>
    </row>
    <row r="72" spans="2:7" ht="15.75" thickBot="1">
      <c r="B72" s="1548"/>
      <c r="C72" s="1548"/>
      <c r="D72" s="270" t="s">
        <v>2172</v>
      </c>
      <c r="E72" s="1549"/>
      <c r="F72" s="1549"/>
      <c r="G72" s="274" t="s">
        <v>2173</v>
      </c>
    </row>
    <row r="73" spans="2:7">
      <c r="B73" s="1548"/>
      <c r="C73" s="1548"/>
      <c r="D73" s="270" t="s">
        <v>2173</v>
      </c>
      <c r="E73" s="1547"/>
      <c r="F73" s="1547">
        <v>1</v>
      </c>
      <c r="G73" s="273" t="s">
        <v>2175</v>
      </c>
    </row>
    <row r="74" spans="2:7" ht="15.75" thickBot="1">
      <c r="B74" s="1548"/>
      <c r="C74" s="1548"/>
      <c r="D74" s="271"/>
      <c r="E74" s="1549"/>
      <c r="F74" s="1549"/>
      <c r="G74" s="274" t="s">
        <v>2176</v>
      </c>
    </row>
    <row r="75" spans="2:7">
      <c r="B75" s="1548"/>
      <c r="C75" s="1548"/>
      <c r="D75" s="271"/>
      <c r="E75" s="1547"/>
      <c r="F75" s="1547">
        <v>1</v>
      </c>
      <c r="G75" s="273" t="s">
        <v>2177</v>
      </c>
    </row>
    <row r="76" spans="2:7" ht="15.75" thickBot="1">
      <c r="B76" s="1549"/>
      <c r="C76" s="1549"/>
      <c r="D76" s="25"/>
      <c r="E76" s="1549"/>
      <c r="F76" s="1549"/>
      <c r="G76" s="274" t="s">
        <v>2178</v>
      </c>
    </row>
    <row r="77" spans="2:7" ht="30">
      <c r="B77" s="1547" t="s">
        <v>122</v>
      </c>
      <c r="C77" s="1547" t="s">
        <v>2179</v>
      </c>
      <c r="D77" s="270" t="s">
        <v>2180</v>
      </c>
      <c r="E77" s="1547">
        <v>2</v>
      </c>
      <c r="F77" s="1547"/>
      <c r="G77" s="273" t="s">
        <v>2181</v>
      </c>
    </row>
    <row r="78" spans="2:7" ht="15.75" thickBot="1">
      <c r="B78" s="1548"/>
      <c r="C78" s="1548"/>
      <c r="D78" s="270" t="s">
        <v>2181</v>
      </c>
      <c r="E78" s="1549"/>
      <c r="F78" s="1549"/>
      <c r="G78" s="274" t="s">
        <v>2182</v>
      </c>
    </row>
    <row r="79" spans="2:7">
      <c r="B79" s="1548"/>
      <c r="C79" s="1548"/>
      <c r="D79" s="270" t="s">
        <v>2182</v>
      </c>
      <c r="E79" s="1547"/>
      <c r="F79" s="1547">
        <v>1</v>
      </c>
      <c r="G79" s="273" t="s">
        <v>2183</v>
      </c>
    </row>
    <row r="80" spans="2:7" ht="15.75" thickBot="1">
      <c r="B80" s="1548"/>
      <c r="C80" s="1548"/>
      <c r="D80" s="271"/>
      <c r="E80" s="1549"/>
      <c r="F80" s="1549"/>
      <c r="G80" s="274" t="s">
        <v>2184</v>
      </c>
    </row>
    <row r="81" spans="2:7">
      <c r="B81" s="1548"/>
      <c r="C81" s="1548"/>
      <c r="D81" s="271"/>
      <c r="E81" s="1547"/>
      <c r="F81" s="1547">
        <v>1</v>
      </c>
      <c r="G81" s="273" t="s">
        <v>2185</v>
      </c>
    </row>
    <row r="82" spans="2:7" ht="15.75" thickBot="1">
      <c r="B82" s="1548"/>
      <c r="C82" s="1548"/>
      <c r="D82" s="271"/>
      <c r="E82" s="1549"/>
      <c r="F82" s="1549"/>
      <c r="G82" s="274" t="s">
        <v>2182</v>
      </c>
    </row>
    <row r="83" spans="2:7">
      <c r="B83" s="1548"/>
      <c r="C83" s="1548"/>
      <c r="D83" s="271"/>
      <c r="E83" s="1547"/>
      <c r="F83" s="1547">
        <v>1</v>
      </c>
      <c r="G83" s="273" t="s">
        <v>2186</v>
      </c>
    </row>
    <row r="84" spans="2:7" ht="15.75" thickBot="1">
      <c r="B84" s="1549"/>
      <c r="C84" s="1549"/>
      <c r="D84" s="25"/>
      <c r="E84" s="1549"/>
      <c r="F84" s="1549"/>
      <c r="G84" s="274" t="s">
        <v>2187</v>
      </c>
    </row>
    <row r="85" spans="2:7" ht="30">
      <c r="B85" s="1547" t="s">
        <v>124</v>
      </c>
      <c r="C85" s="1547" t="s">
        <v>2188</v>
      </c>
      <c r="D85" s="270" t="s">
        <v>2189</v>
      </c>
      <c r="E85" s="1547">
        <v>1</v>
      </c>
      <c r="F85" s="1547"/>
      <c r="G85" s="273" t="s">
        <v>2190</v>
      </c>
    </row>
    <row r="86" spans="2:7" ht="15.75" thickBot="1">
      <c r="B86" s="1548"/>
      <c r="C86" s="1548"/>
      <c r="D86" s="270" t="s">
        <v>2190</v>
      </c>
      <c r="E86" s="1549"/>
      <c r="F86" s="1549"/>
      <c r="G86" s="274" t="s">
        <v>2191</v>
      </c>
    </row>
    <row r="87" spans="2:7">
      <c r="B87" s="1548"/>
      <c r="C87" s="1548"/>
      <c r="D87" s="270" t="s">
        <v>2191</v>
      </c>
      <c r="E87" s="1547"/>
      <c r="F87" s="1547">
        <v>1</v>
      </c>
      <c r="G87" s="273" t="s">
        <v>2192</v>
      </c>
    </row>
    <row r="88" spans="2:7" ht="15.75" thickBot="1">
      <c r="B88" s="1549"/>
      <c r="C88" s="1549"/>
      <c r="D88" s="25"/>
      <c r="E88" s="1549"/>
      <c r="F88" s="1549"/>
      <c r="G88" s="274" t="s">
        <v>2193</v>
      </c>
    </row>
    <row r="89" spans="2:7" ht="30">
      <c r="B89" s="1547" t="s">
        <v>128</v>
      </c>
      <c r="C89" s="1547" t="s">
        <v>2194</v>
      </c>
      <c r="D89" s="270" t="s">
        <v>2171</v>
      </c>
      <c r="E89" s="1547">
        <v>1</v>
      </c>
      <c r="F89" s="1547">
        <v>1</v>
      </c>
      <c r="G89" s="270" t="s">
        <v>2197</v>
      </c>
    </row>
    <row r="90" spans="2:7">
      <c r="B90" s="1548"/>
      <c r="C90" s="1548"/>
      <c r="D90" s="270" t="s">
        <v>2195</v>
      </c>
      <c r="E90" s="1548"/>
      <c r="F90" s="1548"/>
      <c r="G90" s="270" t="s">
        <v>2196</v>
      </c>
    </row>
    <row r="91" spans="2:7" ht="15.75" thickBot="1">
      <c r="B91" s="1549"/>
      <c r="C91" s="1549"/>
      <c r="D91" s="272" t="s">
        <v>2196</v>
      </c>
      <c r="E91" s="1549"/>
      <c r="F91" s="1549"/>
      <c r="G91" s="25"/>
    </row>
    <row r="92" spans="2:7">
      <c r="B92" s="266"/>
    </row>
    <row r="93" spans="2:7">
      <c r="B93" s="266"/>
    </row>
    <row r="94" spans="2:7">
      <c r="B94" s="266"/>
    </row>
    <row r="95" spans="2:7">
      <c r="B95" s="266"/>
    </row>
    <row r="96" spans="2:7" ht="18.75">
      <c r="B96" s="275"/>
    </row>
    <row r="97" spans="2:2" ht="18.75">
      <c r="B97" s="275"/>
    </row>
  </sheetData>
  <mergeCells count="88">
    <mergeCell ref="F81:F82"/>
    <mergeCell ref="E83:E84"/>
    <mergeCell ref="F83:F84"/>
    <mergeCell ref="B85:B88"/>
    <mergeCell ref="C85:C88"/>
    <mergeCell ref="E85:E86"/>
    <mergeCell ref="F85:F86"/>
    <mergeCell ref="E87:E88"/>
    <mergeCell ref="F87:F88"/>
    <mergeCell ref="B77:B84"/>
    <mergeCell ref="C77:C84"/>
    <mergeCell ref="E77:E78"/>
    <mergeCell ref="F77:F78"/>
    <mergeCell ref="E79:E80"/>
    <mergeCell ref="F79:F80"/>
    <mergeCell ref="E81:E82"/>
    <mergeCell ref="B89:B91"/>
    <mergeCell ref="C89:C91"/>
    <mergeCell ref="E89:E91"/>
    <mergeCell ref="F89:F91"/>
    <mergeCell ref="B67:B70"/>
    <mergeCell ref="C67:C70"/>
    <mergeCell ref="E67:E70"/>
    <mergeCell ref="F67:F70"/>
    <mergeCell ref="B71:B76"/>
    <mergeCell ref="C71:C76"/>
    <mergeCell ref="E71:E72"/>
    <mergeCell ref="F71:F72"/>
    <mergeCell ref="E73:E74"/>
    <mergeCell ref="F73:F74"/>
    <mergeCell ref="E75:E76"/>
    <mergeCell ref="F75:F76"/>
    <mergeCell ref="B58:G58"/>
    <mergeCell ref="B59:B66"/>
    <mergeCell ref="C59:C66"/>
    <mergeCell ref="E59:E60"/>
    <mergeCell ref="F59:F60"/>
    <mergeCell ref="E61:E62"/>
    <mergeCell ref="F61:F62"/>
    <mergeCell ref="E63:E64"/>
    <mergeCell ref="F63:F64"/>
    <mergeCell ref="E65:E66"/>
    <mergeCell ref="F65:F66"/>
    <mergeCell ref="B57:G57"/>
    <mergeCell ref="B46:G46"/>
    <mergeCell ref="B47:G47"/>
    <mergeCell ref="B48:G48"/>
    <mergeCell ref="B49:G49"/>
    <mergeCell ref="B50:B51"/>
    <mergeCell ref="C50:C51"/>
    <mergeCell ref="D50:D51"/>
    <mergeCell ref="B52:B54"/>
    <mergeCell ref="C52:C54"/>
    <mergeCell ref="D52:D54"/>
    <mergeCell ref="B55:G55"/>
    <mergeCell ref="B56:G56"/>
    <mergeCell ref="B42:B45"/>
    <mergeCell ref="E42:E43"/>
    <mergeCell ref="F42:F43"/>
    <mergeCell ref="E44:E45"/>
    <mergeCell ref="F44:F45"/>
    <mergeCell ref="D42:D45"/>
    <mergeCell ref="B33:B41"/>
    <mergeCell ref="E33:E39"/>
    <mergeCell ref="F33:F39"/>
    <mergeCell ref="E40:E41"/>
    <mergeCell ref="F40:F41"/>
    <mergeCell ref="B3:G3"/>
    <mergeCell ref="B4:G4"/>
    <mergeCell ref="B5:G7"/>
    <mergeCell ref="B8:B10"/>
    <mergeCell ref="C8:C10"/>
    <mergeCell ref="E8:F9"/>
    <mergeCell ref="G8:G10"/>
    <mergeCell ref="B22:B32"/>
    <mergeCell ref="E22:E28"/>
    <mergeCell ref="F22:F28"/>
    <mergeCell ref="E29:E30"/>
    <mergeCell ref="F29:F30"/>
    <mergeCell ref="E31:E32"/>
    <mergeCell ref="F31:F32"/>
    <mergeCell ref="B11:B21"/>
    <mergeCell ref="E11:E17"/>
    <mergeCell ref="F11:F17"/>
    <mergeCell ref="E18:E19"/>
    <mergeCell ref="F18:F19"/>
    <mergeCell ref="E20:E21"/>
    <mergeCell ref="F20:F21"/>
  </mergeCells>
  <pageMargins left="0.11811023622047245" right="0.11811023622047245" top="0.15748031496062992" bottom="0.15748031496062992" header="0.31496062992125984" footer="0.31496062992125984"/>
  <pageSetup paperSize="9" scale="55" orientation="landscape" r:id="rId1"/>
  <rowBreaks count="1" manualBreakCount="1">
    <brk id="45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AC766-5869-4636-899B-8053833673C5}">
  <dimension ref="B2:E32"/>
  <sheetViews>
    <sheetView zoomScaleNormal="100" workbookViewId="0">
      <selection activeCell="B3" sqref="B3:E3"/>
    </sheetView>
  </sheetViews>
  <sheetFormatPr defaultRowHeight="15"/>
  <cols>
    <col min="3" max="3" width="18.7109375" customWidth="1"/>
    <col min="4" max="4" width="26.85546875" customWidth="1"/>
    <col min="5" max="5" width="43" customWidth="1"/>
  </cols>
  <sheetData>
    <row r="2" spans="2:5" ht="19.5" thickBot="1">
      <c r="B2" s="527" t="s">
        <v>2603</v>
      </c>
    </row>
    <row r="3" spans="2:5" ht="15.75" thickBot="1">
      <c r="B3" s="1570" t="s">
        <v>2602</v>
      </c>
      <c r="C3" s="1571"/>
      <c r="D3" s="1571"/>
      <c r="E3" s="1572"/>
    </row>
    <row r="4" spans="2:5" ht="15.75" thickBot="1">
      <c r="B4" s="1570" t="s">
        <v>2091</v>
      </c>
      <c r="C4" s="1571"/>
      <c r="D4" s="1571"/>
      <c r="E4" s="1572"/>
    </row>
    <row r="5" spans="2:5" ht="30">
      <c r="B5" s="1560" t="s">
        <v>26</v>
      </c>
      <c r="C5" s="1560" t="s">
        <v>63</v>
      </c>
      <c r="D5" s="1560" t="s">
        <v>2198</v>
      </c>
      <c r="E5" s="267" t="s">
        <v>2199</v>
      </c>
    </row>
    <row r="6" spans="2:5" ht="15.75" thickBot="1">
      <c r="B6" s="1562"/>
      <c r="C6" s="1562"/>
      <c r="D6" s="1562"/>
      <c r="E6" s="526" t="s">
        <v>2200</v>
      </c>
    </row>
    <row r="7" spans="2:5" ht="30">
      <c r="B7" s="1547" t="s">
        <v>75</v>
      </c>
      <c r="C7" s="1547" t="s">
        <v>2201</v>
      </c>
      <c r="D7" s="270" t="s">
        <v>2202</v>
      </c>
      <c r="E7" s="270" t="s">
        <v>2204</v>
      </c>
    </row>
    <row r="8" spans="2:5" ht="30.75" thickBot="1">
      <c r="B8" s="1549"/>
      <c r="C8" s="1549"/>
      <c r="D8" s="272" t="s">
        <v>2203</v>
      </c>
      <c r="E8" s="272" t="s">
        <v>2205</v>
      </c>
    </row>
    <row r="9" spans="2:5">
      <c r="B9" s="1547" t="s">
        <v>84</v>
      </c>
      <c r="C9" s="1547" t="s">
        <v>2206</v>
      </c>
      <c r="D9" s="1547" t="s">
        <v>2207</v>
      </c>
      <c r="E9" s="270" t="s">
        <v>2208</v>
      </c>
    </row>
    <row r="10" spans="2:5" ht="15.75" thickBot="1">
      <c r="B10" s="1549"/>
      <c r="C10" s="1549"/>
      <c r="D10" s="1549"/>
      <c r="E10" s="272" t="s">
        <v>2209</v>
      </c>
    </row>
    <row r="11" spans="2:5" ht="15.75" thickBot="1">
      <c r="B11" s="1570" t="s">
        <v>2147</v>
      </c>
      <c r="C11" s="1571"/>
      <c r="D11" s="1571"/>
      <c r="E11" s="1572"/>
    </row>
    <row r="12" spans="2:5" ht="30">
      <c r="B12" s="1547" t="s">
        <v>94</v>
      </c>
      <c r="C12" s="1547" t="s">
        <v>2210</v>
      </c>
      <c r="D12" s="270" t="s">
        <v>2211</v>
      </c>
      <c r="E12" s="1547" t="s">
        <v>2213</v>
      </c>
    </row>
    <row r="13" spans="2:5" ht="30.75" thickBot="1">
      <c r="B13" s="1549"/>
      <c r="C13" s="1549"/>
      <c r="D13" s="272" t="s">
        <v>2212</v>
      </c>
      <c r="E13" s="1549"/>
    </row>
    <row r="14" spans="2:5" ht="30">
      <c r="B14" s="1547" t="s">
        <v>99</v>
      </c>
      <c r="C14" s="1547" t="s">
        <v>2214</v>
      </c>
      <c r="D14" s="270" t="s">
        <v>2215</v>
      </c>
      <c r="E14" s="1547" t="s">
        <v>2217</v>
      </c>
    </row>
    <row r="15" spans="2:5" ht="15.75" thickBot="1">
      <c r="B15" s="1549"/>
      <c r="C15" s="1549"/>
      <c r="D15" s="272" t="s">
        <v>2216</v>
      </c>
      <c r="E15" s="1549"/>
    </row>
    <row r="16" spans="2:5" ht="15.75" thickBot="1">
      <c r="B16" s="1570" t="s">
        <v>2218</v>
      </c>
      <c r="C16" s="1571"/>
      <c r="D16" s="1571"/>
      <c r="E16" s="1572"/>
    </row>
    <row r="17" spans="2:5" ht="30">
      <c r="B17" s="1547" t="s">
        <v>103</v>
      </c>
      <c r="C17" s="1547" t="s">
        <v>2156</v>
      </c>
      <c r="D17" s="270" t="s">
        <v>2219</v>
      </c>
      <c r="E17" s="270" t="s">
        <v>2221</v>
      </c>
    </row>
    <row r="18" spans="2:5">
      <c r="B18" s="1548"/>
      <c r="C18" s="1548"/>
      <c r="D18" s="270" t="s">
        <v>2220</v>
      </c>
      <c r="E18" s="270" t="s">
        <v>2222</v>
      </c>
    </row>
    <row r="19" spans="2:5">
      <c r="B19" s="1548"/>
      <c r="C19" s="1548"/>
      <c r="D19" s="270" t="s">
        <v>2158</v>
      </c>
      <c r="E19" s="270" t="s">
        <v>2223</v>
      </c>
    </row>
    <row r="20" spans="2:5" ht="15.75" thickBot="1">
      <c r="B20" s="1549"/>
      <c r="C20" s="1549"/>
      <c r="D20" s="272" t="s">
        <v>2159</v>
      </c>
      <c r="E20" s="25"/>
    </row>
    <row r="21" spans="2:5" ht="30">
      <c r="B21" s="1547" t="s">
        <v>108</v>
      </c>
      <c r="C21" s="1547" t="s">
        <v>2170</v>
      </c>
      <c r="D21" s="270" t="s">
        <v>2171</v>
      </c>
      <c r="E21" s="270" t="s">
        <v>2224</v>
      </c>
    </row>
    <row r="22" spans="2:5">
      <c r="B22" s="1548"/>
      <c r="C22" s="1548"/>
      <c r="D22" s="270" t="s">
        <v>2172</v>
      </c>
      <c r="E22" s="270" t="s">
        <v>2225</v>
      </c>
    </row>
    <row r="23" spans="2:5">
      <c r="B23" s="1548"/>
      <c r="C23" s="1548"/>
      <c r="D23" s="270" t="s">
        <v>2173</v>
      </c>
      <c r="E23" s="270" t="s">
        <v>2226</v>
      </c>
    </row>
    <row r="24" spans="2:5" ht="15.75" thickBot="1">
      <c r="B24" s="1549"/>
      <c r="C24" s="1549"/>
      <c r="D24" s="25"/>
      <c r="E24" s="272"/>
    </row>
    <row r="25" spans="2:5" ht="30">
      <c r="B25" s="1547" t="s">
        <v>110</v>
      </c>
      <c r="C25" s="1547" t="s">
        <v>2179</v>
      </c>
      <c r="D25" s="270" t="s">
        <v>2180</v>
      </c>
      <c r="E25" s="270" t="s">
        <v>2227</v>
      </c>
    </row>
    <row r="26" spans="2:5">
      <c r="B26" s="1548"/>
      <c r="C26" s="1548"/>
      <c r="D26" s="270" t="s">
        <v>2181</v>
      </c>
      <c r="E26" s="270" t="s">
        <v>2228</v>
      </c>
    </row>
    <row r="27" spans="2:5">
      <c r="B27" s="1548"/>
      <c r="C27" s="1548"/>
      <c r="D27" s="270" t="s">
        <v>2182</v>
      </c>
      <c r="E27" s="270" t="s">
        <v>2229</v>
      </c>
    </row>
    <row r="28" spans="2:5" ht="15.75" thickBot="1">
      <c r="B28" s="1549"/>
      <c r="C28" s="1549"/>
      <c r="D28" s="25"/>
      <c r="E28" s="272"/>
    </row>
    <row r="29" spans="2:5" ht="30">
      <c r="B29" s="1547" t="s">
        <v>113</v>
      </c>
      <c r="C29" s="1547" t="s">
        <v>2194</v>
      </c>
      <c r="D29" s="270" t="s">
        <v>2171</v>
      </c>
      <c r="E29" s="270" t="s">
        <v>2230</v>
      </c>
    </row>
    <row r="30" spans="2:5">
      <c r="B30" s="1548"/>
      <c r="C30" s="1548"/>
      <c r="D30" s="270" t="s">
        <v>2195</v>
      </c>
      <c r="E30" s="270" t="s">
        <v>2231</v>
      </c>
    </row>
    <row r="31" spans="2:5">
      <c r="B31" s="1548"/>
      <c r="C31" s="1548"/>
      <c r="D31" s="270" t="s">
        <v>2196</v>
      </c>
      <c r="E31" s="270" t="s">
        <v>2232</v>
      </c>
    </row>
    <row r="32" spans="2:5" ht="15.75" thickBot="1">
      <c r="B32" s="1549"/>
      <c r="C32" s="1549"/>
      <c r="D32" s="25"/>
      <c r="E32" s="272"/>
    </row>
  </sheetData>
  <mergeCells count="26">
    <mergeCell ref="B21:B24"/>
    <mergeCell ref="C21:C24"/>
    <mergeCell ref="B25:B28"/>
    <mergeCell ref="C25:C28"/>
    <mergeCell ref="B29:B32"/>
    <mergeCell ref="C29:C32"/>
    <mergeCell ref="B14:B15"/>
    <mergeCell ref="C14:C15"/>
    <mergeCell ref="E14:E15"/>
    <mergeCell ref="B16:E16"/>
    <mergeCell ref="B17:B20"/>
    <mergeCell ref="C17:C20"/>
    <mergeCell ref="B9:B10"/>
    <mergeCell ref="C9:C10"/>
    <mergeCell ref="D9:D10"/>
    <mergeCell ref="B11:E11"/>
    <mergeCell ref="B12:B13"/>
    <mergeCell ref="C12:C13"/>
    <mergeCell ref="E12:E13"/>
    <mergeCell ref="B7:B8"/>
    <mergeCell ref="C7:C8"/>
    <mergeCell ref="B3:E3"/>
    <mergeCell ref="B4:E4"/>
    <mergeCell ref="B5:B6"/>
    <mergeCell ref="C5:C6"/>
    <mergeCell ref="D5:D6"/>
  </mergeCells>
  <pageMargins left="0.7" right="0.7" top="0.75" bottom="0.75" header="0.3" footer="0.3"/>
  <pageSetup paperSize="9" scale="78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8E0659-DE22-4A0F-8421-FDC3972C0D9E}">
  <dimension ref="B3:F15"/>
  <sheetViews>
    <sheetView view="pageBreakPreview" topLeftCell="A3" zoomScale="60" zoomScaleNormal="100" workbookViewId="0">
      <selection activeCell="B5" sqref="B5:F5"/>
    </sheetView>
  </sheetViews>
  <sheetFormatPr defaultRowHeight="15"/>
  <cols>
    <col min="2" max="2" width="13.85546875" customWidth="1"/>
    <col min="3" max="3" width="16.7109375" customWidth="1"/>
    <col min="4" max="4" width="16.5703125" customWidth="1"/>
    <col min="5" max="5" width="14.85546875" customWidth="1"/>
    <col min="6" max="6" width="30.42578125" customWidth="1"/>
  </cols>
  <sheetData>
    <row r="3" spans="2:6" ht="18.75">
      <c r="B3" s="527" t="s">
        <v>2605</v>
      </c>
    </row>
    <row r="4" spans="2:6" ht="15.75" thickBot="1"/>
    <row r="5" spans="2:6" ht="36" customHeight="1" thickBot="1">
      <c r="B5" s="1576" t="s">
        <v>2604</v>
      </c>
      <c r="C5" s="1577"/>
      <c r="D5" s="1577"/>
      <c r="E5" s="1577"/>
      <c r="F5" s="1578"/>
    </row>
    <row r="6" spans="2:6">
      <c r="B6" s="1544" t="s">
        <v>2233</v>
      </c>
      <c r="C6" s="262" t="s">
        <v>2234</v>
      </c>
      <c r="D6" s="1544" t="s">
        <v>2236</v>
      </c>
      <c r="E6" s="1544" t="s">
        <v>2237</v>
      </c>
      <c r="F6" s="1544" t="s">
        <v>1599</v>
      </c>
    </row>
    <row r="7" spans="2:6" ht="15.75" thickBot="1">
      <c r="B7" s="1546"/>
      <c r="C7" s="263" t="s">
        <v>2235</v>
      </c>
      <c r="D7" s="1546"/>
      <c r="E7" s="1546"/>
      <c r="F7" s="1546"/>
    </row>
    <row r="8" spans="2:6" ht="30">
      <c r="B8" s="1540" t="s">
        <v>1722</v>
      </c>
      <c r="C8" s="262" t="s">
        <v>2238</v>
      </c>
      <c r="D8" s="1544" t="s">
        <v>2241</v>
      </c>
      <c r="E8" s="1544" t="s">
        <v>2242</v>
      </c>
      <c r="F8" s="1573" t="s">
        <v>2591</v>
      </c>
    </row>
    <row r="9" spans="2:6" ht="30">
      <c r="B9" s="1541"/>
      <c r="C9" s="262" t="s">
        <v>2239</v>
      </c>
      <c r="D9" s="1545"/>
      <c r="E9" s="1545"/>
      <c r="F9" s="1574"/>
    </row>
    <row r="10" spans="2:6" ht="30.75" thickBot="1">
      <c r="B10" s="1542"/>
      <c r="C10" s="263" t="s">
        <v>2240</v>
      </c>
      <c r="D10" s="1546"/>
      <c r="E10" s="1546"/>
      <c r="F10" s="1575"/>
    </row>
    <row r="11" spans="2:6">
      <c r="B11" s="1540" t="s">
        <v>2243</v>
      </c>
      <c r="C11" s="262" t="s">
        <v>2244</v>
      </c>
      <c r="D11" s="1544" t="s">
        <v>2246</v>
      </c>
      <c r="E11" s="1544" t="s">
        <v>2247</v>
      </c>
      <c r="F11" s="1573" t="s">
        <v>2592</v>
      </c>
    </row>
    <row r="12" spans="2:6" ht="15.75" thickBot="1">
      <c r="B12" s="1542"/>
      <c r="C12" s="263" t="s">
        <v>2245</v>
      </c>
      <c r="D12" s="1546"/>
      <c r="E12" s="1546"/>
      <c r="F12" s="1546"/>
    </row>
    <row r="13" spans="2:6" ht="60">
      <c r="B13" s="1544" t="s">
        <v>2248</v>
      </c>
      <c r="C13" s="262" t="s">
        <v>2249</v>
      </c>
      <c r="D13" s="262" t="s">
        <v>2252</v>
      </c>
      <c r="E13" s="262" t="s">
        <v>2254</v>
      </c>
      <c r="F13" s="1573" t="s">
        <v>2593</v>
      </c>
    </row>
    <row r="14" spans="2:6" ht="45">
      <c r="B14" s="1545"/>
      <c r="C14" s="262" t="s">
        <v>2250</v>
      </c>
      <c r="D14" s="262" t="s">
        <v>2253</v>
      </c>
      <c r="E14" s="262" t="s">
        <v>2255</v>
      </c>
      <c r="F14" s="1545"/>
    </row>
    <row r="15" spans="2:6" ht="15.75" thickBot="1">
      <c r="B15" s="1546"/>
      <c r="C15" s="263" t="s">
        <v>2251</v>
      </c>
      <c r="D15" s="277"/>
      <c r="E15" s="277"/>
      <c r="F15" s="1546"/>
    </row>
  </sheetData>
  <mergeCells count="15">
    <mergeCell ref="B11:B12"/>
    <mergeCell ref="D11:D12"/>
    <mergeCell ref="E11:E12"/>
    <mergeCell ref="F11:F12"/>
    <mergeCell ref="B13:B15"/>
    <mergeCell ref="F13:F15"/>
    <mergeCell ref="B8:B10"/>
    <mergeCell ref="D8:D10"/>
    <mergeCell ref="E8:E10"/>
    <mergeCell ref="F8:F10"/>
    <mergeCell ref="B5:F5"/>
    <mergeCell ref="B6:B7"/>
    <mergeCell ref="D6:D7"/>
    <mergeCell ref="E6:E7"/>
    <mergeCell ref="F6:F7"/>
  </mergeCells>
  <hyperlinks>
    <hyperlink ref="F8" r:id="rId1" xr:uid="{2F68F396-D57A-4E79-B8EE-B7DB997A1A8F}"/>
    <hyperlink ref="F11" r:id="rId2" xr:uid="{F8E12C9F-2119-4027-8B08-3A62F37425D4}"/>
    <hyperlink ref="F13" r:id="rId3" xr:uid="{CE9F1625-438D-4043-AD73-2344C1D3CCBA}"/>
  </hyperlinks>
  <pageMargins left="0.7" right="0.7" top="0.75" bottom="0.75" header="0.3" footer="0.3"/>
  <pageSetup paperSize="9" orientation="landscape" r:id="rId4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A8AEAE-37E8-4FA7-B815-E03780F9CD4D}">
  <dimension ref="B1:F54"/>
  <sheetViews>
    <sheetView view="pageBreakPreview" zoomScale="60" zoomScaleNormal="100" workbookViewId="0">
      <selection activeCell="B27" sqref="B27:B28"/>
    </sheetView>
  </sheetViews>
  <sheetFormatPr defaultRowHeight="15"/>
  <cols>
    <col min="2" max="2" width="16.85546875" customWidth="1"/>
    <col min="3" max="3" width="25.140625" customWidth="1"/>
    <col min="4" max="4" width="30.7109375" customWidth="1"/>
    <col min="5" max="5" width="39.42578125" customWidth="1"/>
    <col min="6" max="6" width="45.5703125" customWidth="1"/>
  </cols>
  <sheetData>
    <row r="1" spans="2:6">
      <c r="B1" t="s">
        <v>2526</v>
      </c>
    </row>
    <row r="2" spans="2:6" ht="15.75">
      <c r="B2" s="285" t="s">
        <v>2262</v>
      </c>
    </row>
    <row r="3" spans="2:6" ht="15.75" thickBot="1"/>
    <row r="4" spans="2:6">
      <c r="B4" s="281" t="s">
        <v>26</v>
      </c>
      <c r="C4" s="279" t="s">
        <v>2263</v>
      </c>
      <c r="D4" s="279" t="s">
        <v>912</v>
      </c>
      <c r="E4" s="280" t="s">
        <v>2264</v>
      </c>
      <c r="F4" s="278" t="s">
        <v>1599</v>
      </c>
    </row>
    <row r="5" spans="2:6">
      <c r="B5" s="1187" t="s">
        <v>75</v>
      </c>
      <c r="C5" s="237" t="s">
        <v>2265</v>
      </c>
      <c r="D5" s="237" t="s">
        <v>953</v>
      </c>
      <c r="E5" s="284" t="s">
        <v>2268</v>
      </c>
      <c r="F5" s="1585" t="s">
        <v>2270</v>
      </c>
    </row>
    <row r="6" spans="2:6" ht="15.75" thickBot="1">
      <c r="B6" s="1188"/>
      <c r="C6" s="283" t="s">
        <v>2266</v>
      </c>
      <c r="D6" s="283" t="s">
        <v>2267</v>
      </c>
      <c r="E6" s="282" t="s">
        <v>2269</v>
      </c>
      <c r="F6" s="1522"/>
    </row>
    <row r="7" spans="2:6">
      <c r="B7" s="1186" t="s">
        <v>84</v>
      </c>
      <c r="C7" s="1521" t="s">
        <v>2271</v>
      </c>
      <c r="D7" s="237" t="s">
        <v>2256</v>
      </c>
      <c r="E7" s="284" t="s">
        <v>2273</v>
      </c>
      <c r="F7" s="1521" t="s">
        <v>2275</v>
      </c>
    </row>
    <row r="8" spans="2:6" ht="15.75" thickBot="1">
      <c r="B8" s="1188"/>
      <c r="C8" s="1522"/>
      <c r="D8" s="283" t="s">
        <v>2272</v>
      </c>
      <c r="E8" s="282" t="s">
        <v>2274</v>
      </c>
      <c r="F8" s="1522"/>
    </row>
    <row r="9" spans="2:6">
      <c r="B9" s="1186" t="s">
        <v>94</v>
      </c>
      <c r="C9" s="1521" t="s">
        <v>2276</v>
      </c>
      <c r="D9" s="237" t="s">
        <v>2277</v>
      </c>
      <c r="E9" s="1579">
        <v>504146907</v>
      </c>
      <c r="F9" s="1521" t="s">
        <v>2279</v>
      </c>
    </row>
    <row r="10" spans="2:6" ht="15.75" thickBot="1">
      <c r="B10" s="1188"/>
      <c r="C10" s="1522"/>
      <c r="D10" s="283" t="s">
        <v>2278</v>
      </c>
      <c r="E10" s="1580"/>
      <c r="F10" s="1522"/>
    </row>
    <row r="11" spans="2:6" ht="119.25" customHeight="1">
      <c r="B11" s="1186" t="s">
        <v>99</v>
      </c>
      <c r="C11" s="1521" t="s">
        <v>2280</v>
      </c>
      <c r="D11" s="237" t="s">
        <v>2281</v>
      </c>
      <c r="E11" s="1514" t="s">
        <v>2283</v>
      </c>
      <c r="F11" s="1521" t="s">
        <v>2284</v>
      </c>
    </row>
    <row r="12" spans="2:6" ht="15.75" thickBot="1">
      <c r="B12" s="1188"/>
      <c r="C12" s="1522"/>
      <c r="D12" s="283" t="s">
        <v>2282</v>
      </c>
      <c r="E12" s="1516"/>
      <c r="F12" s="1522"/>
    </row>
    <row r="13" spans="2:6">
      <c r="B13" s="1186" t="s">
        <v>103</v>
      </c>
      <c r="C13" s="1521" t="s">
        <v>2285</v>
      </c>
      <c r="D13" s="237" t="s">
        <v>2286</v>
      </c>
      <c r="E13" s="284" t="s">
        <v>2288</v>
      </c>
      <c r="F13" s="1581" t="s">
        <v>2289</v>
      </c>
    </row>
    <row r="14" spans="2:6" ht="15.75" thickBot="1">
      <c r="B14" s="1188"/>
      <c r="C14" s="1522"/>
      <c r="D14" s="283" t="s">
        <v>2287</v>
      </c>
      <c r="E14" s="276">
        <v>603799557</v>
      </c>
      <c r="F14" s="1582"/>
    </row>
    <row r="15" spans="2:6" ht="30">
      <c r="B15" s="1186" t="s">
        <v>108</v>
      </c>
      <c r="C15" s="237" t="s">
        <v>2290</v>
      </c>
      <c r="D15" s="237" t="s">
        <v>2292</v>
      </c>
      <c r="E15" s="1514" t="s">
        <v>2293</v>
      </c>
      <c r="F15" s="1521" t="s">
        <v>2294</v>
      </c>
    </row>
    <row r="16" spans="2:6" ht="30.75" thickBot="1">
      <c r="B16" s="1188"/>
      <c r="C16" s="283" t="s">
        <v>2291</v>
      </c>
      <c r="D16" s="283" t="s">
        <v>181</v>
      </c>
      <c r="E16" s="1516"/>
      <c r="F16" s="1522"/>
    </row>
    <row r="17" spans="2:6">
      <c r="B17" s="1186" t="s">
        <v>110</v>
      </c>
      <c r="C17" s="1521" t="s">
        <v>2295</v>
      </c>
      <c r="D17" s="237" t="s">
        <v>2296</v>
      </c>
      <c r="E17" s="1514" t="s">
        <v>2298</v>
      </c>
      <c r="F17" s="1521" t="s">
        <v>2299</v>
      </c>
    </row>
    <row r="18" spans="2:6" ht="15.75" thickBot="1">
      <c r="B18" s="1188"/>
      <c r="C18" s="1522"/>
      <c r="D18" s="283" t="s">
        <v>2297</v>
      </c>
      <c r="E18" s="1516"/>
      <c r="F18" s="1522"/>
    </row>
    <row r="19" spans="2:6">
      <c r="B19" s="1186" t="s">
        <v>113</v>
      </c>
      <c r="C19" s="1521" t="s">
        <v>2300</v>
      </c>
      <c r="D19" s="286" t="s">
        <v>2301</v>
      </c>
      <c r="E19" s="1514" t="s">
        <v>2303</v>
      </c>
      <c r="F19" s="1521" t="s">
        <v>2304</v>
      </c>
    </row>
    <row r="20" spans="2:6" ht="15.75" thickBot="1">
      <c r="B20" s="1188"/>
      <c r="C20" s="1522"/>
      <c r="D20" s="287" t="s">
        <v>2302</v>
      </c>
      <c r="E20" s="1516"/>
      <c r="F20" s="1522"/>
    </row>
    <row r="21" spans="2:6" ht="74.25" customHeight="1">
      <c r="B21" s="1186" t="s">
        <v>117</v>
      </c>
      <c r="C21" s="1521" t="s">
        <v>2305</v>
      </c>
      <c r="D21" s="237" t="s">
        <v>160</v>
      </c>
      <c r="E21" s="284" t="s">
        <v>2307</v>
      </c>
      <c r="F21" s="1581" t="s">
        <v>2308</v>
      </c>
    </row>
    <row r="22" spans="2:6" ht="15.75" thickBot="1">
      <c r="B22" s="1188"/>
      <c r="C22" s="1522"/>
      <c r="D22" s="283" t="s">
        <v>2306</v>
      </c>
      <c r="E22" s="282" t="s">
        <v>355</v>
      </c>
      <c r="F22" s="1582"/>
    </row>
    <row r="23" spans="2:6">
      <c r="B23" s="1186" t="s">
        <v>122</v>
      </c>
      <c r="C23" s="1521" t="s">
        <v>2309</v>
      </c>
      <c r="D23" s="237" t="s">
        <v>2310</v>
      </c>
      <c r="E23" s="1579">
        <v>697108619</v>
      </c>
      <c r="F23" s="1521" t="s">
        <v>2312</v>
      </c>
    </row>
    <row r="24" spans="2:6" ht="15.75" thickBot="1">
      <c r="B24" s="1188"/>
      <c r="C24" s="1522"/>
      <c r="D24" s="283" t="s">
        <v>2311</v>
      </c>
      <c r="E24" s="1580"/>
      <c r="F24" s="1522"/>
    </row>
    <row r="25" spans="2:6">
      <c r="B25" s="1186" t="s">
        <v>124</v>
      </c>
      <c r="C25" s="1521" t="s">
        <v>2313</v>
      </c>
      <c r="D25" s="237" t="s">
        <v>824</v>
      </c>
      <c r="E25" s="1579">
        <v>502575443</v>
      </c>
      <c r="F25" s="1521" t="s">
        <v>2315</v>
      </c>
    </row>
    <row r="26" spans="2:6" ht="15.75" thickBot="1">
      <c r="B26" s="1188"/>
      <c r="C26" s="1522"/>
      <c r="D26" s="283" t="s">
        <v>2314</v>
      </c>
      <c r="E26" s="1580"/>
      <c r="F26" s="1522"/>
    </row>
    <row r="27" spans="2:6">
      <c r="B27" s="1186" t="s">
        <v>128</v>
      </c>
      <c r="C27" s="1521" t="s">
        <v>2316</v>
      </c>
      <c r="D27" s="237" t="s">
        <v>221</v>
      </c>
      <c r="E27" s="1579">
        <v>792874689</v>
      </c>
      <c r="F27" s="1583" t="s">
        <v>2318</v>
      </c>
    </row>
    <row r="28" spans="2:6" ht="15.75" thickBot="1">
      <c r="B28" s="1188"/>
      <c r="C28" s="1522"/>
      <c r="D28" s="283" t="s">
        <v>2317</v>
      </c>
      <c r="E28" s="1580"/>
      <c r="F28" s="1584"/>
    </row>
    <row r="29" spans="2:6">
      <c r="B29" s="1186" t="s">
        <v>132</v>
      </c>
      <c r="C29" s="1521" t="s">
        <v>2319</v>
      </c>
      <c r="D29" s="237" t="s">
        <v>2320</v>
      </c>
      <c r="E29" s="1514" t="s">
        <v>2322</v>
      </c>
      <c r="F29" s="1521" t="s">
        <v>2323</v>
      </c>
    </row>
    <row r="30" spans="2:6" ht="15.75" thickBot="1">
      <c r="B30" s="1188"/>
      <c r="C30" s="1522"/>
      <c r="D30" s="283" t="s">
        <v>2321</v>
      </c>
      <c r="E30" s="1516"/>
      <c r="F30" s="1522"/>
    </row>
    <row r="31" spans="2:6">
      <c r="B31" s="1186" t="s">
        <v>136</v>
      </c>
      <c r="C31" s="1521" t="s">
        <v>2324</v>
      </c>
      <c r="D31" s="352" t="s">
        <v>2325</v>
      </c>
      <c r="E31" s="1579">
        <v>668337628</v>
      </c>
      <c r="F31" s="1521" t="s">
        <v>2327</v>
      </c>
    </row>
    <row r="32" spans="2:6" ht="15.75" thickBot="1">
      <c r="B32" s="1188"/>
      <c r="C32" s="1522"/>
      <c r="D32" s="351" t="s">
        <v>2326</v>
      </c>
      <c r="E32" s="1580"/>
      <c r="F32" s="1522"/>
    </row>
    <row r="33" spans="2:6">
      <c r="B33" s="1186" t="s">
        <v>138</v>
      </c>
      <c r="C33" s="1521" t="s">
        <v>2328</v>
      </c>
      <c r="D33" s="352" t="s">
        <v>2329</v>
      </c>
      <c r="E33" s="1514" t="s">
        <v>2331</v>
      </c>
      <c r="F33" s="1581" t="s">
        <v>2332</v>
      </c>
    </row>
    <row r="34" spans="2:6" ht="15.75" thickBot="1">
      <c r="B34" s="1188"/>
      <c r="C34" s="1522"/>
      <c r="D34" s="351" t="s">
        <v>2330</v>
      </c>
      <c r="E34" s="1516"/>
      <c r="F34" s="1582"/>
    </row>
    <row r="35" spans="2:6">
      <c r="B35" s="1186" t="s">
        <v>144</v>
      </c>
      <c r="C35" s="1521" t="s">
        <v>2333</v>
      </c>
      <c r="D35" s="237" t="s">
        <v>2334</v>
      </c>
      <c r="E35" s="1514" t="s">
        <v>2336</v>
      </c>
      <c r="F35" s="1521" t="s">
        <v>2337</v>
      </c>
    </row>
    <row r="36" spans="2:6" ht="15.75" thickBot="1">
      <c r="B36" s="1188"/>
      <c r="C36" s="1522"/>
      <c r="D36" s="283" t="s">
        <v>2335</v>
      </c>
      <c r="E36" s="1516"/>
      <c r="F36" s="1522"/>
    </row>
    <row r="37" spans="2:6">
      <c r="B37" s="1186" t="s">
        <v>149</v>
      </c>
      <c r="C37" s="237" t="s">
        <v>2338</v>
      </c>
      <c r="D37" s="237" t="s">
        <v>2340</v>
      </c>
      <c r="E37" s="1514" t="s">
        <v>2342</v>
      </c>
      <c r="F37" s="1521" t="s">
        <v>2343</v>
      </c>
    </row>
    <row r="38" spans="2:6" ht="15.75" thickBot="1">
      <c r="B38" s="1188"/>
      <c r="C38" s="283" t="s">
        <v>2339</v>
      </c>
      <c r="D38" s="283" t="s">
        <v>2341</v>
      </c>
      <c r="E38" s="1516"/>
      <c r="F38" s="1522"/>
    </row>
    <row r="39" spans="2:6">
      <c r="B39" s="1186" t="s">
        <v>152</v>
      </c>
      <c r="C39" s="1521" t="s">
        <v>2257</v>
      </c>
      <c r="D39" s="237" t="s">
        <v>2260</v>
      </c>
      <c r="E39" s="1514" t="s">
        <v>2344</v>
      </c>
      <c r="F39" s="1581" t="s">
        <v>2258</v>
      </c>
    </row>
    <row r="40" spans="2:6" ht="15.75" thickBot="1">
      <c r="B40" s="1188"/>
      <c r="C40" s="1522"/>
      <c r="D40" s="283" t="s">
        <v>2259</v>
      </c>
      <c r="E40" s="1516"/>
      <c r="F40" s="1582"/>
    </row>
    <row r="41" spans="2:6" ht="30">
      <c r="B41" s="1186" t="s">
        <v>156</v>
      </c>
      <c r="C41" s="237" t="s">
        <v>2345</v>
      </c>
      <c r="D41" s="237" t="s">
        <v>2347</v>
      </c>
      <c r="E41" s="1514" t="s">
        <v>2349</v>
      </c>
      <c r="F41" s="1521" t="s">
        <v>2350</v>
      </c>
    </row>
    <row r="42" spans="2:6" ht="15.75" thickBot="1">
      <c r="B42" s="1188"/>
      <c r="C42" s="283" t="s">
        <v>2346</v>
      </c>
      <c r="D42" s="283" t="s">
        <v>2348</v>
      </c>
      <c r="E42" s="1516"/>
      <c r="F42" s="1522"/>
    </row>
    <row r="43" spans="2:6" ht="30">
      <c r="B43" s="1186" t="s">
        <v>161</v>
      </c>
      <c r="C43" s="237" t="s">
        <v>2351</v>
      </c>
      <c r="D43" s="237" t="s">
        <v>2353</v>
      </c>
      <c r="E43" s="1579">
        <v>533108108</v>
      </c>
      <c r="F43" s="1521" t="s">
        <v>2355</v>
      </c>
    </row>
    <row r="44" spans="2:6" ht="15.75" thickBot="1">
      <c r="B44" s="1188"/>
      <c r="C44" s="283" t="s">
        <v>2352</v>
      </c>
      <c r="D44" s="283" t="s">
        <v>2354</v>
      </c>
      <c r="E44" s="1580"/>
      <c r="F44" s="1522"/>
    </row>
    <row r="45" spans="2:6" ht="30">
      <c r="B45" s="1186" t="s">
        <v>164</v>
      </c>
      <c r="C45" s="237" t="s">
        <v>2356</v>
      </c>
      <c r="D45" s="237" t="s">
        <v>2358</v>
      </c>
      <c r="E45" s="1514" t="s">
        <v>2360</v>
      </c>
      <c r="F45" s="1521" t="s">
        <v>2361</v>
      </c>
    </row>
    <row r="46" spans="2:6" ht="15.75" thickBot="1">
      <c r="B46" s="1188"/>
      <c r="C46" s="283" t="s">
        <v>2357</v>
      </c>
      <c r="D46" s="283" t="s">
        <v>2359</v>
      </c>
      <c r="E46" s="1516"/>
      <c r="F46" s="1522"/>
    </row>
    <row r="47" spans="2:6">
      <c r="B47" s="1186" t="s">
        <v>172</v>
      </c>
      <c r="C47" s="1521" t="s">
        <v>2261</v>
      </c>
      <c r="D47" s="237" t="s">
        <v>2260</v>
      </c>
      <c r="E47" s="284" t="s">
        <v>2362</v>
      </c>
      <c r="F47" s="1521" t="s">
        <v>2363</v>
      </c>
    </row>
    <row r="48" spans="2:6" ht="15.75" thickBot="1">
      <c r="B48" s="1188"/>
      <c r="C48" s="1522"/>
      <c r="D48" s="283" t="s">
        <v>2259</v>
      </c>
      <c r="E48" s="276">
        <v>730997333</v>
      </c>
      <c r="F48" s="1522"/>
    </row>
    <row r="49" spans="2:6" ht="44.25" customHeight="1">
      <c r="B49" s="1186" t="s">
        <v>177</v>
      </c>
      <c r="C49" s="1521" t="s">
        <v>2364</v>
      </c>
      <c r="D49" s="237" t="s">
        <v>160</v>
      </c>
      <c r="E49" s="284" t="s">
        <v>2366</v>
      </c>
      <c r="F49" s="1581" t="s">
        <v>2367</v>
      </c>
    </row>
    <row r="50" spans="2:6" ht="15.75" thickBot="1">
      <c r="B50" s="1188"/>
      <c r="C50" s="1522"/>
      <c r="D50" s="283" t="s">
        <v>2365</v>
      </c>
      <c r="E50" s="282" t="s">
        <v>355</v>
      </c>
      <c r="F50" s="1582"/>
    </row>
    <row r="51" spans="2:6">
      <c r="B51" s="1186" t="s">
        <v>182</v>
      </c>
      <c r="C51" s="1511" t="s">
        <v>2368</v>
      </c>
      <c r="D51" s="237" t="s">
        <v>824</v>
      </c>
      <c r="E51" s="1579">
        <v>693344817</v>
      </c>
      <c r="F51" s="1581" t="s">
        <v>2370</v>
      </c>
    </row>
    <row r="52" spans="2:6" ht="15.75" thickBot="1">
      <c r="B52" s="1188"/>
      <c r="C52" s="1513"/>
      <c r="D52" s="283" t="s">
        <v>2369</v>
      </c>
      <c r="E52" s="1580"/>
      <c r="F52" s="1582"/>
    </row>
    <row r="53" spans="2:6" ht="30">
      <c r="B53" s="1186" t="s">
        <v>188</v>
      </c>
      <c r="C53" s="237" t="s">
        <v>2371</v>
      </c>
      <c r="D53" s="237" t="s">
        <v>2372</v>
      </c>
      <c r="E53" s="1514" t="s">
        <v>2374</v>
      </c>
      <c r="F53" s="1581" t="s">
        <v>2375</v>
      </c>
    </row>
    <row r="54" spans="2:6" ht="15.75" thickBot="1">
      <c r="B54" s="1188"/>
      <c r="C54" s="283" t="s">
        <v>855</v>
      </c>
      <c r="D54" s="283" t="s">
        <v>2373</v>
      </c>
      <c r="E54" s="1516"/>
      <c r="F54" s="1582"/>
    </row>
  </sheetData>
  <mergeCells count="87">
    <mergeCell ref="B9:B10"/>
    <mergeCell ref="C9:C10"/>
    <mergeCell ref="E9:E10"/>
    <mergeCell ref="F9:F10"/>
    <mergeCell ref="B5:B6"/>
    <mergeCell ref="F5:F6"/>
    <mergeCell ref="B7:B8"/>
    <mergeCell ref="C7:C8"/>
    <mergeCell ref="F7:F8"/>
    <mergeCell ref="B11:B12"/>
    <mergeCell ref="C11:C12"/>
    <mergeCell ref="E11:E12"/>
    <mergeCell ref="F11:F12"/>
    <mergeCell ref="B13:B14"/>
    <mergeCell ref="C13:C14"/>
    <mergeCell ref="F13:F14"/>
    <mergeCell ref="B15:B16"/>
    <mergeCell ref="E15:E16"/>
    <mergeCell ref="F15:F16"/>
    <mergeCell ref="B17:B18"/>
    <mergeCell ref="C17:C18"/>
    <mergeCell ref="E17:E18"/>
    <mergeCell ref="F17:F18"/>
    <mergeCell ref="B19:B20"/>
    <mergeCell ref="C19:C20"/>
    <mergeCell ref="E19:E20"/>
    <mergeCell ref="F19:F20"/>
    <mergeCell ref="B21:B22"/>
    <mergeCell ref="C21:C22"/>
    <mergeCell ref="F21:F22"/>
    <mergeCell ref="B23:B24"/>
    <mergeCell ref="C23:C24"/>
    <mergeCell ref="E23:E24"/>
    <mergeCell ref="F23:F24"/>
    <mergeCell ref="B25:B26"/>
    <mergeCell ref="C25:C26"/>
    <mergeCell ref="E25:E26"/>
    <mergeCell ref="F25:F26"/>
    <mergeCell ref="B27:B28"/>
    <mergeCell ref="C27:C28"/>
    <mergeCell ref="E27:E28"/>
    <mergeCell ref="F27:F28"/>
    <mergeCell ref="B29:B30"/>
    <mergeCell ref="C29:C30"/>
    <mergeCell ref="E29:E30"/>
    <mergeCell ref="F29:F30"/>
    <mergeCell ref="B31:B32"/>
    <mergeCell ref="C31:C32"/>
    <mergeCell ref="E31:E32"/>
    <mergeCell ref="F31:F32"/>
    <mergeCell ref="B33:B34"/>
    <mergeCell ref="C33:C34"/>
    <mergeCell ref="E33:E34"/>
    <mergeCell ref="F33:F34"/>
    <mergeCell ref="B35:B36"/>
    <mergeCell ref="C35:C36"/>
    <mergeCell ref="E35:E36"/>
    <mergeCell ref="F35:F36"/>
    <mergeCell ref="B37:B38"/>
    <mergeCell ref="E37:E38"/>
    <mergeCell ref="F37:F38"/>
    <mergeCell ref="B39:B40"/>
    <mergeCell ref="C39:C40"/>
    <mergeCell ref="E39:E40"/>
    <mergeCell ref="F39:F40"/>
    <mergeCell ref="B41:B42"/>
    <mergeCell ref="E41:E42"/>
    <mergeCell ref="F41:F42"/>
    <mergeCell ref="B43:B44"/>
    <mergeCell ref="E43:E44"/>
    <mergeCell ref="F43:F44"/>
    <mergeCell ref="B45:B46"/>
    <mergeCell ref="E45:E46"/>
    <mergeCell ref="F45:F46"/>
    <mergeCell ref="B47:B48"/>
    <mergeCell ref="C47:C48"/>
    <mergeCell ref="F47:F48"/>
    <mergeCell ref="B49:B50"/>
    <mergeCell ref="C49:C50"/>
    <mergeCell ref="F49:F50"/>
    <mergeCell ref="B51:B52"/>
    <mergeCell ref="C51:C52"/>
    <mergeCell ref="E51:E52"/>
    <mergeCell ref="F51:F52"/>
    <mergeCell ref="B53:B54"/>
    <mergeCell ref="E53:E54"/>
    <mergeCell ref="F53:F54"/>
  </mergeCells>
  <hyperlinks>
    <hyperlink ref="F13" r:id="rId1" display="mailto:ww.wargocki@gmail.com" xr:uid="{911DAB74-5C9D-4D50-B734-8219E5A334E6}"/>
    <hyperlink ref="F21" r:id="rId2" display="mailto:monika.centrumedukacja@gmail.com." xr:uid="{E42EDDA4-AD3A-4DDE-B9F5-96594606EFC5}"/>
    <hyperlink ref="F33" r:id="rId3" display="mailto:adrian-ksiazek@wp.pl" xr:uid="{91882653-77A6-4DB4-A23D-382A06535281}"/>
    <hyperlink ref="F39" r:id="rId4" display="mailto:poczta@fundacjaposejdon.org" xr:uid="{65F6110B-03CC-4015-A961-A3D62AE754AB}"/>
    <hyperlink ref="F49" r:id="rId5" display="mailto:dziekanat@wsm.klodzko.pl" xr:uid="{8F4C823F-15AA-45F2-B3FA-BA9A79E0201B}"/>
    <hyperlink ref="F51" r:id="rId6" display="mailto:artur.madracki@o2.pl" xr:uid="{DC44C694-E169-4A27-8FC0-1C67362129EE}"/>
    <hyperlink ref="F53" r:id="rId7" display="mailto:artur.niewiadomski@wr.policja.gov.pl" xr:uid="{52FC9E72-3149-4C00-8D8E-0F98435212F6}"/>
  </hyperlinks>
  <pageMargins left="0.11811023622047245" right="0.11811023622047245" top="0.15748031496062992" bottom="0.15748031496062992" header="0.31496062992125984" footer="0.31496062992125984"/>
  <pageSetup paperSize="9" scale="85" orientation="landscape" r:id="rId8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AABE6E-600A-4876-9B0C-73554F83C23D}">
  <dimension ref="B1:P20"/>
  <sheetViews>
    <sheetView view="pageBreakPreview" zoomScale="60" zoomScaleNormal="100" workbookViewId="0">
      <selection activeCell="Y12" sqref="Y12"/>
    </sheetView>
  </sheetViews>
  <sheetFormatPr defaultRowHeight="15"/>
  <cols>
    <col min="2" max="2" width="9.85546875" customWidth="1"/>
    <col min="3" max="3" width="15.42578125" customWidth="1"/>
    <col min="4" max="4" width="16.42578125" customWidth="1"/>
    <col min="5" max="5" width="16.140625" customWidth="1"/>
    <col min="6" max="6" width="14.85546875" customWidth="1"/>
    <col min="7" max="7" width="15.5703125" customWidth="1"/>
    <col min="8" max="8" width="16.140625" customWidth="1"/>
    <col min="9" max="9" width="17.42578125" customWidth="1"/>
    <col min="10" max="10" width="17.140625" customWidth="1"/>
    <col min="11" max="11" width="14.42578125" customWidth="1"/>
    <col min="12" max="12" width="18.85546875" customWidth="1"/>
    <col min="13" max="13" width="19.28515625" customWidth="1"/>
    <col min="14" max="15" width="16.42578125" customWidth="1"/>
    <col min="16" max="16" width="21" customWidth="1"/>
  </cols>
  <sheetData>
    <row r="1" spans="2:16" ht="21">
      <c r="B1" s="319" t="s">
        <v>2527</v>
      </c>
    </row>
    <row r="2" spans="2:16" ht="21.75" thickBot="1">
      <c r="C2" s="446" t="s">
        <v>2401</v>
      </c>
    </row>
    <row r="3" spans="2:16" ht="16.5" thickBot="1">
      <c r="B3" s="288" t="s">
        <v>26</v>
      </c>
      <c r="C3" s="289" t="s">
        <v>2376</v>
      </c>
      <c r="D3" s="290" t="s">
        <v>2377</v>
      </c>
      <c r="E3" s="290" t="s">
        <v>2378</v>
      </c>
      <c r="F3" s="290" t="s">
        <v>2379</v>
      </c>
      <c r="G3" s="290" t="s">
        <v>2380</v>
      </c>
      <c r="H3" s="290" t="s">
        <v>2381</v>
      </c>
      <c r="I3" s="290" t="s">
        <v>2382</v>
      </c>
      <c r="J3" s="290" t="s">
        <v>2383</v>
      </c>
      <c r="K3" s="290" t="s">
        <v>2384</v>
      </c>
      <c r="L3" s="290" t="s">
        <v>2385</v>
      </c>
      <c r="M3" s="290" t="s">
        <v>2386</v>
      </c>
      <c r="N3" s="290" t="s">
        <v>2387</v>
      </c>
      <c r="O3" s="290" t="s">
        <v>2388</v>
      </c>
      <c r="P3" s="291" t="s">
        <v>2009</v>
      </c>
    </row>
    <row r="4" spans="2:16" ht="120.75" thickTop="1">
      <c r="B4" s="292">
        <v>1</v>
      </c>
      <c r="C4" s="293" t="s">
        <v>2389</v>
      </c>
      <c r="D4" s="294">
        <v>11963641.32</v>
      </c>
      <c r="E4" s="294">
        <v>10830464.159999998</v>
      </c>
      <c r="F4" s="294">
        <v>11963641.32</v>
      </c>
      <c r="G4" s="294">
        <v>11585914.1</v>
      </c>
      <c r="H4" s="294">
        <v>11963639.770000001</v>
      </c>
      <c r="I4" s="294">
        <v>11585914.1</v>
      </c>
      <c r="J4" s="294">
        <v>12405567.770000001</v>
      </c>
      <c r="K4" s="294">
        <v>12348191.730000002</v>
      </c>
      <c r="L4" s="294">
        <v>12155944.299999999</v>
      </c>
      <c r="M4" s="294">
        <v>12534668.710000003</v>
      </c>
      <c r="N4" s="294">
        <v>12155944.299999999</v>
      </c>
      <c r="O4" s="294">
        <v>12534668.710000003</v>
      </c>
      <c r="P4" s="295">
        <f>SUM(D4:O4)</f>
        <v>144028200.28999999</v>
      </c>
    </row>
    <row r="5" spans="2:16" ht="90">
      <c r="B5" s="296">
        <v>2</v>
      </c>
      <c r="C5" s="297" t="s">
        <v>2390</v>
      </c>
      <c r="D5" s="298">
        <v>11963641.32</v>
      </c>
      <c r="E5" s="298">
        <v>10830464.159999998</v>
      </c>
      <c r="F5" s="298">
        <v>11963641.32</v>
      </c>
      <c r="G5" s="298">
        <v>11585914.1</v>
      </c>
      <c r="H5" s="298">
        <v>11963639.770000001</v>
      </c>
      <c r="I5" s="298">
        <v>11585914.1</v>
      </c>
      <c r="J5" s="298">
        <v>12405567.770000001</v>
      </c>
      <c r="K5" s="298">
        <v>12348191.730000002</v>
      </c>
      <c r="L5" s="298">
        <v>12155944.299999999</v>
      </c>
      <c r="M5" s="298">
        <v>12534668.710000003</v>
      </c>
      <c r="N5" s="298">
        <v>12155944.299999999</v>
      </c>
      <c r="O5" s="298">
        <v>12534668.710000003</v>
      </c>
      <c r="P5" s="299">
        <f t="shared" ref="P5:P19" si="0">SUM(D5:O5)</f>
        <v>144028200.28999999</v>
      </c>
    </row>
    <row r="6" spans="2:16" ht="60">
      <c r="B6" s="296">
        <v>3</v>
      </c>
      <c r="C6" s="297" t="s">
        <v>2391</v>
      </c>
      <c r="D6" s="298">
        <f>SUM(D7:D18)</f>
        <v>11947739</v>
      </c>
      <c r="E6" s="298">
        <f t="shared" ref="E6:O6" si="1">SUM(E7:E18)</f>
        <v>10810434.560000001</v>
      </c>
      <c r="F6" s="298">
        <f t="shared" si="1"/>
        <v>11944650.76</v>
      </c>
      <c r="G6" s="298">
        <f t="shared" si="1"/>
        <v>11567407.700000003</v>
      </c>
      <c r="H6" s="298">
        <f t="shared" si="1"/>
        <v>11943487.769999998</v>
      </c>
      <c r="I6" s="298">
        <f t="shared" si="1"/>
        <v>11564777.779999999</v>
      </c>
      <c r="J6" s="298">
        <f t="shared" si="1"/>
        <v>12386855.09</v>
      </c>
      <c r="K6" s="298">
        <f t="shared" si="1"/>
        <v>12318945.489999998</v>
      </c>
      <c r="L6" s="298">
        <f t="shared" si="1"/>
        <v>12113759.019999998</v>
      </c>
      <c r="M6" s="298">
        <f t="shared" si="1"/>
        <v>12485197.23</v>
      </c>
      <c r="N6" s="298">
        <f t="shared" si="1"/>
        <v>12099031.899999997</v>
      </c>
      <c r="O6" s="298">
        <f t="shared" si="1"/>
        <v>12511237.790000001</v>
      </c>
      <c r="P6" s="299">
        <f t="shared" si="0"/>
        <v>143693524.08999997</v>
      </c>
    </row>
    <row r="7" spans="2:16" ht="45">
      <c r="B7" s="300">
        <v>3101021</v>
      </c>
      <c r="C7" s="301" t="s">
        <v>1825</v>
      </c>
      <c r="D7" s="302">
        <v>449150.36</v>
      </c>
      <c r="E7" s="302">
        <v>406419.68</v>
      </c>
      <c r="F7" s="302">
        <v>449150.36</v>
      </c>
      <c r="G7" s="302">
        <v>434106.8</v>
      </c>
      <c r="H7" s="302">
        <v>448350.36</v>
      </c>
      <c r="I7" s="302">
        <v>434106.8</v>
      </c>
      <c r="J7" s="302">
        <v>463510.36</v>
      </c>
      <c r="K7" s="302">
        <v>433830.33999999997</v>
      </c>
      <c r="L7" s="302">
        <v>421712.2</v>
      </c>
      <c r="M7" s="302">
        <v>433974.34</v>
      </c>
      <c r="N7" s="302">
        <v>420740.2</v>
      </c>
      <c r="O7" s="302">
        <v>435318.34</v>
      </c>
      <c r="P7" s="303">
        <f t="shared" si="0"/>
        <v>5230370.1399999997</v>
      </c>
    </row>
    <row r="8" spans="2:16" ht="45">
      <c r="B8" s="300">
        <v>3101063</v>
      </c>
      <c r="C8" s="301" t="s">
        <v>700</v>
      </c>
      <c r="D8" s="302">
        <v>4088646.07</v>
      </c>
      <c r="E8" s="302">
        <v>3697491.16</v>
      </c>
      <c r="F8" s="302">
        <v>4088646.07</v>
      </c>
      <c r="G8" s="302">
        <v>3958261.1</v>
      </c>
      <c r="H8" s="302">
        <v>4088646.07</v>
      </c>
      <c r="I8" s="302">
        <v>3958261.1</v>
      </c>
      <c r="J8" s="302">
        <v>4251846.07</v>
      </c>
      <c r="K8" s="302">
        <v>4251846.07</v>
      </c>
      <c r="L8" s="302">
        <v>4191131.4</v>
      </c>
      <c r="M8" s="302">
        <v>4323224.58</v>
      </c>
      <c r="N8" s="302">
        <v>4191131.4</v>
      </c>
      <c r="O8" s="302">
        <v>4323224.58</v>
      </c>
      <c r="P8" s="303">
        <f t="shared" si="0"/>
        <v>49412355.669999994</v>
      </c>
    </row>
    <row r="9" spans="2:16" ht="45">
      <c r="B9" s="300">
        <v>3201021</v>
      </c>
      <c r="C9" s="301" t="s">
        <v>2392</v>
      </c>
      <c r="D9" s="302">
        <v>876012.7</v>
      </c>
      <c r="E9" s="302">
        <v>793327.6</v>
      </c>
      <c r="F9" s="302">
        <v>876012.7</v>
      </c>
      <c r="G9" s="302">
        <v>848451</v>
      </c>
      <c r="H9" s="302">
        <v>876012.7</v>
      </c>
      <c r="I9" s="302">
        <v>848451</v>
      </c>
      <c r="J9" s="302">
        <v>902196.34</v>
      </c>
      <c r="K9" s="302">
        <v>901733.34</v>
      </c>
      <c r="L9" s="302">
        <v>885174.12</v>
      </c>
      <c r="M9" s="302">
        <v>912332.7</v>
      </c>
      <c r="N9" s="302">
        <v>884771</v>
      </c>
      <c r="O9" s="302">
        <v>912332.7</v>
      </c>
      <c r="P9" s="303">
        <f t="shared" si="0"/>
        <v>10516807.899999999</v>
      </c>
    </row>
    <row r="10" spans="2:16" ht="45">
      <c r="B10" s="300">
        <v>3201052</v>
      </c>
      <c r="C10" s="301" t="s">
        <v>781</v>
      </c>
      <c r="D10" s="302">
        <v>642021.52</v>
      </c>
      <c r="E10" s="302">
        <v>580621.76</v>
      </c>
      <c r="F10" s="302">
        <v>641941.52</v>
      </c>
      <c r="G10" s="302">
        <v>621861.6</v>
      </c>
      <c r="H10" s="302">
        <v>641901.52</v>
      </c>
      <c r="I10" s="302">
        <v>621861.6</v>
      </c>
      <c r="J10" s="302">
        <v>669913.52</v>
      </c>
      <c r="K10" s="302">
        <v>669685.52</v>
      </c>
      <c r="L10" s="302">
        <v>653449.6</v>
      </c>
      <c r="M10" s="302">
        <v>673301.52</v>
      </c>
      <c r="N10" s="302">
        <v>653041.6</v>
      </c>
      <c r="O10" s="302">
        <v>674097.52</v>
      </c>
      <c r="P10" s="303">
        <f t="shared" si="0"/>
        <v>7743698.7999999989</v>
      </c>
    </row>
    <row r="11" spans="2:16" ht="120">
      <c r="B11" s="300">
        <v>3201504</v>
      </c>
      <c r="C11" s="301" t="s">
        <v>2393</v>
      </c>
      <c r="D11" s="302">
        <v>567897.53999999992</v>
      </c>
      <c r="E11" s="302">
        <v>514751.51999999996</v>
      </c>
      <c r="F11" s="302">
        <v>567161.93999999994</v>
      </c>
      <c r="G11" s="302">
        <v>550161.4</v>
      </c>
      <c r="H11" s="302">
        <v>567483.53999999992</v>
      </c>
      <c r="I11" s="302">
        <v>550700.04</v>
      </c>
      <c r="J11" s="302">
        <v>581479.1399999999</v>
      </c>
      <c r="K11" s="302">
        <v>576908.37999999989</v>
      </c>
      <c r="L11" s="302">
        <v>569496.64</v>
      </c>
      <c r="M11" s="302">
        <v>585329.77999999991</v>
      </c>
      <c r="N11" s="302">
        <v>565696.52</v>
      </c>
      <c r="O11" s="302">
        <v>587193.93999999994</v>
      </c>
      <c r="P11" s="303">
        <f t="shared" si="0"/>
        <v>6784260.379999999</v>
      </c>
    </row>
    <row r="12" spans="2:16" ht="105">
      <c r="B12" s="300">
        <v>3201653</v>
      </c>
      <c r="C12" s="301" t="s">
        <v>2394</v>
      </c>
      <c r="D12" s="302">
        <v>327218.76</v>
      </c>
      <c r="E12" s="302">
        <v>296558.88</v>
      </c>
      <c r="F12" s="302">
        <v>327218.76</v>
      </c>
      <c r="G12" s="302">
        <v>316998.8</v>
      </c>
      <c r="H12" s="302">
        <v>326898.76</v>
      </c>
      <c r="I12" s="302">
        <v>316891.51999999996</v>
      </c>
      <c r="J12" s="302">
        <v>337580.44</v>
      </c>
      <c r="K12" s="302">
        <v>337454.56</v>
      </c>
      <c r="L12" s="302">
        <v>330212.59999999998</v>
      </c>
      <c r="M12" s="302">
        <v>339645.96</v>
      </c>
      <c r="N12" s="302">
        <v>329462.07999999996</v>
      </c>
      <c r="O12" s="302">
        <v>340579.84000000003</v>
      </c>
      <c r="P12" s="303">
        <f t="shared" si="0"/>
        <v>3926720.96</v>
      </c>
    </row>
    <row r="13" spans="2:16" ht="150">
      <c r="B13" s="300">
        <v>3202112</v>
      </c>
      <c r="C13" s="301" t="s">
        <v>2395</v>
      </c>
      <c r="D13" s="302">
        <v>380784.55</v>
      </c>
      <c r="E13" s="302">
        <v>345717.4</v>
      </c>
      <c r="F13" s="302">
        <v>381000.55</v>
      </c>
      <c r="G13" s="302">
        <v>369183.5</v>
      </c>
      <c r="H13" s="302">
        <v>380872.55</v>
      </c>
      <c r="I13" s="302">
        <v>369143.5</v>
      </c>
      <c r="J13" s="302">
        <v>388568.55</v>
      </c>
      <c r="K13" s="302">
        <v>388556.55</v>
      </c>
      <c r="L13" s="302">
        <v>384363.5</v>
      </c>
      <c r="M13" s="302">
        <v>396132.55</v>
      </c>
      <c r="N13" s="302">
        <v>384363.5</v>
      </c>
      <c r="O13" s="302">
        <v>396144.55</v>
      </c>
      <c r="P13" s="303">
        <f t="shared" si="0"/>
        <v>4564831.2499999991</v>
      </c>
    </row>
    <row r="14" spans="2:16" ht="45">
      <c r="B14" s="300">
        <v>3301075</v>
      </c>
      <c r="C14" s="301" t="s">
        <v>659</v>
      </c>
      <c r="D14" s="302">
        <v>2125679.5499999998</v>
      </c>
      <c r="E14" s="302">
        <v>1924691.8</v>
      </c>
      <c r="F14" s="302">
        <v>2124477.15</v>
      </c>
      <c r="G14" s="302">
        <v>2066419.5999999999</v>
      </c>
      <c r="H14" s="302">
        <v>2131473.88</v>
      </c>
      <c r="I14" s="302">
        <v>2063540.4</v>
      </c>
      <c r="J14" s="302">
        <v>2214733.88</v>
      </c>
      <c r="K14" s="302">
        <v>2215465.08</v>
      </c>
      <c r="L14" s="302">
        <v>2199189.5000000005</v>
      </c>
      <c r="M14" s="302">
        <v>2264390.0699999998</v>
      </c>
      <c r="N14" s="302">
        <v>2200213.1</v>
      </c>
      <c r="O14" s="302">
        <v>2268246.87</v>
      </c>
      <c r="P14" s="303">
        <f t="shared" si="0"/>
        <v>25798520.880000006</v>
      </c>
    </row>
    <row r="15" spans="2:16" ht="45">
      <c r="B15" s="300">
        <v>3401024</v>
      </c>
      <c r="C15" s="301" t="s">
        <v>585</v>
      </c>
      <c r="D15" s="302">
        <v>448750.36</v>
      </c>
      <c r="E15" s="302">
        <v>406019.68</v>
      </c>
      <c r="F15" s="302">
        <v>448750.36</v>
      </c>
      <c r="G15" s="302">
        <v>434506.8</v>
      </c>
      <c r="H15" s="302">
        <v>448750.36</v>
      </c>
      <c r="I15" s="302">
        <v>434506.8</v>
      </c>
      <c r="J15" s="302">
        <v>463350.36</v>
      </c>
      <c r="K15" s="302">
        <v>431462.34</v>
      </c>
      <c r="L15" s="302">
        <v>419744.2</v>
      </c>
      <c r="M15" s="302">
        <v>433062.34</v>
      </c>
      <c r="N15" s="302">
        <v>415804.2</v>
      </c>
      <c r="O15" s="302">
        <v>432462.34</v>
      </c>
      <c r="P15" s="303">
        <f t="shared" si="0"/>
        <v>5217170.1399999997</v>
      </c>
    </row>
    <row r="16" spans="2:16" ht="105">
      <c r="B16" s="300">
        <v>3401029</v>
      </c>
      <c r="C16" s="301" t="s">
        <v>2396</v>
      </c>
      <c r="D16" s="302">
        <v>419501.94</v>
      </c>
      <c r="E16" s="302">
        <v>379547.68</v>
      </c>
      <c r="F16" s="302">
        <v>419501.38</v>
      </c>
      <c r="G16" s="302">
        <v>406183.8</v>
      </c>
      <c r="H16" s="302">
        <v>419501.94</v>
      </c>
      <c r="I16" s="302">
        <v>406184.2</v>
      </c>
      <c r="J16" s="302">
        <v>444064.58</v>
      </c>
      <c r="K16" s="302">
        <v>444066.34</v>
      </c>
      <c r="L16" s="302">
        <v>433840.2</v>
      </c>
      <c r="M16" s="302">
        <v>447158.34</v>
      </c>
      <c r="N16" s="302">
        <v>433840.2</v>
      </c>
      <c r="O16" s="302">
        <v>447158.34</v>
      </c>
      <c r="P16" s="303">
        <f t="shared" si="0"/>
        <v>5100548.9400000004</v>
      </c>
    </row>
    <row r="17" spans="2:16" ht="45">
      <c r="B17" s="300">
        <v>3401038</v>
      </c>
      <c r="C17" s="304" t="s">
        <v>2397</v>
      </c>
      <c r="D17" s="302">
        <v>1418987.5199999998</v>
      </c>
      <c r="E17" s="302">
        <v>1284092.96</v>
      </c>
      <c r="F17" s="302">
        <v>1418669.8399999999</v>
      </c>
      <c r="G17" s="302">
        <v>1374624.8</v>
      </c>
      <c r="H17" s="302">
        <v>1420116.64</v>
      </c>
      <c r="I17" s="302">
        <v>1375210.32</v>
      </c>
      <c r="J17" s="302">
        <v>1469140.4</v>
      </c>
      <c r="K17" s="302">
        <v>1466849.5199999998</v>
      </c>
      <c r="L17" s="302">
        <v>1432812.56</v>
      </c>
      <c r="M17" s="302">
        <v>1469916.92</v>
      </c>
      <c r="N17" s="302">
        <v>1419091.2</v>
      </c>
      <c r="O17" s="302">
        <v>1487030.64</v>
      </c>
      <c r="P17" s="303">
        <f t="shared" si="0"/>
        <v>17036543.319999997</v>
      </c>
    </row>
    <row r="18" spans="2:16" ht="90">
      <c r="B18" s="300">
        <v>8501055</v>
      </c>
      <c r="C18" s="305" t="s">
        <v>2398</v>
      </c>
      <c r="D18" s="302">
        <v>203088.13</v>
      </c>
      <c r="E18" s="302">
        <v>181194.44</v>
      </c>
      <c r="F18" s="302">
        <v>202120.13</v>
      </c>
      <c r="G18" s="302">
        <v>186648.5</v>
      </c>
      <c r="H18" s="302">
        <v>193479.45</v>
      </c>
      <c r="I18" s="302">
        <v>185920.5</v>
      </c>
      <c r="J18" s="302">
        <v>200471.45</v>
      </c>
      <c r="K18" s="302">
        <v>201087.45</v>
      </c>
      <c r="L18" s="302">
        <v>192632.5</v>
      </c>
      <c r="M18" s="302">
        <v>206728.13</v>
      </c>
      <c r="N18" s="302">
        <v>200876.9</v>
      </c>
      <c r="O18" s="302">
        <v>207448.13</v>
      </c>
      <c r="P18" s="303">
        <f t="shared" si="0"/>
        <v>2361695.7099999995</v>
      </c>
    </row>
    <row r="19" spans="2:16" ht="60.75" thickBot="1">
      <c r="B19" s="306">
        <v>4</v>
      </c>
      <c r="C19" s="307" t="s">
        <v>2399</v>
      </c>
      <c r="D19" s="308">
        <v>0</v>
      </c>
      <c r="E19" s="308">
        <v>0</v>
      </c>
      <c r="F19" s="308">
        <v>0</v>
      </c>
      <c r="G19" s="308">
        <v>0</v>
      </c>
      <c r="H19" s="308">
        <v>0</v>
      </c>
      <c r="I19" s="308">
        <v>0</v>
      </c>
      <c r="J19" s="308">
        <v>0</v>
      </c>
      <c r="K19" s="308">
        <v>0</v>
      </c>
      <c r="L19" s="308">
        <v>0</v>
      </c>
      <c r="M19" s="308">
        <v>0</v>
      </c>
      <c r="N19" s="308">
        <v>0</v>
      </c>
      <c r="O19" s="308">
        <v>27447.439999999999</v>
      </c>
      <c r="P19" s="309">
        <f t="shared" si="0"/>
        <v>27447.439999999999</v>
      </c>
    </row>
    <row r="20" spans="2:16" ht="17.25" thickTop="1" thickBot="1">
      <c r="B20" s="310">
        <v>5</v>
      </c>
      <c r="C20" s="311" t="s">
        <v>2400</v>
      </c>
      <c r="D20" s="312">
        <f>D5-D6+D19</f>
        <v>15902.320000000298</v>
      </c>
      <c r="E20" s="312">
        <f t="shared" ref="E20:O20" si="2">E5-E6+E19</f>
        <v>20029.599999997765</v>
      </c>
      <c r="F20" s="312">
        <f t="shared" si="2"/>
        <v>18990.560000000522</v>
      </c>
      <c r="G20" s="312">
        <f t="shared" si="2"/>
        <v>18506.399999996647</v>
      </c>
      <c r="H20" s="312">
        <f t="shared" si="2"/>
        <v>20152.000000003725</v>
      </c>
      <c r="I20" s="312">
        <f t="shared" si="2"/>
        <v>21136.320000000298</v>
      </c>
      <c r="J20" s="312">
        <f t="shared" si="2"/>
        <v>18712.680000001565</v>
      </c>
      <c r="K20" s="312">
        <f t="shared" si="2"/>
        <v>29246.240000003949</v>
      </c>
      <c r="L20" s="312">
        <f t="shared" si="2"/>
        <v>42185.280000001192</v>
      </c>
      <c r="M20" s="312">
        <f t="shared" si="2"/>
        <v>49471.48000000231</v>
      </c>
      <c r="N20" s="312">
        <f t="shared" si="2"/>
        <v>56912.400000002235</v>
      </c>
      <c r="O20" s="312">
        <f t="shared" si="2"/>
        <v>50878.36000000179</v>
      </c>
      <c r="P20" s="313">
        <f>P5-P6+P19</f>
        <v>362123.64000001788</v>
      </c>
    </row>
  </sheetData>
  <pageMargins left="0.70866141732283472" right="0.70866141732283472" top="0.74803149606299213" bottom="0.74803149606299213" header="0.31496062992125984" footer="0.31496062992125984"/>
  <pageSetup paperSize="9" scale="51" orientation="landscape" r:id="rId1"/>
  <rowBreaks count="1" manualBreakCount="1">
    <brk id="15" max="1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I73"/>
  <sheetViews>
    <sheetView zoomScaleNormal="100" workbookViewId="0">
      <selection activeCell="L68" sqref="L68"/>
    </sheetView>
  </sheetViews>
  <sheetFormatPr defaultRowHeight="15"/>
  <cols>
    <col min="4" max="4" width="13.85546875" customWidth="1"/>
    <col min="5" max="5" width="21.140625" customWidth="1"/>
    <col min="6" max="6" width="20" customWidth="1"/>
    <col min="7" max="7" width="27.28515625" customWidth="1"/>
    <col min="8" max="8" width="23.28515625" customWidth="1"/>
    <col min="9" max="9" width="29.140625" customWidth="1"/>
  </cols>
  <sheetData>
    <row r="2" spans="1:9" ht="21">
      <c r="A2" s="318"/>
      <c r="B2" s="318" t="s">
        <v>2500</v>
      </c>
      <c r="C2" s="318"/>
      <c r="D2" s="318"/>
      <c r="E2" s="318"/>
      <c r="F2" s="318"/>
      <c r="G2" s="318"/>
      <c r="H2" s="318"/>
    </row>
    <row r="3" spans="1:9" ht="15.75" thickBot="1"/>
    <row r="4" spans="1:9" ht="15.75" thickBot="1">
      <c r="B4" s="629" t="s">
        <v>2445</v>
      </c>
      <c r="C4" s="630"/>
      <c r="D4" s="630"/>
      <c r="E4" s="630"/>
      <c r="F4" s="630"/>
      <c r="G4" s="630"/>
      <c r="H4" s="630"/>
      <c r="I4" s="631"/>
    </row>
    <row r="5" spans="1:9">
      <c r="B5" s="632" t="s">
        <v>26</v>
      </c>
      <c r="C5" s="634" t="s">
        <v>2</v>
      </c>
      <c r="D5" s="635"/>
      <c r="E5" s="634" t="s">
        <v>2446</v>
      </c>
      <c r="F5" s="638"/>
      <c r="G5" s="639"/>
      <c r="H5" s="642" t="s">
        <v>2568</v>
      </c>
      <c r="I5" s="644" t="s">
        <v>2569</v>
      </c>
    </row>
    <row r="6" spans="1:9" ht="103.5" customHeight="1" thickBot="1">
      <c r="B6" s="633"/>
      <c r="C6" s="636"/>
      <c r="D6" s="637"/>
      <c r="E6" s="636"/>
      <c r="F6" s="640"/>
      <c r="G6" s="641"/>
      <c r="H6" s="643"/>
      <c r="I6" s="645"/>
    </row>
    <row r="7" spans="1:9" ht="15.75" thickBot="1">
      <c r="B7" s="471">
        <v>1</v>
      </c>
      <c r="C7" s="646">
        <v>2</v>
      </c>
      <c r="D7" s="647"/>
      <c r="E7" s="472">
        <v>3</v>
      </c>
      <c r="F7" s="473">
        <v>4</v>
      </c>
      <c r="G7" s="473">
        <v>5</v>
      </c>
      <c r="H7" s="474">
        <v>6</v>
      </c>
      <c r="I7" s="475">
        <v>7</v>
      </c>
    </row>
    <row r="8" spans="1:9" ht="60.75" thickBot="1">
      <c r="B8" s="476"/>
      <c r="C8" s="648"/>
      <c r="D8" s="649"/>
      <c r="E8" s="477" t="s">
        <v>2566</v>
      </c>
      <c r="F8" s="478" t="s">
        <v>2567</v>
      </c>
      <c r="G8" s="478" t="s">
        <v>2447</v>
      </c>
      <c r="H8" s="479"/>
      <c r="I8" s="476"/>
    </row>
    <row r="9" spans="1:9" ht="15.75" thickBot="1">
      <c r="B9" s="480"/>
      <c r="C9" s="650" t="s">
        <v>2448</v>
      </c>
      <c r="D9" s="651"/>
      <c r="E9" s="651"/>
      <c r="F9" s="651"/>
      <c r="G9" s="651"/>
      <c r="H9" s="651"/>
      <c r="I9" s="652"/>
    </row>
    <row r="10" spans="1:9">
      <c r="B10" s="628">
        <v>1</v>
      </c>
      <c r="C10" s="610" t="s">
        <v>2449</v>
      </c>
      <c r="D10" s="611"/>
      <c r="E10" s="606">
        <v>5.6712962962962958E-3</v>
      </c>
      <c r="F10" s="606">
        <v>0.13762731481256196</v>
      </c>
      <c r="G10" s="604">
        <v>401</v>
      </c>
      <c r="H10" s="606">
        <v>1.8008784766648397E-2</v>
      </c>
      <c r="I10" s="606">
        <v>0.13657407407299615</v>
      </c>
    </row>
    <row r="11" spans="1:9" ht="15.75" thickBot="1">
      <c r="B11" s="619"/>
      <c r="C11" s="608" t="s">
        <v>2450</v>
      </c>
      <c r="D11" s="609"/>
      <c r="E11" s="607"/>
      <c r="F11" s="607"/>
      <c r="G11" s="605"/>
      <c r="H11" s="607"/>
      <c r="I11" s="607"/>
    </row>
    <row r="12" spans="1:9">
      <c r="B12" s="619"/>
      <c r="C12" s="610" t="s">
        <v>2451</v>
      </c>
      <c r="D12" s="611"/>
      <c r="E12" s="606">
        <v>1.4467592592592593E-2</v>
      </c>
      <c r="F12" s="606">
        <v>0.14144675926218042</v>
      </c>
      <c r="G12" s="604">
        <v>1604</v>
      </c>
      <c r="H12" s="606">
        <v>3.3364277312794649E-2</v>
      </c>
      <c r="I12" s="606">
        <v>0.1471064814759302</v>
      </c>
    </row>
    <row r="13" spans="1:9" ht="15.75" thickBot="1">
      <c r="B13" s="624"/>
      <c r="C13" s="608" t="s">
        <v>2450</v>
      </c>
      <c r="D13" s="609"/>
      <c r="E13" s="607"/>
      <c r="F13" s="607"/>
      <c r="G13" s="605"/>
      <c r="H13" s="607"/>
      <c r="I13" s="607"/>
    </row>
    <row r="14" spans="1:9" ht="15.75" thickBot="1">
      <c r="B14" s="481"/>
      <c r="C14" s="612" t="s">
        <v>2452</v>
      </c>
      <c r="D14" s="613"/>
      <c r="E14" s="613"/>
      <c r="F14" s="613"/>
      <c r="G14" s="613"/>
      <c r="H14" s="613"/>
      <c r="I14" s="614"/>
    </row>
    <row r="15" spans="1:9">
      <c r="B15" s="481"/>
      <c r="C15" s="610" t="s">
        <v>2449</v>
      </c>
      <c r="D15" s="611"/>
      <c r="E15" s="606">
        <v>5.4398148148148149E-3</v>
      </c>
      <c r="F15" s="606">
        <v>0.1054513888884685</v>
      </c>
      <c r="G15" s="604">
        <v>549</v>
      </c>
      <c r="H15" s="606">
        <v>1.709587778644928E-2</v>
      </c>
      <c r="I15" s="606">
        <v>0.16456018518510973</v>
      </c>
    </row>
    <row r="16" spans="1:9" ht="15.75" thickBot="1">
      <c r="B16" s="482">
        <v>2</v>
      </c>
      <c r="C16" s="608" t="s">
        <v>2450</v>
      </c>
      <c r="D16" s="609"/>
      <c r="E16" s="607"/>
      <c r="F16" s="607"/>
      <c r="G16" s="605"/>
      <c r="H16" s="607"/>
      <c r="I16" s="607"/>
    </row>
    <row r="17" spans="2:9">
      <c r="B17" s="483"/>
      <c r="C17" s="610" t="s">
        <v>2451</v>
      </c>
      <c r="D17" s="611"/>
      <c r="E17" s="606">
        <v>1.207175925925926E-2</v>
      </c>
      <c r="F17" s="606">
        <v>0.11209490740293404</v>
      </c>
      <c r="G17" s="604">
        <v>927</v>
      </c>
      <c r="H17" s="606">
        <v>2.96941458086208E-2</v>
      </c>
      <c r="I17" s="606">
        <v>0.10525462962687016</v>
      </c>
    </row>
    <row r="18" spans="2:9" ht="15.75" thickBot="1">
      <c r="B18" s="483"/>
      <c r="C18" s="608" t="s">
        <v>2450</v>
      </c>
      <c r="D18" s="609"/>
      <c r="E18" s="607"/>
      <c r="F18" s="607"/>
      <c r="G18" s="605"/>
      <c r="H18" s="607"/>
      <c r="I18" s="607"/>
    </row>
    <row r="19" spans="2:9" ht="15.75" thickBot="1">
      <c r="B19" s="484"/>
      <c r="C19" s="653" t="s">
        <v>2453</v>
      </c>
      <c r="D19" s="654"/>
      <c r="E19" s="654"/>
      <c r="F19" s="654"/>
      <c r="G19" s="654"/>
      <c r="H19" s="654"/>
      <c r="I19" s="654"/>
    </row>
    <row r="20" spans="2:9">
      <c r="B20" s="485">
        <v>3</v>
      </c>
      <c r="C20" s="610" t="s">
        <v>2449</v>
      </c>
      <c r="D20" s="611"/>
      <c r="E20" s="606">
        <v>7.7314814770943485E-3</v>
      </c>
      <c r="F20" s="606">
        <v>0.14667824073694646</v>
      </c>
      <c r="G20" s="604">
        <v>6156</v>
      </c>
      <c r="H20" s="606">
        <v>2.6406866333794177E-2</v>
      </c>
      <c r="I20" s="606">
        <v>0.164166666669189</v>
      </c>
    </row>
    <row r="21" spans="2:9" ht="15.75" thickBot="1">
      <c r="B21" s="486"/>
      <c r="C21" s="608" t="s">
        <v>2450</v>
      </c>
      <c r="D21" s="609"/>
      <c r="E21" s="607"/>
      <c r="F21" s="607"/>
      <c r="G21" s="605"/>
      <c r="H21" s="607"/>
      <c r="I21" s="607"/>
    </row>
    <row r="22" spans="2:9">
      <c r="B22" s="486"/>
      <c r="C22" s="610" t="s">
        <v>2451</v>
      </c>
      <c r="D22" s="611"/>
      <c r="E22" s="606">
        <v>1.135995369986631E-2</v>
      </c>
      <c r="F22" s="606">
        <v>0.15460648148291511</v>
      </c>
      <c r="G22" s="604">
        <v>9838</v>
      </c>
      <c r="H22" s="606">
        <v>3.2112471692572801E-2</v>
      </c>
      <c r="I22" s="606">
        <v>0.20353009259270038</v>
      </c>
    </row>
    <row r="23" spans="2:9" ht="15.75" thickBot="1">
      <c r="B23" s="486"/>
      <c r="C23" s="608" t="s">
        <v>2450</v>
      </c>
      <c r="D23" s="609"/>
      <c r="E23" s="607"/>
      <c r="F23" s="607"/>
      <c r="G23" s="605"/>
      <c r="H23" s="607"/>
      <c r="I23" s="607"/>
    </row>
    <row r="24" spans="2:9" ht="15.75" thickBot="1">
      <c r="B24" s="487"/>
      <c r="C24" s="612" t="s">
        <v>2454</v>
      </c>
      <c r="D24" s="613"/>
      <c r="E24" s="613"/>
      <c r="F24" s="613"/>
      <c r="G24" s="613"/>
      <c r="H24" s="613"/>
      <c r="I24" s="657"/>
    </row>
    <row r="25" spans="2:9">
      <c r="B25" s="658">
        <v>5</v>
      </c>
      <c r="C25" s="610" t="s">
        <v>2449</v>
      </c>
      <c r="D25" s="611"/>
      <c r="E25" s="606">
        <v>4.9768518510973081E-3</v>
      </c>
      <c r="F25" s="606">
        <v>0.20421296296262881</v>
      </c>
      <c r="G25" s="604">
        <v>641</v>
      </c>
      <c r="H25" s="606">
        <v>2.0276005463892605E-2</v>
      </c>
      <c r="I25" s="606">
        <v>0.20421296296262881</v>
      </c>
    </row>
    <row r="26" spans="2:9" ht="15.75" thickBot="1">
      <c r="B26" s="659"/>
      <c r="C26" s="608" t="s">
        <v>2450</v>
      </c>
      <c r="D26" s="609"/>
      <c r="E26" s="607"/>
      <c r="F26" s="607"/>
      <c r="G26" s="605"/>
      <c r="H26" s="607"/>
      <c r="I26" s="607"/>
    </row>
    <row r="27" spans="2:9">
      <c r="B27" s="659"/>
      <c r="C27" s="661" t="s">
        <v>2451</v>
      </c>
      <c r="D27" s="662"/>
      <c r="E27" s="606">
        <v>1.2534722220152617E-2</v>
      </c>
      <c r="F27" s="606">
        <v>0.13946759259852115</v>
      </c>
      <c r="G27" s="604">
        <v>1346</v>
      </c>
      <c r="H27" s="606">
        <v>2.9829125541287724E-2</v>
      </c>
      <c r="I27" s="606">
        <v>0.13946759259852115</v>
      </c>
    </row>
    <row r="28" spans="2:9" ht="15.75" thickBot="1">
      <c r="B28" s="659"/>
      <c r="C28" s="655" t="s">
        <v>2450</v>
      </c>
      <c r="D28" s="656"/>
      <c r="E28" s="607"/>
      <c r="F28" s="607"/>
      <c r="G28" s="605"/>
      <c r="H28" s="607"/>
      <c r="I28" s="607"/>
    </row>
    <row r="29" spans="2:9">
      <c r="B29" s="659"/>
      <c r="C29" s="625" t="s">
        <v>2455</v>
      </c>
      <c r="D29" s="626"/>
      <c r="E29" s="626"/>
      <c r="F29" s="626"/>
      <c r="G29" s="626"/>
      <c r="H29" s="626"/>
      <c r="I29" s="627"/>
    </row>
    <row r="30" spans="2:9" ht="15.75" thickBot="1">
      <c r="B30" s="659"/>
      <c r="C30" s="615" t="s">
        <v>2456</v>
      </c>
      <c r="D30" s="616"/>
      <c r="E30" s="616"/>
      <c r="F30" s="616"/>
      <c r="G30" s="616"/>
      <c r="H30" s="616"/>
      <c r="I30" s="617"/>
    </row>
    <row r="31" spans="2:9" ht="15.75" thickBot="1">
      <c r="B31" s="659"/>
      <c r="C31" s="612"/>
      <c r="D31" s="613"/>
      <c r="E31" s="613"/>
      <c r="F31" s="613"/>
      <c r="G31" s="613"/>
      <c r="H31" s="613"/>
      <c r="I31" s="614"/>
    </row>
    <row r="32" spans="2:9">
      <c r="B32" s="659"/>
      <c r="C32" s="610" t="s">
        <v>2449</v>
      </c>
      <c r="D32" s="611"/>
      <c r="E32" s="606">
        <v>7.3611111147329211E-3</v>
      </c>
      <c r="F32" s="606">
        <v>8.5671296299551614E-2</v>
      </c>
      <c r="G32" s="604">
        <v>10540</v>
      </c>
      <c r="H32" s="606">
        <v>2.4574354947252405E-2</v>
      </c>
      <c r="I32" s="606">
        <v>0.23219907407474238</v>
      </c>
    </row>
    <row r="33" spans="2:9" ht="15.75" thickBot="1">
      <c r="B33" s="659"/>
      <c r="C33" s="608" t="s">
        <v>2450</v>
      </c>
      <c r="D33" s="609"/>
      <c r="E33" s="607"/>
      <c r="F33" s="607"/>
      <c r="G33" s="605"/>
      <c r="H33" s="607"/>
      <c r="I33" s="607"/>
    </row>
    <row r="34" spans="2:9">
      <c r="B34" s="659"/>
      <c r="C34" s="610" t="s">
        <v>2451</v>
      </c>
      <c r="D34" s="611"/>
      <c r="E34" s="606">
        <v>1.2129629629629629E-2</v>
      </c>
      <c r="F34" s="606">
        <v>8.5787037038244307E-2</v>
      </c>
      <c r="G34" s="604">
        <v>8041</v>
      </c>
      <c r="H34" s="606">
        <v>3.7749933185558401E-2</v>
      </c>
      <c r="I34" s="606">
        <v>1.0838078703673091</v>
      </c>
    </row>
    <row r="35" spans="2:9" ht="15.75" thickBot="1">
      <c r="B35" s="659"/>
      <c r="C35" s="608" t="s">
        <v>2450</v>
      </c>
      <c r="D35" s="609"/>
      <c r="E35" s="607"/>
      <c r="F35" s="607"/>
      <c r="G35" s="605"/>
      <c r="H35" s="607"/>
      <c r="I35" s="607"/>
    </row>
    <row r="36" spans="2:9" ht="15.75" thickBot="1">
      <c r="B36" s="659"/>
      <c r="C36" s="653"/>
      <c r="D36" s="654"/>
      <c r="E36" s="654"/>
      <c r="F36" s="654"/>
      <c r="G36" s="654"/>
      <c r="H36" s="654"/>
      <c r="I36" s="663"/>
    </row>
    <row r="37" spans="2:9" ht="15.75" thickBot="1">
      <c r="B37" s="660"/>
      <c r="C37" s="612" t="s">
        <v>2457</v>
      </c>
      <c r="D37" s="613"/>
      <c r="E37" s="613"/>
      <c r="F37" s="613"/>
      <c r="G37" s="613"/>
      <c r="H37" s="613"/>
      <c r="I37" s="614"/>
    </row>
    <row r="38" spans="2:9">
      <c r="B38" s="628">
        <v>6</v>
      </c>
      <c r="C38" s="610" t="s">
        <v>2449</v>
      </c>
      <c r="D38" s="611"/>
      <c r="E38" s="606">
        <v>6.828703703703704E-3</v>
      </c>
      <c r="F38" s="606">
        <v>0.17614583333488554</v>
      </c>
      <c r="G38" s="604">
        <v>2406</v>
      </c>
      <c r="H38" s="606">
        <v>3.0736601364250795E-2</v>
      </c>
      <c r="I38" s="606">
        <v>0.25962962963239988</v>
      </c>
    </row>
    <row r="39" spans="2:9" ht="15.75" thickBot="1">
      <c r="B39" s="619"/>
      <c r="C39" s="608" t="s">
        <v>2450</v>
      </c>
      <c r="D39" s="609"/>
      <c r="E39" s="607"/>
      <c r="F39" s="607"/>
      <c r="G39" s="605"/>
      <c r="H39" s="607"/>
      <c r="I39" s="607"/>
    </row>
    <row r="40" spans="2:9">
      <c r="B40" s="619"/>
      <c r="C40" s="610" t="s">
        <v>2451</v>
      </c>
      <c r="D40" s="611"/>
      <c r="E40" s="606">
        <v>1.3217592592592593E-2</v>
      </c>
      <c r="F40" s="606">
        <v>0.17600694444263354</v>
      </c>
      <c r="G40" s="604">
        <v>775</v>
      </c>
      <c r="H40" s="606">
        <v>4.3078303852508069E-2</v>
      </c>
      <c r="I40" s="606">
        <v>0.24038194444437977</v>
      </c>
    </row>
    <row r="41" spans="2:9" ht="15.75" thickBot="1">
      <c r="B41" s="619"/>
      <c r="C41" s="608" t="s">
        <v>2450</v>
      </c>
      <c r="D41" s="609"/>
      <c r="E41" s="607"/>
      <c r="F41" s="607"/>
      <c r="G41" s="605"/>
      <c r="H41" s="607"/>
      <c r="I41" s="607"/>
    </row>
    <row r="42" spans="2:9" ht="15.75" thickBot="1">
      <c r="B42" s="624"/>
      <c r="C42" s="612" t="s">
        <v>2458</v>
      </c>
      <c r="D42" s="613"/>
      <c r="E42" s="613"/>
      <c r="F42" s="613"/>
      <c r="G42" s="613"/>
      <c r="H42" s="613"/>
      <c r="I42" s="614"/>
    </row>
    <row r="43" spans="2:9">
      <c r="B43" s="628">
        <v>7</v>
      </c>
      <c r="C43" s="610" t="s">
        <v>2449</v>
      </c>
      <c r="D43" s="611"/>
      <c r="E43" s="606">
        <v>5.9953703676001169E-3</v>
      </c>
      <c r="F43" s="606">
        <v>3.080949074072123</v>
      </c>
      <c r="G43" s="604">
        <v>655</v>
      </c>
      <c r="H43" s="606">
        <v>2.0921845293322621E-2</v>
      </c>
      <c r="I43" s="606">
        <v>3.080949074072123</v>
      </c>
    </row>
    <row r="44" spans="2:9" ht="15.75" thickBot="1">
      <c r="B44" s="619"/>
      <c r="C44" s="608" t="s">
        <v>2450</v>
      </c>
      <c r="D44" s="609"/>
      <c r="E44" s="607"/>
      <c r="F44" s="607"/>
      <c r="G44" s="605"/>
      <c r="H44" s="607"/>
      <c r="I44" s="607"/>
    </row>
    <row r="45" spans="2:9">
      <c r="B45" s="619"/>
      <c r="C45" s="610" t="s">
        <v>2451</v>
      </c>
      <c r="D45" s="611"/>
      <c r="E45" s="606">
        <v>9.9537037037037042E-3</v>
      </c>
      <c r="F45" s="606">
        <v>0.14170138888584916</v>
      </c>
      <c r="G45" s="604">
        <v>1044</v>
      </c>
      <c r="H45" s="606">
        <v>2.5718718665672068E-2</v>
      </c>
      <c r="I45" s="606">
        <v>0.14170138888584916</v>
      </c>
    </row>
    <row r="46" spans="2:9" ht="15.75" thickBot="1">
      <c r="B46" s="619"/>
      <c r="C46" s="608" t="s">
        <v>2450</v>
      </c>
      <c r="D46" s="609"/>
      <c r="E46" s="607"/>
      <c r="F46" s="607"/>
      <c r="G46" s="605"/>
      <c r="H46" s="607"/>
      <c r="I46" s="607"/>
    </row>
    <row r="47" spans="2:9" ht="15.75" thickBot="1">
      <c r="B47" s="620"/>
      <c r="C47" s="615" t="s">
        <v>2459</v>
      </c>
      <c r="D47" s="616"/>
      <c r="E47" s="616"/>
      <c r="F47" s="616"/>
      <c r="G47" s="616"/>
      <c r="H47" s="616"/>
      <c r="I47" s="617"/>
    </row>
    <row r="48" spans="2:9">
      <c r="B48" s="618">
        <v>8</v>
      </c>
      <c r="C48" s="610" t="s">
        <v>2449</v>
      </c>
      <c r="D48" s="611"/>
      <c r="E48" s="606">
        <v>7.083333333333333E-3</v>
      </c>
      <c r="F48" s="606">
        <v>0.16723379629547708</v>
      </c>
      <c r="G48" s="604">
        <v>2624</v>
      </c>
      <c r="H48" s="606">
        <v>2.4319939128507089E-2</v>
      </c>
      <c r="I48" s="606">
        <v>0.205879629633273</v>
      </c>
    </row>
    <row r="49" spans="2:9" ht="15.75" thickBot="1">
      <c r="B49" s="619"/>
      <c r="C49" s="608" t="s">
        <v>2450</v>
      </c>
      <c r="D49" s="609"/>
      <c r="E49" s="607"/>
      <c r="F49" s="607"/>
      <c r="G49" s="605"/>
      <c r="H49" s="607"/>
      <c r="I49" s="607"/>
    </row>
    <row r="50" spans="2:9">
      <c r="B50" s="619"/>
      <c r="C50" s="610" t="s">
        <v>2451</v>
      </c>
      <c r="D50" s="611"/>
      <c r="E50" s="606">
        <v>1.1886574074074075E-2</v>
      </c>
      <c r="F50" s="606">
        <v>0.17159722222277196</v>
      </c>
      <c r="G50" s="604">
        <v>1896</v>
      </c>
      <c r="H50" s="606">
        <v>3.2182873686696312E-2</v>
      </c>
      <c r="I50" s="606">
        <v>0.17303240740875481</v>
      </c>
    </row>
    <row r="51" spans="2:9" ht="15.75" thickBot="1">
      <c r="B51" s="619"/>
      <c r="C51" s="608" t="s">
        <v>2450</v>
      </c>
      <c r="D51" s="609"/>
      <c r="E51" s="607"/>
      <c r="F51" s="607"/>
      <c r="G51" s="605"/>
      <c r="H51" s="607"/>
      <c r="I51" s="607"/>
    </row>
    <row r="52" spans="2:9" ht="15.75" thickBot="1">
      <c r="B52" s="620"/>
      <c r="C52" s="612" t="s">
        <v>2460</v>
      </c>
      <c r="D52" s="613"/>
      <c r="E52" s="613"/>
      <c r="F52" s="613"/>
      <c r="G52" s="613"/>
      <c r="H52" s="613"/>
      <c r="I52" s="614"/>
    </row>
    <row r="53" spans="2:9">
      <c r="B53" s="618">
        <v>9</v>
      </c>
      <c r="C53" s="610" t="s">
        <v>2449</v>
      </c>
      <c r="D53" s="611"/>
      <c r="E53" s="606">
        <v>5.0000000000000001E-3</v>
      </c>
      <c r="F53" s="606">
        <v>0.11076388889341615</v>
      </c>
      <c r="G53" s="604">
        <v>613</v>
      </c>
      <c r="H53" s="606">
        <v>2.1963701793379406E-2</v>
      </c>
      <c r="I53" s="606">
        <v>0.11291666666511446</v>
      </c>
    </row>
    <row r="54" spans="2:9" ht="15.75" thickBot="1">
      <c r="B54" s="619"/>
      <c r="C54" s="608" t="s">
        <v>2450</v>
      </c>
      <c r="D54" s="609"/>
      <c r="E54" s="607"/>
      <c r="F54" s="607"/>
      <c r="G54" s="605"/>
      <c r="H54" s="607"/>
      <c r="I54" s="607"/>
    </row>
    <row r="55" spans="2:9">
      <c r="B55" s="619"/>
      <c r="C55" s="610" t="s">
        <v>2451</v>
      </c>
      <c r="D55" s="611"/>
      <c r="E55" s="606">
        <v>1.2372685181617271E-2</v>
      </c>
      <c r="F55" s="606">
        <v>0.17178240740759065</v>
      </c>
      <c r="G55" s="604">
        <v>2195</v>
      </c>
      <c r="H55" s="606">
        <v>3.4489959229341956E-2</v>
      </c>
      <c r="I55" s="606">
        <v>0.16692129629518604</v>
      </c>
    </row>
    <row r="56" spans="2:9" ht="15.75" thickBot="1">
      <c r="B56" s="619"/>
      <c r="C56" s="608" t="s">
        <v>2450</v>
      </c>
      <c r="D56" s="609"/>
      <c r="E56" s="607"/>
      <c r="F56" s="607"/>
      <c r="G56" s="605"/>
      <c r="H56" s="607"/>
      <c r="I56" s="607"/>
    </row>
    <row r="57" spans="2:9">
      <c r="B57" s="619"/>
      <c r="C57" s="625" t="s">
        <v>2461</v>
      </c>
      <c r="D57" s="626"/>
      <c r="E57" s="626"/>
      <c r="F57" s="626"/>
      <c r="G57" s="626"/>
      <c r="H57" s="626"/>
      <c r="I57" s="627"/>
    </row>
    <row r="58" spans="2:9" ht="15.75" thickBot="1">
      <c r="B58" s="624"/>
      <c r="C58" s="615"/>
      <c r="D58" s="616"/>
      <c r="E58" s="616"/>
      <c r="F58" s="616"/>
      <c r="G58" s="616"/>
      <c r="H58" s="616"/>
      <c r="I58" s="617"/>
    </row>
    <row r="59" spans="2:9">
      <c r="B59" s="628">
        <v>10</v>
      </c>
      <c r="C59" s="610" t="s">
        <v>2449</v>
      </c>
      <c r="D59" s="611"/>
      <c r="E59" s="606">
        <v>6.2962962962962964E-3</v>
      </c>
      <c r="F59" s="606">
        <v>9.6134259256359655E-2</v>
      </c>
      <c r="G59" s="604">
        <v>2023</v>
      </c>
      <c r="H59" s="606">
        <v>2.4130063569457169E-2</v>
      </c>
      <c r="I59" s="606">
        <v>0.14086805555416504</v>
      </c>
    </row>
    <row r="60" spans="2:9" ht="15.75" thickBot="1">
      <c r="B60" s="619"/>
      <c r="C60" s="608" t="s">
        <v>2450</v>
      </c>
      <c r="D60" s="609"/>
      <c r="E60" s="607"/>
      <c r="F60" s="607"/>
      <c r="G60" s="605"/>
      <c r="H60" s="607"/>
      <c r="I60" s="607"/>
    </row>
    <row r="61" spans="2:9">
      <c r="B61" s="619"/>
      <c r="C61" s="610" t="s">
        <v>2451</v>
      </c>
      <c r="D61" s="611"/>
      <c r="E61" s="606">
        <v>1.0752314814814814E-2</v>
      </c>
      <c r="F61" s="606">
        <v>0.11543981481372612</v>
      </c>
      <c r="G61" s="604">
        <v>1540</v>
      </c>
      <c r="H61" s="606">
        <v>3.24544920463542E-2</v>
      </c>
      <c r="I61" s="606">
        <v>0.11138888888672227</v>
      </c>
    </row>
    <row r="62" spans="2:9" ht="15.75" thickBot="1">
      <c r="B62" s="619"/>
      <c r="C62" s="608" t="s">
        <v>2450</v>
      </c>
      <c r="D62" s="609"/>
      <c r="E62" s="607"/>
      <c r="F62" s="607"/>
      <c r="G62" s="605"/>
      <c r="H62" s="607"/>
      <c r="I62" s="607"/>
    </row>
    <row r="63" spans="2:9" ht="15.75" thickBot="1">
      <c r="B63" s="624"/>
      <c r="C63" s="612" t="s">
        <v>2462</v>
      </c>
      <c r="D63" s="613"/>
      <c r="E63" s="613"/>
      <c r="F63" s="613"/>
      <c r="G63" s="613"/>
      <c r="H63" s="613"/>
      <c r="I63" s="614"/>
    </row>
    <row r="64" spans="2:9">
      <c r="B64" s="621">
        <v>11</v>
      </c>
      <c r="C64" s="610" t="s">
        <v>2449</v>
      </c>
      <c r="D64" s="611"/>
      <c r="E64" s="606">
        <v>8.2638888852670789E-3</v>
      </c>
      <c r="F64" s="606">
        <v>0.14488425926538184</v>
      </c>
      <c r="G64" s="604">
        <v>974</v>
      </c>
      <c r="H64" s="606">
        <v>3.3022024295659036E-2</v>
      </c>
      <c r="I64" s="606">
        <v>0.16978009259037208</v>
      </c>
    </row>
    <row r="65" spans="2:9" ht="15.75" thickBot="1">
      <c r="B65" s="622"/>
      <c r="C65" s="664" t="s">
        <v>2450</v>
      </c>
      <c r="D65" s="665"/>
      <c r="E65" s="607"/>
      <c r="F65" s="607"/>
      <c r="G65" s="605"/>
      <c r="H65" s="607"/>
      <c r="I65" s="607"/>
    </row>
    <row r="66" spans="2:9">
      <c r="B66" s="622"/>
      <c r="C66" s="610" t="s">
        <v>2451</v>
      </c>
      <c r="D66" s="611"/>
      <c r="E66" s="606">
        <v>1.1319444444444444E-2</v>
      </c>
      <c r="F66" s="606">
        <v>0.16616898147913162</v>
      </c>
      <c r="G66" s="604">
        <v>1459</v>
      </c>
      <c r="H66" s="606">
        <v>4.6158520299149401E-2</v>
      </c>
      <c r="I66" s="606">
        <v>1.2806134259226383</v>
      </c>
    </row>
    <row r="67" spans="2:9" ht="15.75" thickBot="1">
      <c r="B67" s="623"/>
      <c r="C67" s="608" t="s">
        <v>2450</v>
      </c>
      <c r="D67" s="609"/>
      <c r="E67" s="607"/>
      <c r="F67" s="607"/>
      <c r="G67" s="605"/>
      <c r="H67" s="607"/>
      <c r="I67" s="607"/>
    </row>
    <row r="68" spans="2:9" ht="15.75" thickBot="1">
      <c r="B68" s="621">
        <v>12</v>
      </c>
      <c r="C68" s="612" t="s">
        <v>2463</v>
      </c>
      <c r="D68" s="613"/>
      <c r="E68" s="613"/>
      <c r="F68" s="613"/>
      <c r="G68" s="613"/>
      <c r="H68" s="613"/>
      <c r="I68" s="614"/>
    </row>
    <row r="69" spans="2:9" ht="15.75" thickBot="1">
      <c r="B69" s="622"/>
      <c r="C69" s="653" t="s">
        <v>2464</v>
      </c>
      <c r="D69" s="654"/>
      <c r="E69" s="654"/>
      <c r="F69" s="654"/>
      <c r="G69" s="654"/>
      <c r="H69" s="654"/>
      <c r="I69" s="663"/>
    </row>
    <row r="70" spans="2:9">
      <c r="B70" s="622"/>
      <c r="C70" s="666" t="s">
        <v>2449</v>
      </c>
      <c r="D70" s="667"/>
      <c r="E70" s="606">
        <v>1.0520833333430346E-2</v>
      </c>
      <c r="F70" s="606">
        <v>0.12484953703824431</v>
      </c>
      <c r="G70" s="604">
        <v>31082</v>
      </c>
      <c r="H70" s="606">
        <v>3.5948335520992303E-2</v>
      </c>
      <c r="I70" s="606">
        <v>4.3554861111115315</v>
      </c>
    </row>
    <row r="71" spans="2:9" ht="15.75" thickBot="1">
      <c r="B71" s="622"/>
      <c r="C71" s="668" t="s">
        <v>2450</v>
      </c>
      <c r="D71" s="669"/>
      <c r="E71" s="607"/>
      <c r="F71" s="607"/>
      <c r="G71" s="605"/>
      <c r="H71" s="607"/>
      <c r="I71" s="607"/>
    </row>
    <row r="72" spans="2:9">
      <c r="B72" s="622"/>
      <c r="C72" s="666" t="s">
        <v>2451</v>
      </c>
      <c r="D72" s="667"/>
      <c r="E72" s="606">
        <v>1.4791666664677905E-2</v>
      </c>
      <c r="F72" s="606">
        <v>0.12385416666074889</v>
      </c>
      <c r="G72" s="604">
        <v>13965</v>
      </c>
      <c r="H72" s="606">
        <v>3.9358157623862106E-2</v>
      </c>
      <c r="I72" s="606">
        <v>0.27120370370539604</v>
      </c>
    </row>
    <row r="73" spans="2:9" ht="15.75" thickBot="1">
      <c r="B73" s="623"/>
      <c r="C73" s="668" t="s">
        <v>2450</v>
      </c>
      <c r="D73" s="669"/>
      <c r="E73" s="607"/>
      <c r="F73" s="607"/>
      <c r="G73" s="605"/>
      <c r="H73" s="607"/>
      <c r="I73" s="607"/>
    </row>
  </sheetData>
  <mergeCells count="201">
    <mergeCell ref="B68:B73"/>
    <mergeCell ref="C68:I68"/>
    <mergeCell ref="C69:I69"/>
    <mergeCell ref="C70:D70"/>
    <mergeCell ref="E70:E71"/>
    <mergeCell ref="F70:F71"/>
    <mergeCell ref="G70:G71"/>
    <mergeCell ref="H70:H71"/>
    <mergeCell ref="I70:I71"/>
    <mergeCell ref="C71:D71"/>
    <mergeCell ref="C63:I63"/>
    <mergeCell ref="I61:I62"/>
    <mergeCell ref="G64:G65"/>
    <mergeCell ref="H64:H65"/>
    <mergeCell ref="I64:I65"/>
    <mergeCell ref="C65:D65"/>
    <mergeCell ref="C66:D66"/>
    <mergeCell ref="C72:D72"/>
    <mergeCell ref="E72:E73"/>
    <mergeCell ref="F72:F73"/>
    <mergeCell ref="G72:G73"/>
    <mergeCell ref="H72:H73"/>
    <mergeCell ref="I72:I73"/>
    <mergeCell ref="C73:D73"/>
    <mergeCell ref="E66:E67"/>
    <mergeCell ref="F66:F67"/>
    <mergeCell ref="G66:G67"/>
    <mergeCell ref="H66:H67"/>
    <mergeCell ref="I66:I67"/>
    <mergeCell ref="C67:D67"/>
    <mergeCell ref="I55:I56"/>
    <mergeCell ref="C56:D56"/>
    <mergeCell ref="C52:I52"/>
    <mergeCell ref="C53:D53"/>
    <mergeCell ref="E53:E54"/>
    <mergeCell ref="F53:F54"/>
    <mergeCell ref="G53:G54"/>
    <mergeCell ref="H53:H54"/>
    <mergeCell ref="I53:I54"/>
    <mergeCell ref="C54:D54"/>
    <mergeCell ref="C55:D55"/>
    <mergeCell ref="C42:I42"/>
    <mergeCell ref="B43:B47"/>
    <mergeCell ref="C43:D43"/>
    <mergeCell ref="E43:E44"/>
    <mergeCell ref="F43:F44"/>
    <mergeCell ref="G43:G44"/>
    <mergeCell ref="H43:H44"/>
    <mergeCell ref="I43:I44"/>
    <mergeCell ref="C44:D44"/>
    <mergeCell ref="C45:D45"/>
    <mergeCell ref="B38:B42"/>
    <mergeCell ref="C47:I47"/>
    <mergeCell ref="C40:D40"/>
    <mergeCell ref="E40:E41"/>
    <mergeCell ref="F40:F41"/>
    <mergeCell ref="G40:G41"/>
    <mergeCell ref="H40:H41"/>
    <mergeCell ref="I40:I41"/>
    <mergeCell ref="C41:D41"/>
    <mergeCell ref="C36:I36"/>
    <mergeCell ref="C37:I37"/>
    <mergeCell ref="C38:D38"/>
    <mergeCell ref="E38:E39"/>
    <mergeCell ref="F38:F39"/>
    <mergeCell ref="G38:G39"/>
    <mergeCell ref="H38:H39"/>
    <mergeCell ref="I38:I39"/>
    <mergeCell ref="C39:D39"/>
    <mergeCell ref="E27:E28"/>
    <mergeCell ref="F27:F28"/>
    <mergeCell ref="G27:G28"/>
    <mergeCell ref="H27:H28"/>
    <mergeCell ref="I27:I28"/>
    <mergeCell ref="C28:D28"/>
    <mergeCell ref="C24:I24"/>
    <mergeCell ref="B25:B37"/>
    <mergeCell ref="C25:D25"/>
    <mergeCell ref="E25:E26"/>
    <mergeCell ref="F25:F26"/>
    <mergeCell ref="G25:G26"/>
    <mergeCell ref="H25:H26"/>
    <mergeCell ref="I25:I26"/>
    <mergeCell ref="C26:D26"/>
    <mergeCell ref="C27:D27"/>
    <mergeCell ref="C34:D34"/>
    <mergeCell ref="E34:E35"/>
    <mergeCell ref="F34:F35"/>
    <mergeCell ref="G34:G35"/>
    <mergeCell ref="H34:H35"/>
    <mergeCell ref="I34:I35"/>
    <mergeCell ref="C35:D35"/>
    <mergeCell ref="C29:I29"/>
    <mergeCell ref="C22:D22"/>
    <mergeCell ref="E22:E23"/>
    <mergeCell ref="F22:F23"/>
    <mergeCell ref="G22:G23"/>
    <mergeCell ref="H22:H23"/>
    <mergeCell ref="I22:I23"/>
    <mergeCell ref="C23:D23"/>
    <mergeCell ref="C19:I19"/>
    <mergeCell ref="C20:D20"/>
    <mergeCell ref="E20:E21"/>
    <mergeCell ref="F20:F21"/>
    <mergeCell ref="G20:G21"/>
    <mergeCell ref="H20:H21"/>
    <mergeCell ref="I20:I21"/>
    <mergeCell ref="C21:D21"/>
    <mergeCell ref="B4:I4"/>
    <mergeCell ref="B5:B6"/>
    <mergeCell ref="C5:D6"/>
    <mergeCell ref="E5:G6"/>
    <mergeCell ref="H5:H6"/>
    <mergeCell ref="I5:I6"/>
    <mergeCell ref="C11:D11"/>
    <mergeCell ref="C12:D12"/>
    <mergeCell ref="E12:E13"/>
    <mergeCell ref="F12:F13"/>
    <mergeCell ref="G12:G13"/>
    <mergeCell ref="H12:H13"/>
    <mergeCell ref="C7:D7"/>
    <mergeCell ref="C8:D8"/>
    <mergeCell ref="C9:I9"/>
    <mergeCell ref="I12:I13"/>
    <mergeCell ref="C13:D13"/>
    <mergeCell ref="B10:B13"/>
    <mergeCell ref="B64:B67"/>
    <mergeCell ref="C64:D64"/>
    <mergeCell ref="E64:E65"/>
    <mergeCell ref="F64:F65"/>
    <mergeCell ref="B53:B58"/>
    <mergeCell ref="E61:E62"/>
    <mergeCell ref="F61:F62"/>
    <mergeCell ref="G61:G62"/>
    <mergeCell ref="H61:H62"/>
    <mergeCell ref="C62:D62"/>
    <mergeCell ref="E55:E56"/>
    <mergeCell ref="F55:F56"/>
    <mergeCell ref="G55:G56"/>
    <mergeCell ref="H55:H56"/>
    <mergeCell ref="C57:I58"/>
    <mergeCell ref="B59:B63"/>
    <mergeCell ref="C59:D59"/>
    <mergeCell ref="E59:E60"/>
    <mergeCell ref="F59:F60"/>
    <mergeCell ref="G59:G60"/>
    <mergeCell ref="H59:H60"/>
    <mergeCell ref="I59:I60"/>
    <mergeCell ref="C60:D60"/>
    <mergeCell ref="C61:D61"/>
    <mergeCell ref="I50:I51"/>
    <mergeCell ref="C51:D51"/>
    <mergeCell ref="B48:B52"/>
    <mergeCell ref="C48:D48"/>
    <mergeCell ref="E45:E46"/>
    <mergeCell ref="F45:F46"/>
    <mergeCell ref="G45:G46"/>
    <mergeCell ref="H45:H46"/>
    <mergeCell ref="I45:I46"/>
    <mergeCell ref="C46:D46"/>
    <mergeCell ref="E48:E49"/>
    <mergeCell ref="F48:F49"/>
    <mergeCell ref="G48:G49"/>
    <mergeCell ref="H48:H49"/>
    <mergeCell ref="I48:I49"/>
    <mergeCell ref="C49:D49"/>
    <mergeCell ref="C50:D50"/>
    <mergeCell ref="E50:E51"/>
    <mergeCell ref="F50:F51"/>
    <mergeCell ref="G50:G51"/>
    <mergeCell ref="H50:H51"/>
    <mergeCell ref="C30:I30"/>
    <mergeCell ref="C31:I31"/>
    <mergeCell ref="C32:D32"/>
    <mergeCell ref="E32:E33"/>
    <mergeCell ref="F32:F33"/>
    <mergeCell ref="G32:G33"/>
    <mergeCell ref="H32:H33"/>
    <mergeCell ref="I32:I33"/>
    <mergeCell ref="C33:D33"/>
    <mergeCell ref="G17:G18"/>
    <mergeCell ref="H17:H18"/>
    <mergeCell ref="I17:I18"/>
    <mergeCell ref="C18:D18"/>
    <mergeCell ref="E10:E11"/>
    <mergeCell ref="F10:F11"/>
    <mergeCell ref="G10:G11"/>
    <mergeCell ref="H10:H11"/>
    <mergeCell ref="I10:I11"/>
    <mergeCell ref="C17:D17"/>
    <mergeCell ref="C14:I14"/>
    <mergeCell ref="C10:D10"/>
    <mergeCell ref="C15:D15"/>
    <mergeCell ref="E15:E16"/>
    <mergeCell ref="F15:F16"/>
    <mergeCell ref="G15:G16"/>
    <mergeCell ref="H15:H16"/>
    <mergeCell ref="I15:I16"/>
    <mergeCell ref="C16:D16"/>
    <mergeCell ref="E17:E18"/>
    <mergeCell ref="F17:F18"/>
  </mergeCells>
  <pageMargins left="0.7" right="0.7" top="0.75" bottom="0.75" header="0.3" footer="0.3"/>
  <pageSetup paperSize="9" scale="7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T14"/>
  <sheetViews>
    <sheetView view="pageBreakPreview" zoomScale="57" zoomScaleNormal="100" zoomScaleSheetLayoutView="57" workbookViewId="0">
      <selection activeCell="B1" sqref="B1"/>
    </sheetView>
  </sheetViews>
  <sheetFormatPr defaultRowHeight="15"/>
  <cols>
    <col min="2" max="2" width="12.42578125" customWidth="1"/>
    <col min="3" max="3" width="14.42578125" customWidth="1"/>
    <col min="4" max="4" width="26.28515625" customWidth="1"/>
    <col min="5" max="6" width="13.140625" customWidth="1"/>
    <col min="8" max="8" width="11.28515625" customWidth="1"/>
    <col min="9" max="9" width="12.28515625" customWidth="1"/>
    <col min="10" max="11" width="10.5703125" customWidth="1"/>
    <col min="12" max="12" width="11" customWidth="1"/>
    <col min="13" max="13" width="13.42578125" customWidth="1"/>
    <col min="14" max="14" width="13.7109375" customWidth="1"/>
    <col min="15" max="15" width="12" customWidth="1"/>
    <col min="16" max="16" width="14.140625" customWidth="1"/>
    <col min="17" max="17" width="13.85546875" customWidth="1"/>
    <col min="18" max="18" width="16.85546875" customWidth="1"/>
    <col min="19" max="19" width="29.7109375" customWidth="1"/>
  </cols>
  <sheetData>
    <row r="1" spans="2:20" ht="21.75" thickBot="1">
      <c r="B1" s="319" t="s">
        <v>2501</v>
      </c>
      <c r="C1" s="318"/>
      <c r="D1" s="318"/>
      <c r="E1" s="318"/>
      <c r="F1" s="318"/>
      <c r="G1" s="318"/>
      <c r="H1" s="318"/>
      <c r="I1" s="318"/>
      <c r="J1" s="318"/>
      <c r="K1" s="318"/>
      <c r="L1" s="318"/>
      <c r="M1" s="318"/>
      <c r="N1" s="318"/>
      <c r="O1" s="318"/>
      <c r="P1" s="318"/>
      <c r="Q1" s="318"/>
      <c r="R1" s="318"/>
      <c r="S1" s="318"/>
    </row>
    <row r="2" spans="2:20" ht="21.75" thickBot="1">
      <c r="B2" s="670" t="s">
        <v>13</v>
      </c>
      <c r="C2" s="671"/>
      <c r="D2" s="671"/>
      <c r="E2" s="671"/>
      <c r="F2" s="671"/>
      <c r="G2" s="671"/>
      <c r="H2" s="671"/>
      <c r="I2" s="671"/>
      <c r="J2" s="671"/>
      <c r="K2" s="671"/>
      <c r="L2" s="671"/>
      <c r="M2" s="671"/>
      <c r="N2" s="671"/>
      <c r="O2" s="671"/>
      <c r="P2" s="671"/>
      <c r="Q2" s="671"/>
      <c r="R2" s="671"/>
      <c r="S2" s="672"/>
      <c r="T2" s="11"/>
    </row>
    <row r="3" spans="2:20" ht="15.75" thickBot="1">
      <c r="B3" s="673">
        <v>1</v>
      </c>
      <c r="C3" s="673">
        <v>2</v>
      </c>
      <c r="D3" s="673">
        <v>3</v>
      </c>
      <c r="E3" s="673">
        <v>4</v>
      </c>
      <c r="F3" s="673">
        <v>5</v>
      </c>
      <c r="G3" s="676" t="s">
        <v>14</v>
      </c>
      <c r="H3" s="677"/>
      <c r="I3" s="677"/>
      <c r="J3" s="677"/>
      <c r="K3" s="677"/>
      <c r="L3" s="677"/>
      <c r="M3" s="677"/>
      <c r="N3" s="677"/>
      <c r="O3" s="677"/>
      <c r="P3" s="677"/>
      <c r="Q3" s="677"/>
      <c r="R3" s="677"/>
      <c r="S3" s="678"/>
      <c r="T3" s="11"/>
    </row>
    <row r="4" spans="2:20" ht="15.75" thickBot="1">
      <c r="B4" s="674"/>
      <c r="C4" s="674"/>
      <c r="D4" s="674"/>
      <c r="E4" s="674"/>
      <c r="F4" s="674"/>
      <c r="G4" s="676">
        <v>6</v>
      </c>
      <c r="H4" s="677"/>
      <c r="I4" s="677"/>
      <c r="J4" s="677"/>
      <c r="K4" s="677"/>
      <c r="L4" s="678"/>
      <c r="M4" s="679">
        <v>7</v>
      </c>
      <c r="N4" s="680"/>
      <c r="O4" s="681"/>
      <c r="P4" s="679">
        <v>8</v>
      </c>
      <c r="Q4" s="680"/>
      <c r="R4" s="681"/>
      <c r="S4" s="12">
        <v>9</v>
      </c>
      <c r="T4" s="11"/>
    </row>
    <row r="5" spans="2:20" ht="15.75" thickBot="1">
      <c r="B5" s="674"/>
      <c r="C5" s="674"/>
      <c r="D5" s="674"/>
      <c r="E5" s="674"/>
      <c r="F5" s="674"/>
      <c r="G5" s="676" t="s">
        <v>15</v>
      </c>
      <c r="H5" s="677"/>
      <c r="I5" s="677"/>
      <c r="J5" s="677"/>
      <c r="K5" s="677"/>
      <c r="L5" s="678"/>
      <c r="M5" s="682"/>
      <c r="N5" s="683"/>
      <c r="O5" s="684"/>
      <c r="P5" s="682"/>
      <c r="Q5" s="683"/>
      <c r="R5" s="684"/>
      <c r="S5" s="688" t="s">
        <v>16</v>
      </c>
      <c r="T5" s="11"/>
    </row>
    <row r="6" spans="2:20" ht="15.75" thickBot="1">
      <c r="B6" s="674"/>
      <c r="C6" s="674"/>
      <c r="D6" s="674"/>
      <c r="E6" s="674"/>
      <c r="F6" s="674"/>
      <c r="G6" s="691" t="s">
        <v>17</v>
      </c>
      <c r="H6" s="692"/>
      <c r="I6" s="697" t="s">
        <v>18</v>
      </c>
      <c r="J6" s="676" t="s">
        <v>19</v>
      </c>
      <c r="K6" s="677"/>
      <c r="L6" s="678"/>
      <c r="M6" s="682"/>
      <c r="N6" s="683"/>
      <c r="O6" s="684"/>
      <c r="P6" s="682"/>
      <c r="Q6" s="683"/>
      <c r="R6" s="684"/>
      <c r="S6" s="689"/>
      <c r="T6" s="11"/>
    </row>
    <row r="7" spans="2:20" ht="15.75" thickBot="1">
      <c r="B7" s="674"/>
      <c r="C7" s="674"/>
      <c r="D7" s="674"/>
      <c r="E7" s="674"/>
      <c r="F7" s="674"/>
      <c r="G7" s="693"/>
      <c r="H7" s="694"/>
      <c r="I7" s="698"/>
      <c r="J7" s="691" t="s">
        <v>20</v>
      </c>
      <c r="K7" s="692"/>
      <c r="L7" s="697" t="s">
        <v>21</v>
      </c>
      <c r="M7" s="685"/>
      <c r="N7" s="686"/>
      <c r="O7" s="687"/>
      <c r="P7" s="685"/>
      <c r="Q7" s="686"/>
      <c r="R7" s="687"/>
      <c r="S7" s="689"/>
      <c r="T7" s="11"/>
    </row>
    <row r="8" spans="2:20" ht="15.75" thickBot="1">
      <c r="B8" s="675"/>
      <c r="C8" s="675"/>
      <c r="D8" s="675"/>
      <c r="E8" s="675"/>
      <c r="F8" s="675"/>
      <c r="G8" s="693"/>
      <c r="H8" s="694"/>
      <c r="I8" s="699"/>
      <c r="J8" s="693"/>
      <c r="K8" s="694"/>
      <c r="L8" s="699"/>
      <c r="M8" s="691" t="s">
        <v>22</v>
      </c>
      <c r="N8" s="692"/>
      <c r="O8" s="14" t="s">
        <v>23</v>
      </c>
      <c r="P8" s="691" t="s">
        <v>24</v>
      </c>
      <c r="Q8" s="692"/>
      <c r="R8" s="14" t="s">
        <v>25</v>
      </c>
      <c r="S8" s="689"/>
      <c r="T8" s="11"/>
    </row>
    <row r="9" spans="2:20" ht="189" thickBot="1">
      <c r="B9" s="697" t="s">
        <v>26</v>
      </c>
      <c r="C9" s="705" t="s">
        <v>27</v>
      </c>
      <c r="D9" s="700" t="s">
        <v>28</v>
      </c>
      <c r="E9" s="700" t="s">
        <v>29</v>
      </c>
      <c r="F9" s="700" t="s">
        <v>30</v>
      </c>
      <c r="G9" s="695"/>
      <c r="H9" s="696"/>
      <c r="I9" s="15" t="s">
        <v>31</v>
      </c>
      <c r="J9" s="695"/>
      <c r="K9" s="696"/>
      <c r="L9" s="700" t="s">
        <v>33</v>
      </c>
      <c r="M9" s="695"/>
      <c r="N9" s="696"/>
      <c r="O9" s="700" t="s">
        <v>34</v>
      </c>
      <c r="P9" s="695"/>
      <c r="Q9" s="696"/>
      <c r="R9" s="15" t="s">
        <v>35</v>
      </c>
      <c r="S9" s="689"/>
      <c r="T9" s="11"/>
    </row>
    <row r="10" spans="2:20" ht="75.75" thickBot="1">
      <c r="B10" s="698"/>
      <c r="C10" s="706"/>
      <c r="D10" s="701"/>
      <c r="E10" s="701"/>
      <c r="F10" s="701"/>
      <c r="G10" s="14" t="s">
        <v>37</v>
      </c>
      <c r="H10" s="14" t="s">
        <v>38</v>
      </c>
      <c r="I10" s="15" t="s">
        <v>32</v>
      </c>
      <c r="J10" s="14" t="s">
        <v>39</v>
      </c>
      <c r="K10" s="14" t="s">
        <v>40</v>
      </c>
      <c r="L10" s="701"/>
      <c r="M10" s="14" t="s">
        <v>41</v>
      </c>
      <c r="N10" s="14" t="s">
        <v>42</v>
      </c>
      <c r="O10" s="701"/>
      <c r="P10" s="14" t="s">
        <v>43</v>
      </c>
      <c r="Q10" s="14" t="s">
        <v>44</v>
      </c>
      <c r="R10" s="15" t="s">
        <v>36</v>
      </c>
      <c r="S10" s="689"/>
      <c r="T10" s="11"/>
    </row>
    <row r="11" spans="2:20">
      <c r="B11" s="698"/>
      <c r="C11" s="706"/>
      <c r="D11" s="701"/>
      <c r="E11" s="701"/>
      <c r="F11" s="701"/>
      <c r="G11" s="697" t="s">
        <v>45</v>
      </c>
      <c r="H11" s="697" t="s">
        <v>46</v>
      </c>
      <c r="I11" s="16"/>
      <c r="J11" s="697" t="s">
        <v>45</v>
      </c>
      <c r="K11" s="697" t="s">
        <v>46</v>
      </c>
      <c r="L11" s="701"/>
      <c r="M11" s="697" t="s">
        <v>47</v>
      </c>
      <c r="N11" s="697" t="s">
        <v>46</v>
      </c>
      <c r="O11" s="701"/>
      <c r="P11" s="697" t="s">
        <v>47</v>
      </c>
      <c r="Q11" s="697" t="s">
        <v>46</v>
      </c>
      <c r="R11" s="16"/>
      <c r="S11" s="689"/>
      <c r="T11" s="11"/>
    </row>
    <row r="12" spans="2:20" ht="54.75" customHeight="1" thickBot="1">
      <c r="B12" s="699"/>
      <c r="C12" s="707"/>
      <c r="D12" s="702"/>
      <c r="E12" s="702"/>
      <c r="F12" s="702"/>
      <c r="G12" s="699"/>
      <c r="H12" s="699"/>
      <c r="I12" s="17"/>
      <c r="J12" s="699"/>
      <c r="K12" s="699"/>
      <c r="L12" s="702"/>
      <c r="M12" s="699"/>
      <c r="N12" s="699"/>
      <c r="O12" s="702"/>
      <c r="P12" s="699"/>
      <c r="Q12" s="699"/>
      <c r="R12" s="17"/>
      <c r="S12" s="690"/>
      <c r="T12" s="11"/>
    </row>
    <row r="13" spans="2:20" ht="48" customHeight="1">
      <c r="B13" s="703">
        <v>1</v>
      </c>
      <c r="C13" s="710" t="s">
        <v>48</v>
      </c>
      <c r="D13" s="708" t="s">
        <v>49</v>
      </c>
      <c r="E13" s="703">
        <v>1</v>
      </c>
      <c r="F13" s="703">
        <v>539</v>
      </c>
      <c r="G13" s="703">
        <v>39</v>
      </c>
      <c r="H13" s="703">
        <v>414</v>
      </c>
      <c r="I13" s="713">
        <v>0</v>
      </c>
      <c r="J13" s="703">
        <v>27</v>
      </c>
      <c r="K13" s="703">
        <v>210</v>
      </c>
      <c r="L13" s="713">
        <v>0</v>
      </c>
      <c r="M13" s="713">
        <v>0</v>
      </c>
      <c r="N13" s="713">
        <v>0</v>
      </c>
      <c r="O13" s="713">
        <v>0</v>
      </c>
      <c r="P13" s="703">
        <v>3</v>
      </c>
      <c r="Q13" s="703">
        <v>44</v>
      </c>
      <c r="R13" s="713">
        <v>0</v>
      </c>
      <c r="S13" s="703">
        <v>357</v>
      </c>
      <c r="T13" s="712"/>
    </row>
    <row r="14" spans="2:20" ht="151.5" customHeight="1" thickBot="1">
      <c r="B14" s="704"/>
      <c r="C14" s="711"/>
      <c r="D14" s="709"/>
      <c r="E14" s="704"/>
      <c r="F14" s="704"/>
      <c r="G14" s="704"/>
      <c r="H14" s="704"/>
      <c r="I14" s="714"/>
      <c r="J14" s="704"/>
      <c r="K14" s="704"/>
      <c r="L14" s="714"/>
      <c r="M14" s="714"/>
      <c r="N14" s="714"/>
      <c r="O14" s="714"/>
      <c r="P14" s="704"/>
      <c r="Q14" s="704"/>
      <c r="R14" s="714"/>
      <c r="S14" s="704"/>
      <c r="T14" s="712"/>
    </row>
  </sheetData>
  <mergeCells count="53">
    <mergeCell ref="S13:S14"/>
    <mergeCell ref="T13:T14"/>
    <mergeCell ref="I13:I14"/>
    <mergeCell ref="J13:J14"/>
    <mergeCell ref="K13:K14"/>
    <mergeCell ref="L13:L14"/>
    <mergeCell ref="M13:M14"/>
    <mergeCell ref="N13:N14"/>
    <mergeCell ref="O13:O14"/>
    <mergeCell ref="P13:P14"/>
    <mergeCell ref="Q13:Q14"/>
    <mergeCell ref="R13:R14"/>
    <mergeCell ref="H13:H14"/>
    <mergeCell ref="B9:B12"/>
    <mergeCell ref="C9:C12"/>
    <mergeCell ref="D9:D12"/>
    <mergeCell ref="E9:E12"/>
    <mergeCell ref="F9:F12"/>
    <mergeCell ref="D13:D14"/>
    <mergeCell ref="B13:B14"/>
    <mergeCell ref="C13:C14"/>
    <mergeCell ref="E13:E14"/>
    <mergeCell ref="F13:F14"/>
    <mergeCell ref="G13:G14"/>
    <mergeCell ref="G5:L5"/>
    <mergeCell ref="M11:M12"/>
    <mergeCell ref="N11:N12"/>
    <mergeCell ref="P11:P12"/>
    <mergeCell ref="Q11:Q12"/>
    <mergeCell ref="L9:L12"/>
    <mergeCell ref="M8:N9"/>
    <mergeCell ref="P8:Q9"/>
    <mergeCell ref="O9:O12"/>
    <mergeCell ref="G11:G12"/>
    <mergeCell ref="H11:H12"/>
    <mergeCell ref="J11:J12"/>
    <mergeCell ref="K11:K12"/>
    <mergeCell ref="B2:S2"/>
    <mergeCell ref="B3:B8"/>
    <mergeCell ref="C3:C8"/>
    <mergeCell ref="D3:D8"/>
    <mergeCell ref="E3:E8"/>
    <mergeCell ref="F3:F8"/>
    <mergeCell ref="G3:S3"/>
    <mergeCell ref="G4:L4"/>
    <mergeCell ref="M4:O7"/>
    <mergeCell ref="P4:R7"/>
    <mergeCell ref="S5:S12"/>
    <mergeCell ref="G6:H9"/>
    <mergeCell ref="I6:I8"/>
    <mergeCell ref="J6:L6"/>
    <mergeCell ref="J7:K9"/>
    <mergeCell ref="L7:L8"/>
  </mergeCells>
  <pageMargins left="0.7" right="0.7" top="0.75" bottom="0.75" header="0.3" footer="0.3"/>
  <pageSetup paperSize="9" scale="41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F11"/>
  <sheetViews>
    <sheetView workbookViewId="0">
      <selection activeCell="B1" sqref="B1"/>
    </sheetView>
  </sheetViews>
  <sheetFormatPr defaultRowHeight="15"/>
  <cols>
    <col min="2" max="2" width="23.7109375" customWidth="1"/>
    <col min="3" max="3" width="14.7109375" customWidth="1"/>
    <col min="4" max="4" width="14.42578125" customWidth="1"/>
    <col min="5" max="5" width="31.5703125" customWidth="1"/>
    <col min="6" max="6" width="42.5703125" customWidth="1"/>
  </cols>
  <sheetData>
    <row r="1" spans="2:6" ht="15.75" thickBot="1">
      <c r="B1" t="s">
        <v>2502</v>
      </c>
    </row>
    <row r="2" spans="2:6" ht="15.75" thickBot="1">
      <c r="B2" s="716" t="s">
        <v>0</v>
      </c>
      <c r="C2" s="717"/>
      <c r="D2" s="717"/>
      <c r="E2" s="717"/>
      <c r="F2" s="718"/>
    </row>
    <row r="3" spans="2:6" ht="188.25" customHeight="1" thickBot="1">
      <c r="B3" s="2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2:6" ht="15.75" thickBot="1">
      <c r="B4" s="4">
        <v>1</v>
      </c>
      <c r="C4" s="5">
        <v>2</v>
      </c>
      <c r="D4" s="5">
        <v>3</v>
      </c>
      <c r="E4" s="5">
        <v>4</v>
      </c>
      <c r="F4" s="5">
        <v>5</v>
      </c>
    </row>
    <row r="5" spans="2:6" ht="73.5" customHeight="1" thickBot="1">
      <c r="B5" s="713" t="s">
        <v>2467</v>
      </c>
      <c r="C5" s="6" t="s">
        <v>6</v>
      </c>
      <c r="D5" s="7">
        <v>279</v>
      </c>
      <c r="E5" s="8">
        <v>3.9583333333333331E-2</v>
      </c>
      <c r="F5" s="8">
        <v>8.1944444444444445E-2</v>
      </c>
    </row>
    <row r="6" spans="2:6" ht="45.75" thickBot="1">
      <c r="B6" s="719"/>
      <c r="C6" s="6" t="s">
        <v>7</v>
      </c>
      <c r="D6" s="7">
        <v>74</v>
      </c>
      <c r="E6" s="8">
        <v>5.6944444444444443E-2</v>
      </c>
      <c r="F6" s="8">
        <v>0.1423611111111111</v>
      </c>
    </row>
    <row r="7" spans="2:6" ht="45.75" thickBot="1">
      <c r="B7" s="714"/>
      <c r="C7" s="6" t="s">
        <v>8</v>
      </c>
      <c r="D7" s="7">
        <v>4</v>
      </c>
      <c r="E7" s="8">
        <v>8.1250000000000003E-2</v>
      </c>
      <c r="F7" s="8">
        <v>0.1013888888888889</v>
      </c>
    </row>
    <row r="8" spans="2:6">
      <c r="B8" s="720" t="s">
        <v>9</v>
      </c>
      <c r="C8" s="720"/>
      <c r="D8" s="9"/>
      <c r="E8" s="9"/>
      <c r="F8" s="9"/>
    </row>
    <row r="9" spans="2:6">
      <c r="B9" s="715" t="s">
        <v>10</v>
      </c>
      <c r="C9" s="715"/>
      <c r="D9" s="10"/>
      <c r="E9" s="9"/>
      <c r="F9" s="9"/>
    </row>
    <row r="10" spans="2:6">
      <c r="B10" s="715" t="s">
        <v>11</v>
      </c>
      <c r="C10" s="715"/>
      <c r="D10" s="10"/>
      <c r="E10" s="9"/>
      <c r="F10" s="9"/>
    </row>
    <row r="11" spans="2:6">
      <c r="B11" s="715" t="s">
        <v>12</v>
      </c>
      <c r="C11" s="715"/>
      <c r="D11" s="9"/>
      <c r="E11" s="9"/>
      <c r="F11" s="9"/>
    </row>
  </sheetData>
  <mergeCells count="6">
    <mergeCell ref="B11:C11"/>
    <mergeCell ref="B2:F2"/>
    <mergeCell ref="B5:B7"/>
    <mergeCell ref="B8:C8"/>
    <mergeCell ref="B9:C9"/>
    <mergeCell ref="B10:C10"/>
  </mergeCells>
  <pageMargins left="0.70866141732283472" right="0.70866141732283472" top="0.74803149606299213" bottom="0.74803149606299213" header="0.31496062992125984" footer="0.31496062992125984"/>
  <pageSetup paperSize="9" scale="9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Q116"/>
  <sheetViews>
    <sheetView view="pageBreakPreview" zoomScale="60" zoomScaleNormal="100" workbookViewId="0">
      <selection activeCell="B3" sqref="B3"/>
    </sheetView>
  </sheetViews>
  <sheetFormatPr defaultRowHeight="15"/>
  <cols>
    <col min="2" max="2" width="20.140625" customWidth="1"/>
    <col min="3" max="3" width="22.140625" customWidth="1"/>
    <col min="4" max="4" width="35" customWidth="1"/>
    <col min="5" max="5" width="14.140625" customWidth="1"/>
    <col min="6" max="6" width="19.140625" customWidth="1"/>
    <col min="7" max="7" width="11.5703125" customWidth="1"/>
    <col min="8" max="8" width="18.5703125" customWidth="1"/>
    <col min="9" max="9" width="17.28515625" customWidth="1"/>
    <col min="10" max="10" width="11.5703125" customWidth="1"/>
    <col min="11" max="11" width="15.28515625" customWidth="1"/>
    <col min="12" max="12" width="17.28515625" customWidth="1"/>
    <col min="13" max="13" width="11.5703125" customWidth="1"/>
    <col min="14" max="14" width="18.140625" customWidth="1"/>
    <col min="15" max="15" width="20" customWidth="1"/>
    <col min="16" max="16" width="21.5703125" customWidth="1"/>
  </cols>
  <sheetData>
    <row r="2" spans="2:17" ht="15.75">
      <c r="B2" s="173"/>
    </row>
    <row r="3" spans="2:17" ht="21.75" thickBot="1">
      <c r="B3" s="320" t="s">
        <v>2503</v>
      </c>
      <c r="C3" s="318"/>
      <c r="D3" s="318"/>
      <c r="E3" s="318"/>
      <c r="F3" s="318"/>
      <c r="G3" s="318"/>
      <c r="H3" s="318"/>
      <c r="I3" s="318"/>
      <c r="J3" s="318"/>
      <c r="K3" s="318"/>
      <c r="L3" s="318"/>
      <c r="M3" s="318"/>
      <c r="N3" s="318"/>
      <c r="O3" s="318"/>
      <c r="P3" s="318"/>
    </row>
    <row r="4" spans="2:17" ht="21.75" thickBot="1">
      <c r="B4" s="670" t="s">
        <v>1505</v>
      </c>
      <c r="C4" s="671"/>
      <c r="D4" s="671"/>
      <c r="E4" s="671"/>
      <c r="F4" s="671"/>
      <c r="G4" s="671"/>
      <c r="H4" s="671"/>
      <c r="I4" s="671"/>
      <c r="J4" s="671"/>
      <c r="K4" s="671"/>
      <c r="L4" s="671"/>
      <c r="M4" s="671"/>
      <c r="N4" s="671"/>
      <c r="O4" s="671"/>
      <c r="P4" s="723"/>
      <c r="Q4" s="171"/>
    </row>
    <row r="5" spans="2:17" ht="15.75" thickBot="1">
      <c r="B5" s="724">
        <v>1</v>
      </c>
      <c r="C5" s="724">
        <v>2</v>
      </c>
      <c r="D5" s="697">
        <v>3</v>
      </c>
      <c r="E5" s="676" t="s">
        <v>1028</v>
      </c>
      <c r="F5" s="677"/>
      <c r="G5" s="677"/>
      <c r="H5" s="677"/>
      <c r="I5" s="677"/>
      <c r="J5" s="677"/>
      <c r="K5" s="677"/>
      <c r="L5" s="677"/>
      <c r="M5" s="677"/>
      <c r="N5" s="677"/>
      <c r="O5" s="677"/>
      <c r="P5" s="678"/>
      <c r="Q5" s="171"/>
    </row>
    <row r="6" spans="2:17" ht="15.75" thickBot="1">
      <c r="B6" s="725"/>
      <c r="C6" s="725"/>
      <c r="D6" s="698"/>
      <c r="E6" s="676">
        <v>4</v>
      </c>
      <c r="F6" s="677"/>
      <c r="G6" s="677"/>
      <c r="H6" s="677"/>
      <c r="I6" s="677"/>
      <c r="J6" s="678"/>
      <c r="K6" s="676">
        <v>5</v>
      </c>
      <c r="L6" s="677"/>
      <c r="M6" s="678"/>
      <c r="N6" s="676">
        <v>6</v>
      </c>
      <c r="O6" s="677"/>
      <c r="P6" s="678"/>
      <c r="Q6" s="171"/>
    </row>
    <row r="7" spans="2:17" ht="15.75" thickBot="1">
      <c r="B7" s="725"/>
      <c r="C7" s="725"/>
      <c r="D7" s="698"/>
      <c r="E7" s="676" t="s">
        <v>52</v>
      </c>
      <c r="F7" s="677"/>
      <c r="G7" s="677"/>
      <c r="H7" s="677"/>
      <c r="I7" s="677"/>
      <c r="J7" s="678"/>
      <c r="K7" s="679" t="s">
        <v>53</v>
      </c>
      <c r="L7" s="680"/>
      <c r="M7" s="681"/>
      <c r="N7" s="691" t="s">
        <v>1506</v>
      </c>
      <c r="O7" s="721"/>
      <c r="P7" s="692"/>
      <c r="Q7" s="171"/>
    </row>
    <row r="8" spans="2:17" ht="15.75" thickBot="1">
      <c r="B8" s="725"/>
      <c r="C8" s="725"/>
      <c r="D8" s="698"/>
      <c r="E8" s="691" t="s">
        <v>55</v>
      </c>
      <c r="F8" s="692"/>
      <c r="G8" s="170" t="s">
        <v>56</v>
      </c>
      <c r="H8" s="676" t="s">
        <v>57</v>
      </c>
      <c r="I8" s="677"/>
      <c r="J8" s="678"/>
      <c r="K8" s="685"/>
      <c r="L8" s="686"/>
      <c r="M8" s="687"/>
      <c r="N8" s="695"/>
      <c r="O8" s="722"/>
      <c r="P8" s="696"/>
      <c r="Q8" s="171"/>
    </row>
    <row r="9" spans="2:17" ht="37.5" thickBot="1">
      <c r="B9" s="726"/>
      <c r="C9" s="726"/>
      <c r="D9" s="699"/>
      <c r="E9" s="693"/>
      <c r="F9" s="694"/>
      <c r="G9" s="15" t="s">
        <v>1000</v>
      </c>
      <c r="H9" s="691" t="s">
        <v>59</v>
      </c>
      <c r="I9" s="692"/>
      <c r="J9" s="170" t="s">
        <v>60</v>
      </c>
      <c r="K9" s="691" t="s">
        <v>55</v>
      </c>
      <c r="L9" s="692"/>
      <c r="M9" s="170" t="s">
        <v>61</v>
      </c>
      <c r="N9" s="691" t="s">
        <v>1507</v>
      </c>
      <c r="O9" s="692"/>
      <c r="P9" s="170" t="s">
        <v>18</v>
      </c>
      <c r="Q9" s="171"/>
    </row>
    <row r="10" spans="2:17" ht="184.5" customHeight="1" thickBot="1">
      <c r="B10" s="697" t="s">
        <v>26</v>
      </c>
      <c r="C10" s="697" t="s">
        <v>63</v>
      </c>
      <c r="D10" s="169" t="s">
        <v>809</v>
      </c>
      <c r="E10" s="695"/>
      <c r="F10" s="696"/>
      <c r="G10" s="15" t="s">
        <v>36</v>
      </c>
      <c r="H10" s="695"/>
      <c r="I10" s="696"/>
      <c r="J10" s="700" t="s">
        <v>1508</v>
      </c>
      <c r="K10" s="695"/>
      <c r="L10" s="696"/>
      <c r="M10" s="700" t="s">
        <v>1509</v>
      </c>
      <c r="N10" s="695"/>
      <c r="O10" s="696"/>
      <c r="P10" s="700" t="s">
        <v>1510</v>
      </c>
      <c r="Q10" s="171"/>
    </row>
    <row r="11" spans="2:17" ht="15.75" thickBot="1">
      <c r="B11" s="698"/>
      <c r="C11" s="698"/>
      <c r="D11" s="169" t="s">
        <v>810</v>
      </c>
      <c r="E11" s="170" t="s">
        <v>68</v>
      </c>
      <c r="F11" s="170" t="s">
        <v>69</v>
      </c>
      <c r="G11" s="16"/>
      <c r="H11" s="170" t="s">
        <v>70</v>
      </c>
      <c r="I11" s="170" t="s">
        <v>71</v>
      </c>
      <c r="J11" s="701"/>
      <c r="K11" s="170" t="s">
        <v>72</v>
      </c>
      <c r="L11" s="170" t="s">
        <v>73</v>
      </c>
      <c r="M11" s="701"/>
      <c r="N11" s="170" t="s">
        <v>37</v>
      </c>
      <c r="O11" s="170" t="s">
        <v>38</v>
      </c>
      <c r="P11" s="701"/>
      <c r="Q11" s="171"/>
    </row>
    <row r="12" spans="2:17" ht="39.75" thickBot="1">
      <c r="B12" s="699"/>
      <c r="C12" s="699"/>
      <c r="D12" s="174"/>
      <c r="E12" s="18" t="s">
        <v>47</v>
      </c>
      <c r="F12" s="18" t="s">
        <v>74</v>
      </c>
      <c r="G12" s="17"/>
      <c r="H12" s="18" t="s">
        <v>47</v>
      </c>
      <c r="I12" s="18" t="s">
        <v>74</v>
      </c>
      <c r="J12" s="702"/>
      <c r="K12" s="18" t="s">
        <v>47</v>
      </c>
      <c r="L12" s="18" t="s">
        <v>74</v>
      </c>
      <c r="M12" s="702"/>
      <c r="N12" s="18" t="s">
        <v>47</v>
      </c>
      <c r="O12" s="18" t="s">
        <v>74</v>
      </c>
      <c r="P12" s="702"/>
      <c r="Q12" s="171"/>
    </row>
    <row r="13" spans="2:17" ht="60" customHeight="1">
      <c r="B13" s="730" t="s">
        <v>75</v>
      </c>
      <c r="C13" s="733" t="s">
        <v>212</v>
      </c>
      <c r="D13" s="733" t="s">
        <v>1559</v>
      </c>
      <c r="E13" s="727">
        <v>341</v>
      </c>
      <c r="F13" s="736">
        <v>4939</v>
      </c>
      <c r="G13" s="733" t="s">
        <v>1511</v>
      </c>
      <c r="H13" s="727">
        <v>265</v>
      </c>
      <c r="I13" s="736">
        <v>2173</v>
      </c>
      <c r="J13" s="733" t="s">
        <v>1511</v>
      </c>
      <c r="K13" s="727">
        <v>471</v>
      </c>
      <c r="L13" s="736">
        <v>3128</v>
      </c>
      <c r="M13" s="184" t="s">
        <v>1577</v>
      </c>
      <c r="N13" s="727">
        <v>0</v>
      </c>
      <c r="O13" s="727">
        <v>23</v>
      </c>
      <c r="P13" s="727">
        <v>0</v>
      </c>
      <c r="Q13" s="712"/>
    </row>
    <row r="14" spans="2:17">
      <c r="B14" s="731"/>
      <c r="C14" s="734"/>
      <c r="D14" s="734"/>
      <c r="E14" s="728"/>
      <c r="F14" s="737"/>
      <c r="G14" s="734"/>
      <c r="H14" s="728"/>
      <c r="I14" s="737"/>
      <c r="J14" s="734"/>
      <c r="K14" s="728"/>
      <c r="L14" s="737"/>
      <c r="M14" s="175" t="s">
        <v>1512</v>
      </c>
      <c r="N14" s="728"/>
      <c r="O14" s="728"/>
      <c r="P14" s="728"/>
      <c r="Q14" s="712"/>
    </row>
    <row r="15" spans="2:17" ht="15.75" thickBot="1">
      <c r="B15" s="732"/>
      <c r="C15" s="735"/>
      <c r="D15" s="735"/>
      <c r="E15" s="729"/>
      <c r="F15" s="738"/>
      <c r="G15" s="735"/>
      <c r="H15" s="729"/>
      <c r="I15" s="738"/>
      <c r="J15" s="735"/>
      <c r="K15" s="729"/>
      <c r="L15" s="738"/>
      <c r="M15" s="176"/>
      <c r="N15" s="729"/>
      <c r="O15" s="729"/>
      <c r="P15" s="729"/>
      <c r="Q15" s="712"/>
    </row>
    <row r="16" spans="2:17" ht="41.25" customHeight="1">
      <c r="B16" s="730" t="s">
        <v>84</v>
      </c>
      <c r="C16" s="733" t="s">
        <v>1043</v>
      </c>
      <c r="D16" s="733" t="s">
        <v>1560</v>
      </c>
      <c r="E16" s="736">
        <v>4038</v>
      </c>
      <c r="F16" s="736">
        <v>15862</v>
      </c>
      <c r="G16" s="733">
        <v>142</v>
      </c>
      <c r="H16" s="736">
        <v>2848</v>
      </c>
      <c r="I16" s="736">
        <v>8801</v>
      </c>
      <c r="J16" s="733">
        <v>35</v>
      </c>
      <c r="K16" s="727">
        <v>62</v>
      </c>
      <c r="L16" s="727">
        <v>753</v>
      </c>
      <c r="M16" s="733">
        <v>13</v>
      </c>
      <c r="N16" s="727">
        <v>0</v>
      </c>
      <c r="O16" s="727">
        <v>35</v>
      </c>
      <c r="P16" s="733">
        <v>0</v>
      </c>
      <c r="Q16" s="712"/>
    </row>
    <row r="17" spans="2:17">
      <c r="B17" s="731"/>
      <c r="C17" s="734"/>
      <c r="D17" s="734"/>
      <c r="E17" s="737"/>
      <c r="F17" s="737"/>
      <c r="G17" s="734"/>
      <c r="H17" s="737"/>
      <c r="I17" s="737"/>
      <c r="J17" s="734"/>
      <c r="K17" s="728"/>
      <c r="L17" s="728"/>
      <c r="M17" s="734"/>
      <c r="N17" s="728"/>
      <c r="O17" s="728"/>
      <c r="P17" s="734"/>
      <c r="Q17" s="712"/>
    </row>
    <row r="18" spans="2:17">
      <c r="B18" s="731"/>
      <c r="C18" s="734"/>
      <c r="D18" s="734"/>
      <c r="E18" s="737"/>
      <c r="F18" s="737"/>
      <c r="G18" s="734"/>
      <c r="H18" s="737"/>
      <c r="I18" s="737"/>
      <c r="J18" s="734"/>
      <c r="K18" s="728"/>
      <c r="L18" s="728"/>
      <c r="M18" s="734"/>
      <c r="N18" s="728"/>
      <c r="O18" s="728"/>
      <c r="P18" s="734"/>
      <c r="Q18" s="712"/>
    </row>
    <row r="19" spans="2:17" ht="15.75" thickBot="1">
      <c r="B19" s="732"/>
      <c r="C19" s="735"/>
      <c r="D19" s="735"/>
      <c r="E19" s="738"/>
      <c r="F19" s="738"/>
      <c r="G19" s="735"/>
      <c r="H19" s="738"/>
      <c r="I19" s="738"/>
      <c r="J19" s="735"/>
      <c r="K19" s="729"/>
      <c r="L19" s="729"/>
      <c r="M19" s="735"/>
      <c r="N19" s="729"/>
      <c r="O19" s="729"/>
      <c r="P19" s="735"/>
      <c r="Q19" s="712"/>
    </row>
    <row r="20" spans="2:17" ht="90" customHeight="1">
      <c r="B20" s="730" t="s">
        <v>94</v>
      </c>
      <c r="C20" s="733" t="s">
        <v>196</v>
      </c>
      <c r="D20" s="733" t="s">
        <v>1561</v>
      </c>
      <c r="E20" s="749">
        <v>7143</v>
      </c>
      <c r="F20" s="739">
        <v>18015</v>
      </c>
      <c r="G20" s="742">
        <v>513</v>
      </c>
      <c r="H20" s="739">
        <v>3007</v>
      </c>
      <c r="I20" s="739">
        <v>6486</v>
      </c>
      <c r="J20" s="742">
        <v>222</v>
      </c>
      <c r="K20" s="739">
        <v>4136</v>
      </c>
      <c r="L20" s="739">
        <v>11529</v>
      </c>
      <c r="M20" s="742">
        <v>269</v>
      </c>
      <c r="N20" s="742">
        <v>0</v>
      </c>
      <c r="O20" s="742">
        <v>41</v>
      </c>
      <c r="P20" s="742">
        <v>0</v>
      </c>
      <c r="Q20" s="745"/>
    </row>
    <row r="21" spans="2:17">
      <c r="B21" s="731"/>
      <c r="C21" s="734"/>
      <c r="D21" s="734"/>
      <c r="E21" s="750"/>
      <c r="F21" s="740"/>
      <c r="G21" s="743"/>
      <c r="H21" s="740"/>
      <c r="I21" s="740"/>
      <c r="J21" s="743"/>
      <c r="K21" s="740"/>
      <c r="L21" s="740"/>
      <c r="M21" s="743"/>
      <c r="N21" s="743"/>
      <c r="O21" s="743"/>
      <c r="P21" s="743"/>
      <c r="Q21" s="745"/>
    </row>
    <row r="22" spans="2:17" ht="15.75" thickBot="1">
      <c r="B22" s="732"/>
      <c r="C22" s="735"/>
      <c r="D22" s="735"/>
      <c r="E22" s="751"/>
      <c r="F22" s="741"/>
      <c r="G22" s="744"/>
      <c r="H22" s="741"/>
      <c r="I22" s="741"/>
      <c r="J22" s="744"/>
      <c r="K22" s="741"/>
      <c r="L22" s="741"/>
      <c r="M22" s="744"/>
      <c r="N22" s="744"/>
      <c r="O22" s="744"/>
      <c r="P22" s="748"/>
      <c r="Q22" s="745"/>
    </row>
    <row r="23" spans="2:17" ht="75" customHeight="1">
      <c r="B23" s="730" t="s">
        <v>99</v>
      </c>
      <c r="C23" s="733" t="s">
        <v>157</v>
      </c>
      <c r="D23" s="733" t="s">
        <v>1562</v>
      </c>
      <c r="E23" s="746">
        <v>2857</v>
      </c>
      <c r="F23" s="746">
        <v>12477</v>
      </c>
      <c r="G23" s="747">
        <v>398</v>
      </c>
      <c r="H23" s="746">
        <v>2029</v>
      </c>
      <c r="I23" s="746">
        <v>6376</v>
      </c>
      <c r="J23" s="747">
        <v>281</v>
      </c>
      <c r="K23" s="747">
        <v>1</v>
      </c>
      <c r="L23" s="747">
        <v>17</v>
      </c>
      <c r="M23" s="747">
        <v>0</v>
      </c>
      <c r="N23" s="747">
        <v>0</v>
      </c>
      <c r="O23" s="747">
        <v>9</v>
      </c>
      <c r="P23" s="727">
        <v>0</v>
      </c>
      <c r="Q23" s="712"/>
    </row>
    <row r="24" spans="2:17">
      <c r="B24" s="731"/>
      <c r="C24" s="734"/>
      <c r="D24" s="734"/>
      <c r="E24" s="737"/>
      <c r="F24" s="737"/>
      <c r="G24" s="728"/>
      <c r="H24" s="737"/>
      <c r="I24" s="737"/>
      <c r="J24" s="728"/>
      <c r="K24" s="728"/>
      <c r="L24" s="728"/>
      <c r="M24" s="728"/>
      <c r="N24" s="728"/>
      <c r="O24" s="728"/>
      <c r="P24" s="728"/>
      <c r="Q24" s="712"/>
    </row>
    <row r="25" spans="2:17" ht="15.75" thickBot="1">
      <c r="B25" s="732"/>
      <c r="C25" s="735"/>
      <c r="D25" s="735"/>
      <c r="E25" s="738"/>
      <c r="F25" s="738"/>
      <c r="G25" s="729"/>
      <c r="H25" s="738"/>
      <c r="I25" s="738"/>
      <c r="J25" s="729"/>
      <c r="K25" s="729"/>
      <c r="L25" s="729"/>
      <c r="M25" s="729"/>
      <c r="N25" s="729"/>
      <c r="O25" s="729"/>
      <c r="P25" s="729"/>
      <c r="Q25" s="712"/>
    </row>
    <row r="26" spans="2:17" ht="60" customHeight="1">
      <c r="B26" s="730" t="s">
        <v>103</v>
      </c>
      <c r="C26" s="727" t="s">
        <v>1513</v>
      </c>
      <c r="D26" s="733" t="s">
        <v>1563</v>
      </c>
      <c r="E26" s="736">
        <v>3925</v>
      </c>
      <c r="F26" s="736">
        <v>26407</v>
      </c>
      <c r="G26" s="177" t="s">
        <v>1514</v>
      </c>
      <c r="H26" s="736">
        <v>3051</v>
      </c>
      <c r="I26" s="736">
        <v>12655</v>
      </c>
      <c r="J26" s="733">
        <v>248</v>
      </c>
      <c r="K26" s="727">
        <v>5</v>
      </c>
      <c r="L26" s="727">
        <v>303</v>
      </c>
      <c r="M26" s="184" t="s">
        <v>1568</v>
      </c>
      <c r="N26" s="727">
        <v>88</v>
      </c>
      <c r="O26" s="727">
        <v>0</v>
      </c>
      <c r="P26" s="727">
        <v>0</v>
      </c>
      <c r="Q26" s="712"/>
    </row>
    <row r="27" spans="2:17" ht="60">
      <c r="B27" s="731"/>
      <c r="C27" s="728"/>
      <c r="D27" s="734"/>
      <c r="E27" s="737"/>
      <c r="F27" s="737"/>
      <c r="G27" s="178" t="s">
        <v>1515</v>
      </c>
      <c r="H27" s="737"/>
      <c r="I27" s="737"/>
      <c r="J27" s="734"/>
      <c r="K27" s="728"/>
      <c r="L27" s="728"/>
      <c r="M27" s="175" t="s">
        <v>1523</v>
      </c>
      <c r="N27" s="728"/>
      <c r="O27" s="728"/>
      <c r="P27" s="728"/>
      <c r="Q27" s="712"/>
    </row>
    <row r="28" spans="2:17" ht="30">
      <c r="B28" s="731"/>
      <c r="C28" s="728"/>
      <c r="D28" s="734"/>
      <c r="E28" s="737"/>
      <c r="F28" s="737"/>
      <c r="G28" s="178" t="s">
        <v>1516</v>
      </c>
      <c r="H28" s="737"/>
      <c r="I28" s="737"/>
      <c r="J28" s="734"/>
      <c r="K28" s="728"/>
      <c r="L28" s="728"/>
      <c r="M28" s="180"/>
      <c r="N28" s="728"/>
      <c r="O28" s="728"/>
      <c r="P28" s="728"/>
      <c r="Q28" s="712"/>
    </row>
    <row r="29" spans="2:17" ht="45">
      <c r="B29" s="731"/>
      <c r="C29" s="728"/>
      <c r="D29" s="734"/>
      <c r="E29" s="737"/>
      <c r="F29" s="737"/>
      <c r="G29" s="178" t="s">
        <v>1517</v>
      </c>
      <c r="H29" s="737"/>
      <c r="I29" s="737"/>
      <c r="J29" s="734"/>
      <c r="K29" s="728"/>
      <c r="L29" s="728"/>
      <c r="M29" s="180"/>
      <c r="N29" s="728"/>
      <c r="O29" s="728"/>
      <c r="P29" s="728"/>
      <c r="Q29" s="712"/>
    </row>
    <row r="30" spans="2:17" ht="60">
      <c r="B30" s="731"/>
      <c r="C30" s="728"/>
      <c r="D30" s="734"/>
      <c r="E30" s="737"/>
      <c r="F30" s="737"/>
      <c r="G30" s="178" t="s">
        <v>1518</v>
      </c>
      <c r="H30" s="737"/>
      <c r="I30" s="737"/>
      <c r="J30" s="734"/>
      <c r="K30" s="728"/>
      <c r="L30" s="728"/>
      <c r="M30" s="180"/>
      <c r="N30" s="728"/>
      <c r="O30" s="728"/>
      <c r="P30" s="728"/>
      <c r="Q30" s="712"/>
    </row>
    <row r="31" spans="2:17">
      <c r="B31" s="731"/>
      <c r="C31" s="728"/>
      <c r="D31" s="734"/>
      <c r="E31" s="737"/>
      <c r="F31" s="737"/>
      <c r="G31" s="178" t="s">
        <v>1519</v>
      </c>
      <c r="H31" s="737"/>
      <c r="I31" s="737"/>
      <c r="J31" s="734"/>
      <c r="K31" s="728"/>
      <c r="L31" s="728"/>
      <c r="M31" s="180"/>
      <c r="N31" s="728"/>
      <c r="O31" s="728"/>
      <c r="P31" s="728"/>
      <c r="Q31" s="712"/>
    </row>
    <row r="32" spans="2:17">
      <c r="B32" s="731"/>
      <c r="C32" s="728"/>
      <c r="D32" s="734"/>
      <c r="E32" s="737"/>
      <c r="F32" s="737"/>
      <c r="G32" s="178" t="s">
        <v>1520</v>
      </c>
      <c r="H32" s="737"/>
      <c r="I32" s="737"/>
      <c r="J32" s="734"/>
      <c r="K32" s="728"/>
      <c r="L32" s="728"/>
      <c r="M32" s="180"/>
      <c r="N32" s="728"/>
      <c r="O32" s="728"/>
      <c r="P32" s="728"/>
      <c r="Q32" s="712"/>
    </row>
    <row r="33" spans="2:17">
      <c r="B33" s="731"/>
      <c r="C33" s="728"/>
      <c r="D33" s="734"/>
      <c r="E33" s="737"/>
      <c r="F33" s="737"/>
      <c r="G33" s="178" t="s">
        <v>1521</v>
      </c>
      <c r="H33" s="737"/>
      <c r="I33" s="737"/>
      <c r="J33" s="734"/>
      <c r="K33" s="728"/>
      <c r="L33" s="728"/>
      <c r="M33" s="180"/>
      <c r="N33" s="728"/>
      <c r="O33" s="728"/>
      <c r="P33" s="728"/>
      <c r="Q33" s="712"/>
    </row>
    <row r="34" spans="2:17" ht="15.75" thickBot="1">
      <c r="B34" s="732"/>
      <c r="C34" s="729"/>
      <c r="D34" s="735"/>
      <c r="E34" s="738"/>
      <c r="F34" s="738"/>
      <c r="G34" s="179" t="s">
        <v>1522</v>
      </c>
      <c r="H34" s="738"/>
      <c r="I34" s="738"/>
      <c r="J34" s="735"/>
      <c r="K34" s="729"/>
      <c r="L34" s="729"/>
      <c r="M34" s="176"/>
      <c r="N34" s="729"/>
      <c r="O34" s="729"/>
      <c r="P34" s="729"/>
      <c r="Q34" s="712"/>
    </row>
    <row r="35" spans="2:17" ht="75" customHeight="1">
      <c r="B35" s="730" t="s">
        <v>108</v>
      </c>
      <c r="C35" s="733" t="s">
        <v>1105</v>
      </c>
      <c r="D35" s="733" t="s">
        <v>1564</v>
      </c>
      <c r="E35" s="736">
        <v>1501</v>
      </c>
      <c r="F35" s="736">
        <v>5702</v>
      </c>
      <c r="G35" s="733">
        <v>6</v>
      </c>
      <c r="H35" s="736">
        <v>1345</v>
      </c>
      <c r="I35" s="736">
        <v>4949</v>
      </c>
      <c r="J35" s="733">
        <v>41</v>
      </c>
      <c r="K35" s="727">
        <v>0</v>
      </c>
      <c r="L35" s="727">
        <v>0</v>
      </c>
      <c r="M35" s="733">
        <v>0</v>
      </c>
      <c r="N35" s="727">
        <v>1</v>
      </c>
      <c r="O35" s="727">
        <v>12</v>
      </c>
      <c r="P35" s="727">
        <v>0</v>
      </c>
      <c r="Q35" s="712"/>
    </row>
    <row r="36" spans="2:17">
      <c r="B36" s="731"/>
      <c r="C36" s="734"/>
      <c r="D36" s="734"/>
      <c r="E36" s="737"/>
      <c r="F36" s="737"/>
      <c r="G36" s="734"/>
      <c r="H36" s="737"/>
      <c r="I36" s="737"/>
      <c r="J36" s="734"/>
      <c r="K36" s="728"/>
      <c r="L36" s="728"/>
      <c r="M36" s="734"/>
      <c r="N36" s="728"/>
      <c r="O36" s="728"/>
      <c r="P36" s="728"/>
      <c r="Q36" s="712"/>
    </row>
    <row r="37" spans="2:17">
      <c r="B37" s="731"/>
      <c r="C37" s="734"/>
      <c r="D37" s="734"/>
      <c r="E37" s="737"/>
      <c r="F37" s="737"/>
      <c r="G37" s="734"/>
      <c r="H37" s="737"/>
      <c r="I37" s="737"/>
      <c r="J37" s="734"/>
      <c r="K37" s="728"/>
      <c r="L37" s="728"/>
      <c r="M37" s="734"/>
      <c r="N37" s="728"/>
      <c r="O37" s="728"/>
      <c r="P37" s="728"/>
      <c r="Q37" s="712"/>
    </row>
    <row r="38" spans="2:17" ht="15.75" thickBot="1">
      <c r="B38" s="732"/>
      <c r="C38" s="735"/>
      <c r="D38" s="735"/>
      <c r="E38" s="738"/>
      <c r="F38" s="738"/>
      <c r="G38" s="735"/>
      <c r="H38" s="738"/>
      <c r="I38" s="738"/>
      <c r="J38" s="735"/>
      <c r="K38" s="729"/>
      <c r="L38" s="729"/>
      <c r="M38" s="735"/>
      <c r="N38" s="729"/>
      <c r="O38" s="729"/>
      <c r="P38" s="729"/>
      <c r="Q38" s="712"/>
    </row>
    <row r="39" spans="2:17" ht="90" customHeight="1">
      <c r="B39" s="730" t="s">
        <v>110</v>
      </c>
      <c r="C39" s="733" t="s">
        <v>205</v>
      </c>
      <c r="D39" s="733" t="s">
        <v>1565</v>
      </c>
      <c r="E39" s="736">
        <v>1354</v>
      </c>
      <c r="F39" s="736">
        <v>10991</v>
      </c>
      <c r="G39" s="733">
        <v>202</v>
      </c>
      <c r="H39" s="736">
        <v>1153</v>
      </c>
      <c r="I39" s="736">
        <v>4646</v>
      </c>
      <c r="J39" s="733">
        <v>112</v>
      </c>
      <c r="K39" s="736">
        <v>2984</v>
      </c>
      <c r="L39" s="736">
        <v>8277</v>
      </c>
      <c r="M39" s="727">
        <v>149</v>
      </c>
      <c r="N39" s="727">
        <v>0</v>
      </c>
      <c r="O39" s="727">
        <v>53</v>
      </c>
      <c r="P39" s="727">
        <v>0</v>
      </c>
      <c r="Q39" s="712"/>
    </row>
    <row r="40" spans="2:17">
      <c r="B40" s="731"/>
      <c r="C40" s="734"/>
      <c r="D40" s="734"/>
      <c r="E40" s="737"/>
      <c r="F40" s="737"/>
      <c r="G40" s="734"/>
      <c r="H40" s="737"/>
      <c r="I40" s="737"/>
      <c r="J40" s="734"/>
      <c r="K40" s="737"/>
      <c r="L40" s="737"/>
      <c r="M40" s="728"/>
      <c r="N40" s="728"/>
      <c r="O40" s="728"/>
      <c r="P40" s="728"/>
      <c r="Q40" s="712"/>
    </row>
    <row r="41" spans="2:17" ht="15.75" thickBot="1">
      <c r="B41" s="732"/>
      <c r="C41" s="735"/>
      <c r="D41" s="735"/>
      <c r="E41" s="738"/>
      <c r="F41" s="738"/>
      <c r="G41" s="735"/>
      <c r="H41" s="738"/>
      <c r="I41" s="738"/>
      <c r="J41" s="735"/>
      <c r="K41" s="738"/>
      <c r="L41" s="738"/>
      <c r="M41" s="729"/>
      <c r="N41" s="729"/>
      <c r="O41" s="729"/>
      <c r="P41" s="729"/>
      <c r="Q41" s="712"/>
    </row>
    <row r="42" spans="2:17" ht="119.25" customHeight="1">
      <c r="B42" s="730" t="s">
        <v>113</v>
      </c>
      <c r="C42" s="727" t="s">
        <v>1117</v>
      </c>
      <c r="D42" s="733" t="s">
        <v>1524</v>
      </c>
      <c r="E42" s="736">
        <v>1871</v>
      </c>
      <c r="F42" s="736">
        <v>11445</v>
      </c>
      <c r="G42" s="733" t="s">
        <v>1525</v>
      </c>
      <c r="H42" s="736">
        <v>1693</v>
      </c>
      <c r="I42" s="736">
        <v>5644</v>
      </c>
      <c r="J42" s="733" t="s">
        <v>1526</v>
      </c>
      <c r="K42" s="727">
        <v>225</v>
      </c>
      <c r="L42" s="736">
        <v>1332</v>
      </c>
      <c r="M42" s="752" t="s">
        <v>1578</v>
      </c>
      <c r="N42" s="727">
        <v>0</v>
      </c>
      <c r="O42" s="727">
        <v>11</v>
      </c>
      <c r="P42" s="727">
        <v>11</v>
      </c>
      <c r="Q42" s="712"/>
    </row>
    <row r="43" spans="2:17" ht="15.75" thickBot="1">
      <c r="B43" s="732"/>
      <c r="C43" s="729"/>
      <c r="D43" s="735"/>
      <c r="E43" s="738"/>
      <c r="F43" s="738"/>
      <c r="G43" s="735"/>
      <c r="H43" s="738"/>
      <c r="I43" s="738"/>
      <c r="J43" s="735"/>
      <c r="K43" s="729"/>
      <c r="L43" s="738"/>
      <c r="M43" s="754"/>
      <c r="N43" s="729"/>
      <c r="O43" s="729"/>
      <c r="P43" s="729"/>
      <c r="Q43" s="712"/>
    </row>
    <row r="44" spans="2:17" ht="105" customHeight="1">
      <c r="B44" s="730" t="s">
        <v>117</v>
      </c>
      <c r="C44" s="733" t="s">
        <v>1527</v>
      </c>
      <c r="D44" s="733" t="s">
        <v>1581</v>
      </c>
      <c r="E44" s="736">
        <v>3298</v>
      </c>
      <c r="F44" s="736">
        <v>36132</v>
      </c>
      <c r="G44" s="752" t="s">
        <v>1580</v>
      </c>
      <c r="H44" s="736">
        <v>1009</v>
      </c>
      <c r="I44" s="736">
        <v>9730</v>
      </c>
      <c r="J44" s="752" t="s">
        <v>1579</v>
      </c>
      <c r="K44" s="727">
        <v>0</v>
      </c>
      <c r="L44" s="727">
        <v>0</v>
      </c>
      <c r="M44" s="727">
        <v>0</v>
      </c>
      <c r="N44" s="727">
        <v>63</v>
      </c>
      <c r="O44" s="727">
        <v>0</v>
      </c>
      <c r="P44" s="727">
        <v>0</v>
      </c>
      <c r="Q44" s="712"/>
    </row>
    <row r="45" spans="2:17">
      <c r="B45" s="731"/>
      <c r="C45" s="734"/>
      <c r="D45" s="734"/>
      <c r="E45" s="737"/>
      <c r="F45" s="737"/>
      <c r="G45" s="753"/>
      <c r="H45" s="737"/>
      <c r="I45" s="737"/>
      <c r="J45" s="753"/>
      <c r="K45" s="728"/>
      <c r="L45" s="728"/>
      <c r="M45" s="728"/>
      <c r="N45" s="728"/>
      <c r="O45" s="728"/>
      <c r="P45" s="728"/>
      <c r="Q45" s="712"/>
    </row>
    <row r="46" spans="2:17">
      <c r="B46" s="731"/>
      <c r="C46" s="734"/>
      <c r="D46" s="734"/>
      <c r="E46" s="737"/>
      <c r="F46" s="737"/>
      <c r="G46" s="753"/>
      <c r="H46" s="737"/>
      <c r="I46" s="737"/>
      <c r="J46" s="753"/>
      <c r="K46" s="728"/>
      <c r="L46" s="728"/>
      <c r="M46" s="728"/>
      <c r="N46" s="728"/>
      <c r="O46" s="728"/>
      <c r="P46" s="728"/>
      <c r="Q46" s="712"/>
    </row>
    <row r="47" spans="2:17" ht="186" customHeight="1" thickBot="1">
      <c r="B47" s="732"/>
      <c r="C47" s="735"/>
      <c r="D47" s="735"/>
      <c r="E47" s="738"/>
      <c r="F47" s="738"/>
      <c r="G47" s="754"/>
      <c r="H47" s="738"/>
      <c r="I47" s="738"/>
      <c r="J47" s="754"/>
      <c r="K47" s="729"/>
      <c r="L47" s="729"/>
      <c r="M47" s="729"/>
      <c r="N47" s="729"/>
      <c r="O47" s="729"/>
      <c r="P47" s="729"/>
      <c r="Q47" s="712"/>
    </row>
    <row r="48" spans="2:17" ht="120" customHeight="1">
      <c r="B48" s="730" t="s">
        <v>122</v>
      </c>
      <c r="C48" s="733" t="s">
        <v>1527</v>
      </c>
      <c r="D48" s="733" t="s">
        <v>1566</v>
      </c>
      <c r="E48" s="736">
        <v>17641</v>
      </c>
      <c r="F48" s="736">
        <v>29908</v>
      </c>
      <c r="G48" s="727">
        <v>451</v>
      </c>
      <c r="H48" s="736">
        <v>10404</v>
      </c>
      <c r="I48" s="736">
        <v>9150</v>
      </c>
      <c r="J48" s="727">
        <v>367</v>
      </c>
      <c r="K48" s="727">
        <v>0</v>
      </c>
      <c r="L48" s="727">
        <v>0</v>
      </c>
      <c r="M48" s="727">
        <v>0</v>
      </c>
      <c r="N48" s="727">
        <v>0</v>
      </c>
      <c r="O48" s="727">
        <v>91</v>
      </c>
      <c r="P48" s="727">
        <v>0</v>
      </c>
      <c r="Q48" s="712"/>
    </row>
    <row r="49" spans="2:17" ht="60" customHeight="1">
      <c r="B49" s="731"/>
      <c r="C49" s="734"/>
      <c r="D49" s="734"/>
      <c r="E49" s="737"/>
      <c r="F49" s="737"/>
      <c r="G49" s="728"/>
      <c r="H49" s="737"/>
      <c r="I49" s="737"/>
      <c r="J49" s="728"/>
      <c r="K49" s="728"/>
      <c r="L49" s="728"/>
      <c r="M49" s="728"/>
      <c r="N49" s="728"/>
      <c r="O49" s="728"/>
      <c r="P49" s="728"/>
      <c r="Q49" s="712"/>
    </row>
    <row r="50" spans="2:17">
      <c r="B50" s="731"/>
      <c r="C50" s="734"/>
      <c r="D50" s="734"/>
      <c r="E50" s="737"/>
      <c r="F50" s="737"/>
      <c r="G50" s="728"/>
      <c r="H50" s="737"/>
      <c r="I50" s="737"/>
      <c r="J50" s="728"/>
      <c r="K50" s="728"/>
      <c r="L50" s="728"/>
      <c r="M50" s="728"/>
      <c r="N50" s="728"/>
      <c r="O50" s="728"/>
      <c r="P50" s="728"/>
      <c r="Q50" s="712"/>
    </row>
    <row r="51" spans="2:17" ht="15.75" thickBot="1">
      <c r="B51" s="732"/>
      <c r="C51" s="735"/>
      <c r="D51" s="735"/>
      <c r="E51" s="738"/>
      <c r="F51" s="738"/>
      <c r="G51" s="729"/>
      <c r="H51" s="738"/>
      <c r="I51" s="738"/>
      <c r="J51" s="729"/>
      <c r="K51" s="729"/>
      <c r="L51" s="729"/>
      <c r="M51" s="729"/>
      <c r="N51" s="729"/>
      <c r="O51" s="729"/>
      <c r="P51" s="729"/>
      <c r="Q51" s="712"/>
    </row>
    <row r="52" spans="2:17" ht="75" customHeight="1">
      <c r="B52" s="730" t="s">
        <v>124</v>
      </c>
      <c r="C52" s="733" t="s">
        <v>1501</v>
      </c>
      <c r="D52" s="733" t="s">
        <v>1567</v>
      </c>
      <c r="E52" s="727">
        <v>0</v>
      </c>
      <c r="F52" s="727">
        <v>331</v>
      </c>
      <c r="G52" s="752" t="s">
        <v>1582</v>
      </c>
      <c r="H52" s="727">
        <v>0</v>
      </c>
      <c r="I52" s="727">
        <v>30</v>
      </c>
      <c r="J52" s="733">
        <v>0</v>
      </c>
      <c r="K52" s="727">
        <v>463</v>
      </c>
      <c r="L52" s="736">
        <v>37643</v>
      </c>
      <c r="M52" s="184" t="s">
        <v>1569</v>
      </c>
      <c r="N52" s="727">
        <v>0</v>
      </c>
      <c r="O52" s="727">
        <v>58</v>
      </c>
      <c r="P52" s="727">
        <v>0</v>
      </c>
      <c r="Q52" s="712"/>
    </row>
    <row r="53" spans="2:17">
      <c r="B53" s="731"/>
      <c r="C53" s="734"/>
      <c r="D53" s="734"/>
      <c r="E53" s="728"/>
      <c r="F53" s="728"/>
      <c r="G53" s="753"/>
      <c r="H53" s="728"/>
      <c r="I53" s="728"/>
      <c r="J53" s="734"/>
      <c r="K53" s="728"/>
      <c r="L53" s="737"/>
      <c r="M53" s="175" t="s">
        <v>1528</v>
      </c>
      <c r="N53" s="728"/>
      <c r="O53" s="728"/>
      <c r="P53" s="728"/>
      <c r="Q53" s="712"/>
    </row>
    <row r="54" spans="2:17">
      <c r="B54" s="731"/>
      <c r="C54" s="734"/>
      <c r="D54" s="734"/>
      <c r="E54" s="728"/>
      <c r="F54" s="728"/>
      <c r="G54" s="753"/>
      <c r="H54" s="728"/>
      <c r="I54" s="728"/>
      <c r="J54" s="734"/>
      <c r="K54" s="728"/>
      <c r="L54" s="737"/>
      <c r="M54" s="175" t="s">
        <v>1529</v>
      </c>
      <c r="N54" s="728"/>
      <c r="O54" s="728"/>
      <c r="P54" s="728"/>
      <c r="Q54" s="712"/>
    </row>
    <row r="55" spans="2:17">
      <c r="B55" s="731"/>
      <c r="C55" s="734"/>
      <c r="D55" s="734"/>
      <c r="E55" s="728"/>
      <c r="F55" s="728"/>
      <c r="G55" s="753"/>
      <c r="H55" s="728"/>
      <c r="I55" s="728"/>
      <c r="J55" s="734"/>
      <c r="K55" s="728"/>
      <c r="L55" s="737"/>
      <c r="M55" s="175" t="s">
        <v>1530</v>
      </c>
      <c r="N55" s="728"/>
      <c r="O55" s="728"/>
      <c r="P55" s="728"/>
      <c r="Q55" s="712"/>
    </row>
    <row r="56" spans="2:17">
      <c r="B56" s="731"/>
      <c r="C56" s="734"/>
      <c r="D56" s="734"/>
      <c r="E56" s="728"/>
      <c r="F56" s="728"/>
      <c r="G56" s="753"/>
      <c r="H56" s="728"/>
      <c r="I56" s="728"/>
      <c r="J56" s="734"/>
      <c r="K56" s="728"/>
      <c r="L56" s="737"/>
      <c r="M56" s="175" t="s">
        <v>1531</v>
      </c>
      <c r="N56" s="728"/>
      <c r="O56" s="728"/>
      <c r="P56" s="728"/>
      <c r="Q56" s="712"/>
    </row>
    <row r="57" spans="2:17">
      <c r="B57" s="731"/>
      <c r="C57" s="734"/>
      <c r="D57" s="734"/>
      <c r="E57" s="728"/>
      <c r="F57" s="728"/>
      <c r="G57" s="753"/>
      <c r="H57" s="728"/>
      <c r="I57" s="728"/>
      <c r="J57" s="734"/>
      <c r="K57" s="728"/>
      <c r="L57" s="737"/>
      <c r="M57" s="175" t="s">
        <v>1532</v>
      </c>
      <c r="N57" s="728"/>
      <c r="O57" s="728"/>
      <c r="P57" s="728"/>
      <c r="Q57" s="712"/>
    </row>
    <row r="58" spans="2:17">
      <c r="B58" s="731"/>
      <c r="C58" s="734"/>
      <c r="D58" s="734"/>
      <c r="E58" s="728"/>
      <c r="F58" s="728"/>
      <c r="G58" s="753"/>
      <c r="H58" s="728"/>
      <c r="I58" s="728"/>
      <c r="J58" s="734"/>
      <c r="K58" s="728"/>
      <c r="L58" s="737"/>
      <c r="M58" s="175" t="s">
        <v>1533</v>
      </c>
      <c r="N58" s="728"/>
      <c r="O58" s="728"/>
      <c r="P58" s="728"/>
      <c r="Q58" s="712"/>
    </row>
    <row r="59" spans="2:17">
      <c r="B59" s="731"/>
      <c r="C59" s="734"/>
      <c r="D59" s="734"/>
      <c r="E59" s="728"/>
      <c r="F59" s="728"/>
      <c r="G59" s="753"/>
      <c r="H59" s="728"/>
      <c r="I59" s="728"/>
      <c r="J59" s="734"/>
      <c r="K59" s="728"/>
      <c r="L59" s="737"/>
      <c r="M59" s="175" t="s">
        <v>1534</v>
      </c>
      <c r="N59" s="728"/>
      <c r="O59" s="728"/>
      <c r="P59" s="728"/>
      <c r="Q59" s="712"/>
    </row>
    <row r="60" spans="2:17">
      <c r="B60" s="731"/>
      <c r="C60" s="734"/>
      <c r="D60" s="734"/>
      <c r="E60" s="728"/>
      <c r="F60" s="728"/>
      <c r="G60" s="753"/>
      <c r="H60" s="728"/>
      <c r="I60" s="728"/>
      <c r="J60" s="734"/>
      <c r="K60" s="728"/>
      <c r="L60" s="737"/>
      <c r="M60" s="175" t="s">
        <v>1535</v>
      </c>
      <c r="N60" s="728"/>
      <c r="O60" s="728"/>
      <c r="P60" s="728"/>
      <c r="Q60" s="712"/>
    </row>
    <row r="61" spans="2:17">
      <c r="B61" s="731"/>
      <c r="C61" s="734"/>
      <c r="D61" s="734"/>
      <c r="E61" s="728"/>
      <c r="F61" s="728"/>
      <c r="G61" s="753"/>
      <c r="H61" s="728"/>
      <c r="I61" s="728"/>
      <c r="J61" s="734"/>
      <c r="K61" s="728"/>
      <c r="L61" s="737"/>
      <c r="M61" s="175" t="s">
        <v>1536</v>
      </c>
      <c r="N61" s="728"/>
      <c r="O61" s="728"/>
      <c r="P61" s="728"/>
      <c r="Q61" s="712"/>
    </row>
    <row r="62" spans="2:17">
      <c r="B62" s="731"/>
      <c r="C62" s="734"/>
      <c r="D62" s="734"/>
      <c r="E62" s="728"/>
      <c r="F62" s="728"/>
      <c r="G62" s="753"/>
      <c r="H62" s="728"/>
      <c r="I62" s="728"/>
      <c r="J62" s="734"/>
      <c r="K62" s="728"/>
      <c r="L62" s="737"/>
      <c r="M62" s="175" t="s">
        <v>1537</v>
      </c>
      <c r="N62" s="728"/>
      <c r="O62" s="728"/>
      <c r="P62" s="728"/>
      <c r="Q62" s="712"/>
    </row>
    <row r="63" spans="2:17">
      <c r="B63" s="731"/>
      <c r="C63" s="734"/>
      <c r="D63" s="734"/>
      <c r="E63" s="728"/>
      <c r="F63" s="728"/>
      <c r="G63" s="753"/>
      <c r="H63" s="728"/>
      <c r="I63" s="728"/>
      <c r="J63" s="734"/>
      <c r="K63" s="728"/>
      <c r="L63" s="737"/>
      <c r="M63" s="175" t="s">
        <v>1538</v>
      </c>
      <c r="N63" s="728"/>
      <c r="O63" s="728"/>
      <c r="P63" s="728"/>
      <c r="Q63" s="712"/>
    </row>
    <row r="64" spans="2:17">
      <c r="B64" s="731"/>
      <c r="C64" s="734"/>
      <c r="D64" s="734"/>
      <c r="E64" s="728"/>
      <c r="F64" s="728"/>
      <c r="G64" s="753"/>
      <c r="H64" s="728"/>
      <c r="I64" s="728"/>
      <c r="J64" s="734"/>
      <c r="K64" s="728"/>
      <c r="L64" s="737"/>
      <c r="M64" s="175" t="s">
        <v>1539</v>
      </c>
      <c r="N64" s="728"/>
      <c r="O64" s="728"/>
      <c r="P64" s="728"/>
      <c r="Q64" s="712"/>
    </row>
    <row r="65" spans="2:17">
      <c r="B65" s="731"/>
      <c r="C65" s="734"/>
      <c r="D65" s="734"/>
      <c r="E65" s="728"/>
      <c r="F65" s="728"/>
      <c r="G65" s="753"/>
      <c r="H65" s="728"/>
      <c r="I65" s="728"/>
      <c r="J65" s="734"/>
      <c r="K65" s="728"/>
      <c r="L65" s="737"/>
      <c r="M65" s="175" t="s">
        <v>1540</v>
      </c>
      <c r="N65" s="728"/>
      <c r="O65" s="728"/>
      <c r="P65" s="728"/>
      <c r="Q65" s="712"/>
    </row>
    <row r="66" spans="2:17">
      <c r="B66" s="731"/>
      <c r="C66" s="734"/>
      <c r="D66" s="734"/>
      <c r="E66" s="728"/>
      <c r="F66" s="728"/>
      <c r="G66" s="753"/>
      <c r="H66" s="728"/>
      <c r="I66" s="728"/>
      <c r="J66" s="734"/>
      <c r="K66" s="728"/>
      <c r="L66" s="737"/>
      <c r="M66" s="175" t="s">
        <v>1541</v>
      </c>
      <c r="N66" s="728"/>
      <c r="O66" s="728"/>
      <c r="P66" s="728"/>
      <c r="Q66" s="712"/>
    </row>
    <row r="67" spans="2:17">
      <c r="B67" s="731"/>
      <c r="C67" s="734"/>
      <c r="D67" s="734"/>
      <c r="E67" s="728"/>
      <c r="F67" s="728"/>
      <c r="G67" s="753"/>
      <c r="H67" s="728"/>
      <c r="I67" s="728"/>
      <c r="J67" s="734"/>
      <c r="K67" s="728"/>
      <c r="L67" s="737"/>
      <c r="M67" s="175" t="s">
        <v>1542</v>
      </c>
      <c r="N67" s="728"/>
      <c r="O67" s="728"/>
      <c r="P67" s="728"/>
      <c r="Q67" s="712"/>
    </row>
    <row r="68" spans="2:17">
      <c r="B68" s="731"/>
      <c r="C68" s="734"/>
      <c r="D68" s="734"/>
      <c r="E68" s="728"/>
      <c r="F68" s="728"/>
      <c r="G68" s="753"/>
      <c r="H68" s="728"/>
      <c r="I68" s="728"/>
      <c r="J68" s="734"/>
      <c r="K68" s="728"/>
      <c r="L68" s="737"/>
      <c r="M68" s="175" t="s">
        <v>1543</v>
      </c>
      <c r="N68" s="728"/>
      <c r="O68" s="728"/>
      <c r="P68" s="728"/>
      <c r="Q68" s="712"/>
    </row>
    <row r="69" spans="2:17">
      <c r="B69" s="731"/>
      <c r="C69" s="734"/>
      <c r="D69" s="734"/>
      <c r="E69" s="728"/>
      <c r="F69" s="728"/>
      <c r="G69" s="753"/>
      <c r="H69" s="728"/>
      <c r="I69" s="728"/>
      <c r="J69" s="734"/>
      <c r="K69" s="728"/>
      <c r="L69" s="737"/>
      <c r="M69" s="175" t="s">
        <v>1544</v>
      </c>
      <c r="N69" s="728"/>
      <c r="O69" s="728"/>
      <c r="P69" s="728"/>
      <c r="Q69" s="712"/>
    </row>
    <row r="70" spans="2:17">
      <c r="B70" s="731"/>
      <c r="C70" s="734"/>
      <c r="D70" s="734"/>
      <c r="E70" s="728"/>
      <c r="F70" s="728"/>
      <c r="G70" s="753"/>
      <c r="H70" s="728"/>
      <c r="I70" s="728"/>
      <c r="J70" s="734"/>
      <c r="K70" s="728"/>
      <c r="L70" s="737"/>
      <c r="M70" s="175" t="s">
        <v>1545</v>
      </c>
      <c r="N70" s="728"/>
      <c r="O70" s="728"/>
      <c r="P70" s="728"/>
      <c r="Q70" s="712"/>
    </row>
    <row r="71" spans="2:17">
      <c r="B71" s="731"/>
      <c r="C71" s="734"/>
      <c r="D71" s="734"/>
      <c r="E71" s="728"/>
      <c r="F71" s="728"/>
      <c r="G71" s="753"/>
      <c r="H71" s="728"/>
      <c r="I71" s="728"/>
      <c r="J71" s="734"/>
      <c r="K71" s="728"/>
      <c r="L71" s="737"/>
      <c r="M71" s="175" t="s">
        <v>1546</v>
      </c>
      <c r="N71" s="728"/>
      <c r="O71" s="728"/>
      <c r="P71" s="728"/>
      <c r="Q71" s="712"/>
    </row>
    <row r="72" spans="2:17">
      <c r="B72" s="731"/>
      <c r="C72" s="734"/>
      <c r="D72" s="734"/>
      <c r="E72" s="728"/>
      <c r="F72" s="728"/>
      <c r="G72" s="753"/>
      <c r="H72" s="728"/>
      <c r="I72" s="728"/>
      <c r="J72" s="734"/>
      <c r="K72" s="728"/>
      <c r="L72" s="737"/>
      <c r="M72" s="175" t="s">
        <v>1547</v>
      </c>
      <c r="N72" s="728"/>
      <c r="O72" s="728"/>
      <c r="P72" s="728"/>
      <c r="Q72" s="712"/>
    </row>
    <row r="73" spans="2:17">
      <c r="B73" s="731"/>
      <c r="C73" s="734"/>
      <c r="D73" s="734"/>
      <c r="E73" s="728"/>
      <c r="F73" s="728"/>
      <c r="G73" s="753"/>
      <c r="H73" s="728"/>
      <c r="I73" s="728"/>
      <c r="J73" s="734"/>
      <c r="K73" s="728"/>
      <c r="L73" s="737"/>
      <c r="M73" s="175" t="s">
        <v>1548</v>
      </c>
      <c r="N73" s="728"/>
      <c r="O73" s="728"/>
      <c r="P73" s="728"/>
      <c r="Q73" s="712"/>
    </row>
    <row r="74" spans="2:17">
      <c r="B74" s="731"/>
      <c r="C74" s="734"/>
      <c r="D74" s="734"/>
      <c r="E74" s="728"/>
      <c r="F74" s="728"/>
      <c r="G74" s="753"/>
      <c r="H74" s="728"/>
      <c r="I74" s="728"/>
      <c r="J74" s="734"/>
      <c r="K74" s="728"/>
      <c r="L74" s="737"/>
      <c r="M74" s="175" t="s">
        <v>1549</v>
      </c>
      <c r="N74" s="728"/>
      <c r="O74" s="728"/>
      <c r="P74" s="728"/>
      <c r="Q74" s="712"/>
    </row>
    <row r="75" spans="2:17">
      <c r="B75" s="731"/>
      <c r="C75" s="734"/>
      <c r="D75" s="734"/>
      <c r="E75" s="728"/>
      <c r="F75" s="728"/>
      <c r="G75" s="753"/>
      <c r="H75" s="728"/>
      <c r="I75" s="728"/>
      <c r="J75" s="734"/>
      <c r="K75" s="728"/>
      <c r="L75" s="737"/>
      <c r="M75" s="175" t="s">
        <v>1550</v>
      </c>
      <c r="N75" s="728"/>
      <c r="O75" s="728"/>
      <c r="P75" s="728"/>
      <c r="Q75" s="712"/>
    </row>
    <row r="76" spans="2:17">
      <c r="B76" s="731"/>
      <c r="C76" s="734"/>
      <c r="D76" s="734"/>
      <c r="E76" s="728"/>
      <c r="F76" s="728"/>
      <c r="G76" s="753"/>
      <c r="H76" s="728"/>
      <c r="I76" s="728"/>
      <c r="J76" s="734"/>
      <c r="K76" s="728"/>
      <c r="L76" s="737"/>
      <c r="M76" s="175" t="s">
        <v>1551</v>
      </c>
      <c r="N76" s="728"/>
      <c r="O76" s="728"/>
      <c r="P76" s="728"/>
      <c r="Q76" s="712"/>
    </row>
    <row r="77" spans="2:17">
      <c r="B77" s="731"/>
      <c r="C77" s="734"/>
      <c r="D77" s="734"/>
      <c r="E77" s="728"/>
      <c r="F77" s="728"/>
      <c r="G77" s="753"/>
      <c r="H77" s="728"/>
      <c r="I77" s="728"/>
      <c r="J77" s="734"/>
      <c r="K77" s="728"/>
      <c r="L77" s="737"/>
      <c r="M77" s="175" t="s">
        <v>1552</v>
      </c>
      <c r="N77" s="728"/>
      <c r="O77" s="728"/>
      <c r="P77" s="728"/>
      <c r="Q77" s="712"/>
    </row>
    <row r="78" spans="2:17">
      <c r="B78" s="731"/>
      <c r="C78" s="734"/>
      <c r="D78" s="734"/>
      <c r="E78" s="728"/>
      <c r="F78" s="728"/>
      <c r="G78" s="753"/>
      <c r="H78" s="728"/>
      <c r="I78" s="728"/>
      <c r="J78" s="734"/>
      <c r="K78" s="728"/>
      <c r="L78" s="737"/>
      <c r="M78" s="175" t="s">
        <v>1553</v>
      </c>
      <c r="N78" s="728"/>
      <c r="O78" s="728"/>
      <c r="P78" s="728"/>
      <c r="Q78" s="712"/>
    </row>
    <row r="79" spans="2:17">
      <c r="B79" s="731"/>
      <c r="C79" s="734"/>
      <c r="D79" s="734"/>
      <c r="E79" s="728"/>
      <c r="F79" s="728"/>
      <c r="G79" s="753"/>
      <c r="H79" s="728"/>
      <c r="I79" s="728"/>
      <c r="J79" s="734"/>
      <c r="K79" s="728"/>
      <c r="L79" s="737"/>
      <c r="M79" s="175" t="s">
        <v>1554</v>
      </c>
      <c r="N79" s="728"/>
      <c r="O79" s="728"/>
      <c r="P79" s="728"/>
      <c r="Q79" s="712"/>
    </row>
    <row r="80" spans="2:17">
      <c r="B80" s="731"/>
      <c r="C80" s="734"/>
      <c r="D80" s="734"/>
      <c r="E80" s="728"/>
      <c r="F80" s="728"/>
      <c r="G80" s="753"/>
      <c r="H80" s="728"/>
      <c r="I80" s="728"/>
      <c r="J80" s="734"/>
      <c r="K80" s="728"/>
      <c r="L80" s="737"/>
      <c r="M80" s="175" t="s">
        <v>1555</v>
      </c>
      <c r="N80" s="728"/>
      <c r="O80" s="728"/>
      <c r="P80" s="728"/>
      <c r="Q80" s="712"/>
    </row>
    <row r="81" spans="2:17" ht="15.75" thickBot="1">
      <c r="B81" s="732"/>
      <c r="C81" s="735"/>
      <c r="D81" s="735"/>
      <c r="E81" s="729"/>
      <c r="F81" s="729"/>
      <c r="G81" s="754"/>
      <c r="H81" s="729"/>
      <c r="I81" s="729"/>
      <c r="J81" s="735"/>
      <c r="K81" s="729"/>
      <c r="L81" s="738"/>
      <c r="M81" s="181" t="s">
        <v>1556</v>
      </c>
      <c r="N81" s="729"/>
      <c r="O81" s="729"/>
      <c r="P81" s="729"/>
      <c r="Q81" s="712"/>
    </row>
    <row r="82" spans="2:17" ht="90" customHeight="1">
      <c r="B82" s="730" t="s">
        <v>128</v>
      </c>
      <c r="C82" s="727" t="s">
        <v>1501</v>
      </c>
      <c r="D82" s="733" t="s">
        <v>1570</v>
      </c>
      <c r="E82" s="727">
        <v>487</v>
      </c>
      <c r="F82" s="736">
        <v>16750</v>
      </c>
      <c r="G82" s="752" t="s">
        <v>1572</v>
      </c>
      <c r="H82" s="727">
        <v>150</v>
      </c>
      <c r="I82" s="736">
        <v>10964</v>
      </c>
      <c r="J82" s="733">
        <v>286</v>
      </c>
      <c r="K82" s="736">
        <v>2264</v>
      </c>
      <c r="L82" s="736">
        <v>3564</v>
      </c>
      <c r="M82" s="752" t="s">
        <v>1571</v>
      </c>
      <c r="N82" s="727">
        <v>0</v>
      </c>
      <c r="O82" s="727">
        <v>390</v>
      </c>
      <c r="P82" s="727">
        <v>1</v>
      </c>
      <c r="Q82" s="712"/>
    </row>
    <row r="83" spans="2:17">
      <c r="B83" s="731"/>
      <c r="C83" s="728"/>
      <c r="D83" s="734"/>
      <c r="E83" s="728"/>
      <c r="F83" s="737"/>
      <c r="G83" s="753"/>
      <c r="H83" s="728"/>
      <c r="I83" s="737"/>
      <c r="J83" s="734"/>
      <c r="K83" s="737"/>
      <c r="L83" s="737"/>
      <c r="M83" s="753"/>
      <c r="N83" s="728"/>
      <c r="O83" s="728"/>
      <c r="P83" s="728"/>
      <c r="Q83" s="712"/>
    </row>
    <row r="84" spans="2:17">
      <c r="B84" s="731"/>
      <c r="C84" s="728"/>
      <c r="D84" s="734"/>
      <c r="E84" s="728"/>
      <c r="F84" s="737"/>
      <c r="G84" s="753"/>
      <c r="H84" s="728"/>
      <c r="I84" s="737"/>
      <c r="J84" s="734"/>
      <c r="K84" s="737"/>
      <c r="L84" s="737"/>
      <c r="M84" s="753"/>
      <c r="N84" s="728"/>
      <c r="O84" s="728"/>
      <c r="P84" s="728"/>
      <c r="Q84" s="712"/>
    </row>
    <row r="85" spans="2:17">
      <c r="B85" s="731"/>
      <c r="C85" s="728"/>
      <c r="D85" s="734"/>
      <c r="E85" s="728"/>
      <c r="F85" s="737"/>
      <c r="G85" s="753"/>
      <c r="H85" s="728"/>
      <c r="I85" s="737"/>
      <c r="J85" s="734"/>
      <c r="K85" s="737"/>
      <c r="L85" s="737"/>
      <c r="M85" s="753"/>
      <c r="N85" s="728"/>
      <c r="O85" s="728"/>
      <c r="P85" s="728"/>
      <c r="Q85" s="712"/>
    </row>
    <row r="86" spans="2:17">
      <c r="B86" s="731"/>
      <c r="C86" s="728"/>
      <c r="D86" s="734"/>
      <c r="E86" s="728"/>
      <c r="F86" s="737"/>
      <c r="G86" s="753"/>
      <c r="H86" s="728"/>
      <c r="I86" s="737"/>
      <c r="J86" s="734"/>
      <c r="K86" s="737"/>
      <c r="L86" s="737"/>
      <c r="M86" s="753"/>
      <c r="N86" s="728"/>
      <c r="O86" s="728"/>
      <c r="P86" s="728"/>
      <c r="Q86" s="712"/>
    </row>
    <row r="87" spans="2:17">
      <c r="B87" s="731"/>
      <c r="C87" s="728"/>
      <c r="D87" s="734"/>
      <c r="E87" s="728"/>
      <c r="F87" s="737"/>
      <c r="G87" s="753"/>
      <c r="H87" s="728"/>
      <c r="I87" s="737"/>
      <c r="J87" s="734"/>
      <c r="K87" s="737"/>
      <c r="L87" s="737"/>
      <c r="M87" s="753"/>
      <c r="N87" s="728"/>
      <c r="O87" s="728"/>
      <c r="P87" s="728"/>
      <c r="Q87" s="712"/>
    </row>
    <row r="88" spans="2:17">
      <c r="B88" s="731"/>
      <c r="C88" s="728"/>
      <c r="D88" s="734"/>
      <c r="E88" s="728"/>
      <c r="F88" s="737"/>
      <c r="G88" s="753"/>
      <c r="H88" s="728"/>
      <c r="I88" s="737"/>
      <c r="J88" s="734"/>
      <c r="K88" s="737"/>
      <c r="L88" s="737"/>
      <c r="M88" s="753"/>
      <c r="N88" s="728"/>
      <c r="O88" s="728"/>
      <c r="P88" s="728"/>
      <c r="Q88" s="712"/>
    </row>
    <row r="89" spans="2:17">
      <c r="B89" s="731"/>
      <c r="C89" s="728"/>
      <c r="D89" s="734"/>
      <c r="E89" s="728"/>
      <c r="F89" s="737"/>
      <c r="G89" s="753"/>
      <c r="H89" s="728"/>
      <c r="I89" s="737"/>
      <c r="J89" s="734"/>
      <c r="K89" s="737"/>
      <c r="L89" s="737"/>
      <c r="M89" s="753"/>
      <c r="N89" s="728"/>
      <c r="O89" s="728"/>
      <c r="P89" s="728"/>
      <c r="Q89" s="712"/>
    </row>
    <row r="90" spans="2:17">
      <c r="B90" s="731"/>
      <c r="C90" s="728"/>
      <c r="D90" s="734"/>
      <c r="E90" s="728"/>
      <c r="F90" s="737"/>
      <c r="G90" s="753"/>
      <c r="H90" s="728"/>
      <c r="I90" s="737"/>
      <c r="J90" s="734"/>
      <c r="K90" s="737"/>
      <c r="L90" s="737"/>
      <c r="M90" s="753"/>
      <c r="N90" s="728"/>
      <c r="O90" s="728"/>
      <c r="P90" s="728"/>
      <c r="Q90" s="712"/>
    </row>
    <row r="91" spans="2:17">
      <c r="B91" s="731"/>
      <c r="C91" s="728"/>
      <c r="D91" s="734"/>
      <c r="E91" s="728"/>
      <c r="F91" s="737"/>
      <c r="G91" s="753"/>
      <c r="H91" s="728"/>
      <c r="I91" s="737"/>
      <c r="J91" s="734"/>
      <c r="K91" s="737"/>
      <c r="L91" s="737"/>
      <c r="M91" s="753"/>
      <c r="N91" s="728"/>
      <c r="O91" s="728"/>
      <c r="P91" s="728"/>
      <c r="Q91" s="712"/>
    </row>
    <row r="92" spans="2:17">
      <c r="B92" s="731"/>
      <c r="C92" s="728"/>
      <c r="D92" s="734"/>
      <c r="E92" s="728"/>
      <c r="F92" s="737"/>
      <c r="G92" s="753"/>
      <c r="H92" s="728"/>
      <c r="I92" s="737"/>
      <c r="J92" s="734"/>
      <c r="K92" s="737"/>
      <c r="L92" s="737"/>
      <c r="M92" s="753"/>
      <c r="N92" s="728"/>
      <c r="O92" s="728"/>
      <c r="P92" s="728"/>
      <c r="Q92" s="712"/>
    </row>
    <row r="93" spans="2:17">
      <c r="B93" s="731"/>
      <c r="C93" s="728"/>
      <c r="D93" s="734"/>
      <c r="E93" s="728"/>
      <c r="F93" s="737"/>
      <c r="G93" s="753"/>
      <c r="H93" s="728"/>
      <c r="I93" s="737"/>
      <c r="J93" s="734"/>
      <c r="K93" s="737"/>
      <c r="L93" s="737"/>
      <c r="M93" s="753"/>
      <c r="N93" s="728"/>
      <c r="O93" s="728"/>
      <c r="P93" s="728"/>
      <c r="Q93" s="712"/>
    </row>
    <row r="94" spans="2:17">
      <c r="B94" s="731"/>
      <c r="C94" s="728"/>
      <c r="D94" s="734"/>
      <c r="E94" s="728"/>
      <c r="F94" s="737"/>
      <c r="G94" s="753"/>
      <c r="H94" s="728"/>
      <c r="I94" s="737"/>
      <c r="J94" s="734"/>
      <c r="K94" s="737"/>
      <c r="L94" s="737"/>
      <c r="M94" s="753"/>
      <c r="N94" s="728"/>
      <c r="O94" s="728"/>
      <c r="P94" s="728"/>
      <c r="Q94" s="712"/>
    </row>
    <row r="95" spans="2:17">
      <c r="B95" s="731"/>
      <c r="C95" s="728"/>
      <c r="D95" s="734"/>
      <c r="E95" s="728"/>
      <c r="F95" s="737"/>
      <c r="G95" s="753"/>
      <c r="H95" s="728"/>
      <c r="I95" s="737"/>
      <c r="J95" s="734"/>
      <c r="K95" s="737"/>
      <c r="L95" s="737"/>
      <c r="M95" s="753"/>
      <c r="N95" s="728"/>
      <c r="O95" s="728"/>
      <c r="P95" s="728"/>
      <c r="Q95" s="712"/>
    </row>
    <row r="96" spans="2:17">
      <c r="B96" s="731"/>
      <c r="C96" s="728"/>
      <c r="D96" s="734"/>
      <c r="E96" s="728"/>
      <c r="F96" s="737"/>
      <c r="G96" s="753"/>
      <c r="H96" s="728"/>
      <c r="I96" s="737"/>
      <c r="J96" s="734"/>
      <c r="K96" s="737"/>
      <c r="L96" s="737"/>
      <c r="M96" s="753"/>
      <c r="N96" s="728"/>
      <c r="O96" s="728"/>
      <c r="P96" s="728"/>
      <c r="Q96" s="712"/>
    </row>
    <row r="97" spans="2:17">
      <c r="B97" s="731"/>
      <c r="C97" s="728"/>
      <c r="D97" s="734"/>
      <c r="E97" s="728"/>
      <c r="F97" s="737"/>
      <c r="G97" s="753"/>
      <c r="H97" s="728"/>
      <c r="I97" s="737"/>
      <c r="J97" s="734"/>
      <c r="K97" s="737"/>
      <c r="L97" s="737"/>
      <c r="M97" s="753"/>
      <c r="N97" s="728"/>
      <c r="O97" s="728"/>
      <c r="P97" s="728"/>
      <c r="Q97" s="712"/>
    </row>
    <row r="98" spans="2:17">
      <c r="B98" s="731"/>
      <c r="C98" s="728"/>
      <c r="D98" s="734"/>
      <c r="E98" s="728"/>
      <c r="F98" s="737"/>
      <c r="G98" s="753"/>
      <c r="H98" s="728"/>
      <c r="I98" s="737"/>
      <c r="J98" s="734"/>
      <c r="K98" s="737"/>
      <c r="L98" s="737"/>
      <c r="M98" s="753"/>
      <c r="N98" s="728"/>
      <c r="O98" s="728"/>
      <c r="P98" s="728"/>
      <c r="Q98" s="712"/>
    </row>
    <row r="99" spans="2:17">
      <c r="B99" s="731"/>
      <c r="C99" s="728"/>
      <c r="D99" s="734"/>
      <c r="E99" s="728"/>
      <c r="F99" s="737"/>
      <c r="G99" s="753"/>
      <c r="H99" s="728"/>
      <c r="I99" s="737"/>
      <c r="J99" s="734"/>
      <c r="K99" s="737"/>
      <c r="L99" s="737"/>
      <c r="M99" s="753"/>
      <c r="N99" s="728"/>
      <c r="O99" s="728"/>
      <c r="P99" s="728"/>
      <c r="Q99" s="712"/>
    </row>
    <row r="100" spans="2:17">
      <c r="B100" s="731"/>
      <c r="C100" s="728"/>
      <c r="D100" s="734"/>
      <c r="E100" s="728"/>
      <c r="F100" s="737"/>
      <c r="G100" s="753"/>
      <c r="H100" s="728"/>
      <c r="I100" s="737"/>
      <c r="J100" s="734"/>
      <c r="K100" s="737"/>
      <c r="L100" s="737"/>
      <c r="M100" s="753"/>
      <c r="N100" s="728"/>
      <c r="O100" s="728"/>
      <c r="P100" s="728"/>
      <c r="Q100" s="712"/>
    </row>
    <row r="101" spans="2:17" ht="15.75" thickBot="1">
      <c r="B101" s="732"/>
      <c r="C101" s="729"/>
      <c r="D101" s="735"/>
      <c r="E101" s="729"/>
      <c r="F101" s="738"/>
      <c r="G101" s="754"/>
      <c r="H101" s="729"/>
      <c r="I101" s="738"/>
      <c r="J101" s="735"/>
      <c r="K101" s="738"/>
      <c r="L101" s="738"/>
      <c r="M101" s="754"/>
      <c r="N101" s="729"/>
      <c r="O101" s="729"/>
      <c r="P101" s="729"/>
      <c r="Q101" s="712"/>
    </row>
    <row r="102" spans="2:17" ht="75" customHeight="1">
      <c r="B102" s="730" t="s">
        <v>132</v>
      </c>
      <c r="C102" s="727" t="s">
        <v>1557</v>
      </c>
      <c r="D102" s="733" t="s">
        <v>1573</v>
      </c>
      <c r="E102" s="736">
        <v>1723</v>
      </c>
      <c r="F102" s="736">
        <v>13721</v>
      </c>
      <c r="G102" s="752" t="s">
        <v>1574</v>
      </c>
      <c r="H102" s="736">
        <v>1680</v>
      </c>
      <c r="I102" s="736">
        <v>11691</v>
      </c>
      <c r="J102" s="752" t="s">
        <v>1575</v>
      </c>
      <c r="K102" s="727">
        <v>0</v>
      </c>
      <c r="L102" s="727">
        <v>0</v>
      </c>
      <c r="M102" s="733">
        <v>0</v>
      </c>
      <c r="N102" s="727">
        <v>0</v>
      </c>
      <c r="O102" s="727">
        <v>34</v>
      </c>
      <c r="P102" s="727">
        <v>0</v>
      </c>
      <c r="Q102" s="712"/>
    </row>
    <row r="103" spans="2:17">
      <c r="B103" s="731"/>
      <c r="C103" s="728"/>
      <c r="D103" s="734"/>
      <c r="E103" s="737"/>
      <c r="F103" s="737"/>
      <c r="G103" s="753"/>
      <c r="H103" s="737"/>
      <c r="I103" s="737"/>
      <c r="J103" s="753"/>
      <c r="K103" s="728"/>
      <c r="L103" s="728"/>
      <c r="M103" s="734"/>
      <c r="N103" s="728"/>
      <c r="O103" s="728"/>
      <c r="P103" s="728"/>
      <c r="Q103" s="712"/>
    </row>
    <row r="104" spans="2:17">
      <c r="B104" s="731"/>
      <c r="C104" s="728"/>
      <c r="D104" s="734"/>
      <c r="E104" s="737"/>
      <c r="F104" s="737"/>
      <c r="G104" s="753"/>
      <c r="H104" s="737"/>
      <c r="I104" s="737"/>
      <c r="J104" s="753"/>
      <c r="K104" s="728"/>
      <c r="L104" s="728"/>
      <c r="M104" s="734"/>
      <c r="N104" s="728"/>
      <c r="O104" s="728"/>
      <c r="P104" s="728"/>
      <c r="Q104" s="712"/>
    </row>
    <row r="105" spans="2:17" ht="15.75" thickBot="1">
      <c r="B105" s="732"/>
      <c r="C105" s="729"/>
      <c r="D105" s="735"/>
      <c r="E105" s="738"/>
      <c r="F105" s="738"/>
      <c r="G105" s="754"/>
      <c r="H105" s="738"/>
      <c r="I105" s="738"/>
      <c r="J105" s="754"/>
      <c r="K105" s="729"/>
      <c r="L105" s="729"/>
      <c r="M105" s="735"/>
      <c r="N105" s="729"/>
      <c r="O105" s="729"/>
      <c r="P105" s="729"/>
      <c r="Q105" s="712"/>
    </row>
    <row r="106" spans="2:17" ht="90" customHeight="1">
      <c r="B106" s="730" t="s">
        <v>136</v>
      </c>
      <c r="C106" s="733" t="s">
        <v>1228</v>
      </c>
      <c r="D106" s="733" t="s">
        <v>1583</v>
      </c>
      <c r="E106" s="736">
        <v>1017</v>
      </c>
      <c r="F106" s="736">
        <v>5461</v>
      </c>
      <c r="G106" s="727">
        <v>98</v>
      </c>
      <c r="H106" s="727">
        <v>875</v>
      </c>
      <c r="I106" s="736">
        <v>2893</v>
      </c>
      <c r="J106" s="727">
        <v>51</v>
      </c>
      <c r="K106" s="727">
        <v>142</v>
      </c>
      <c r="L106" s="736">
        <v>2568</v>
      </c>
      <c r="M106" s="727">
        <v>47</v>
      </c>
      <c r="N106" s="727">
        <v>0</v>
      </c>
      <c r="O106" s="727">
        <v>13</v>
      </c>
      <c r="P106" s="727">
        <v>0</v>
      </c>
      <c r="Q106" s="712"/>
    </row>
    <row r="107" spans="2:17">
      <c r="B107" s="731"/>
      <c r="C107" s="734"/>
      <c r="D107" s="734"/>
      <c r="E107" s="737"/>
      <c r="F107" s="737"/>
      <c r="G107" s="728"/>
      <c r="H107" s="728"/>
      <c r="I107" s="737"/>
      <c r="J107" s="728"/>
      <c r="K107" s="728"/>
      <c r="L107" s="737"/>
      <c r="M107" s="728"/>
      <c r="N107" s="728"/>
      <c r="O107" s="728"/>
      <c r="P107" s="728"/>
      <c r="Q107" s="712"/>
    </row>
    <row r="108" spans="2:17">
      <c r="B108" s="731"/>
      <c r="C108" s="734"/>
      <c r="D108" s="734"/>
      <c r="E108" s="737"/>
      <c r="F108" s="737"/>
      <c r="G108" s="728"/>
      <c r="H108" s="728"/>
      <c r="I108" s="737"/>
      <c r="J108" s="728"/>
      <c r="K108" s="728"/>
      <c r="L108" s="737"/>
      <c r="M108" s="728"/>
      <c r="N108" s="728"/>
      <c r="O108" s="728"/>
      <c r="P108" s="728"/>
      <c r="Q108" s="712"/>
    </row>
    <row r="109" spans="2:17" ht="15.75" thickBot="1">
      <c r="B109" s="732"/>
      <c r="C109" s="735"/>
      <c r="D109" s="735"/>
      <c r="E109" s="738"/>
      <c r="F109" s="738"/>
      <c r="G109" s="729"/>
      <c r="H109" s="729"/>
      <c r="I109" s="738"/>
      <c r="J109" s="729"/>
      <c r="K109" s="729"/>
      <c r="L109" s="738"/>
      <c r="M109" s="729"/>
      <c r="N109" s="729"/>
      <c r="O109" s="729"/>
      <c r="P109" s="729"/>
      <c r="Q109" s="712"/>
    </row>
    <row r="110" spans="2:17" ht="120" customHeight="1">
      <c r="B110" s="730" t="s">
        <v>138</v>
      </c>
      <c r="C110" s="733" t="s">
        <v>104</v>
      </c>
      <c r="D110" s="733" t="s">
        <v>1584</v>
      </c>
      <c r="E110" s="736">
        <v>4818</v>
      </c>
      <c r="F110" s="736">
        <v>15533</v>
      </c>
      <c r="G110" s="733">
        <v>183</v>
      </c>
      <c r="H110" s="736">
        <v>3002</v>
      </c>
      <c r="I110" s="736">
        <v>9284</v>
      </c>
      <c r="J110" s="733">
        <v>59</v>
      </c>
      <c r="K110" s="736">
        <v>1616</v>
      </c>
      <c r="L110" s="736">
        <v>6489</v>
      </c>
      <c r="M110" s="733">
        <v>84</v>
      </c>
      <c r="N110" s="727">
        <v>0</v>
      </c>
      <c r="O110" s="727">
        <v>26</v>
      </c>
      <c r="P110" s="727">
        <v>0</v>
      </c>
      <c r="Q110" s="712"/>
    </row>
    <row r="111" spans="2:17">
      <c r="B111" s="731"/>
      <c r="C111" s="734"/>
      <c r="D111" s="734"/>
      <c r="E111" s="737"/>
      <c r="F111" s="737"/>
      <c r="G111" s="734"/>
      <c r="H111" s="737"/>
      <c r="I111" s="737"/>
      <c r="J111" s="734"/>
      <c r="K111" s="737"/>
      <c r="L111" s="737"/>
      <c r="M111" s="734"/>
      <c r="N111" s="728"/>
      <c r="O111" s="728"/>
      <c r="P111" s="728"/>
      <c r="Q111" s="712"/>
    </row>
    <row r="112" spans="2:17">
      <c r="B112" s="731"/>
      <c r="C112" s="734"/>
      <c r="D112" s="734"/>
      <c r="E112" s="737"/>
      <c r="F112" s="737"/>
      <c r="G112" s="734"/>
      <c r="H112" s="737"/>
      <c r="I112" s="737"/>
      <c r="J112" s="734"/>
      <c r="K112" s="737"/>
      <c r="L112" s="737"/>
      <c r="M112" s="734"/>
      <c r="N112" s="728"/>
      <c r="O112" s="728"/>
      <c r="P112" s="728"/>
      <c r="Q112" s="712"/>
    </row>
    <row r="113" spans="2:17" ht="15.75" thickBot="1">
      <c r="B113" s="732"/>
      <c r="C113" s="735"/>
      <c r="D113" s="735"/>
      <c r="E113" s="738"/>
      <c r="F113" s="738"/>
      <c r="G113" s="735"/>
      <c r="H113" s="738"/>
      <c r="I113" s="738"/>
      <c r="J113" s="735"/>
      <c r="K113" s="738"/>
      <c r="L113" s="738"/>
      <c r="M113" s="735"/>
      <c r="N113" s="729"/>
      <c r="O113" s="729"/>
      <c r="P113" s="729"/>
      <c r="Q113" s="712"/>
    </row>
    <row r="114" spans="2:17" ht="75" customHeight="1">
      <c r="B114" s="730" t="s">
        <v>144</v>
      </c>
      <c r="C114" s="733" t="s">
        <v>76</v>
      </c>
      <c r="D114" s="733" t="s">
        <v>1576</v>
      </c>
      <c r="E114" s="736">
        <v>1195</v>
      </c>
      <c r="F114" s="736">
        <v>6946</v>
      </c>
      <c r="G114" s="733">
        <v>50</v>
      </c>
      <c r="H114" s="727">
        <v>984</v>
      </c>
      <c r="I114" s="736">
        <v>3815</v>
      </c>
      <c r="J114" s="733">
        <v>28</v>
      </c>
      <c r="K114" s="727">
        <v>211</v>
      </c>
      <c r="L114" s="736">
        <v>3131</v>
      </c>
      <c r="M114" s="733">
        <v>22</v>
      </c>
      <c r="N114" s="727">
        <v>0</v>
      </c>
      <c r="O114" s="727">
        <v>16</v>
      </c>
      <c r="P114" s="727">
        <v>0</v>
      </c>
      <c r="Q114" s="712"/>
    </row>
    <row r="115" spans="2:17" ht="15.75" thickBot="1">
      <c r="B115" s="732"/>
      <c r="C115" s="735"/>
      <c r="D115" s="735"/>
      <c r="E115" s="738"/>
      <c r="F115" s="738"/>
      <c r="G115" s="735"/>
      <c r="H115" s="729"/>
      <c r="I115" s="738"/>
      <c r="J115" s="735"/>
      <c r="K115" s="729"/>
      <c r="L115" s="738"/>
      <c r="M115" s="735"/>
      <c r="N115" s="729"/>
      <c r="O115" s="729"/>
      <c r="P115" s="729"/>
      <c r="Q115" s="712"/>
    </row>
    <row r="116" spans="2:17" ht="15.75" thickBot="1">
      <c r="B116" s="10"/>
      <c r="C116" s="10"/>
      <c r="D116" s="182" t="s">
        <v>1558</v>
      </c>
      <c r="E116" s="183">
        <v>53209</v>
      </c>
      <c r="F116" s="183">
        <v>230620</v>
      </c>
      <c r="G116" s="183">
        <v>3710</v>
      </c>
      <c r="H116" s="183">
        <v>33495</v>
      </c>
      <c r="I116" s="183">
        <v>109287</v>
      </c>
      <c r="J116" s="183">
        <v>2140</v>
      </c>
      <c r="K116" s="183">
        <v>12580</v>
      </c>
      <c r="L116" s="183">
        <v>78734</v>
      </c>
      <c r="M116" s="183">
        <v>1501</v>
      </c>
      <c r="N116" s="181">
        <v>152</v>
      </c>
      <c r="O116" s="181">
        <v>812</v>
      </c>
      <c r="P116" s="181">
        <v>12</v>
      </c>
      <c r="Q116" s="171"/>
    </row>
  </sheetData>
  <mergeCells count="273">
    <mergeCell ref="D35:D38"/>
    <mergeCell ref="D39:D41"/>
    <mergeCell ref="D44:D47"/>
    <mergeCell ref="D48:D51"/>
    <mergeCell ref="D52:D81"/>
    <mergeCell ref="P114:P115"/>
    <mergeCell ref="Q114:Q115"/>
    <mergeCell ref="D13:D15"/>
    <mergeCell ref="D16:D19"/>
    <mergeCell ref="D20:D22"/>
    <mergeCell ref="D23:D25"/>
    <mergeCell ref="J114:J115"/>
    <mergeCell ref="K114:K115"/>
    <mergeCell ref="L114:L115"/>
    <mergeCell ref="M114:M115"/>
    <mergeCell ref="N114:N115"/>
    <mergeCell ref="O114:O115"/>
    <mergeCell ref="O110:O113"/>
    <mergeCell ref="P110:P113"/>
    <mergeCell ref="Q110:Q113"/>
    <mergeCell ref="K110:K113"/>
    <mergeCell ref="L110:L113"/>
    <mergeCell ref="M110:M113"/>
    <mergeCell ref="N110:N113"/>
    <mergeCell ref="O106:O109"/>
    <mergeCell ref="B102:B105"/>
    <mergeCell ref="B114:B115"/>
    <mergeCell ref="C114:C115"/>
    <mergeCell ref="E114:E115"/>
    <mergeCell ref="F114:F115"/>
    <mergeCell ref="G114:G115"/>
    <mergeCell ref="H114:H115"/>
    <mergeCell ref="I114:I115"/>
    <mergeCell ref="I110:I113"/>
    <mergeCell ref="B106:B109"/>
    <mergeCell ref="C106:C109"/>
    <mergeCell ref="C102:C105"/>
    <mergeCell ref="J110:J113"/>
    <mergeCell ref="B110:B113"/>
    <mergeCell ref="C110:C113"/>
    <mergeCell ref="E110:E113"/>
    <mergeCell ref="F110:F113"/>
    <mergeCell ref="G110:G113"/>
    <mergeCell ref="H110:H113"/>
    <mergeCell ref="D110:D113"/>
    <mergeCell ref="D114:D115"/>
    <mergeCell ref="Q82:Q101"/>
    <mergeCell ref="L102:L105"/>
    <mergeCell ref="M102:M105"/>
    <mergeCell ref="N102:N105"/>
    <mergeCell ref="O102:O105"/>
    <mergeCell ref="P102:P105"/>
    <mergeCell ref="D106:D109"/>
    <mergeCell ref="D102:D105"/>
    <mergeCell ref="G102:G105"/>
    <mergeCell ref="J102:J105"/>
    <mergeCell ref="L106:L109"/>
    <mergeCell ref="M106:M109"/>
    <mergeCell ref="E106:E109"/>
    <mergeCell ref="F106:F109"/>
    <mergeCell ref="G106:G109"/>
    <mergeCell ref="H106:H109"/>
    <mergeCell ref="I106:I109"/>
    <mergeCell ref="J106:J109"/>
    <mergeCell ref="K106:K109"/>
    <mergeCell ref="E102:E105"/>
    <mergeCell ref="F102:F105"/>
    <mergeCell ref="H102:H105"/>
    <mergeCell ref="I102:I105"/>
    <mergeCell ref="N106:N109"/>
    <mergeCell ref="J52:J81"/>
    <mergeCell ref="K52:K81"/>
    <mergeCell ref="L52:L81"/>
    <mergeCell ref="N52:N81"/>
    <mergeCell ref="O52:O81"/>
    <mergeCell ref="P52:P81"/>
    <mergeCell ref="N82:N101"/>
    <mergeCell ref="O82:O101"/>
    <mergeCell ref="P82:P101"/>
    <mergeCell ref="G52:G81"/>
    <mergeCell ref="M82:M101"/>
    <mergeCell ref="Q106:Q109"/>
    <mergeCell ref="Q102:Q105"/>
    <mergeCell ref="K102:K105"/>
    <mergeCell ref="B82:B101"/>
    <mergeCell ref="C82:C101"/>
    <mergeCell ref="E82:E101"/>
    <mergeCell ref="F82:F101"/>
    <mergeCell ref="H82:H101"/>
    <mergeCell ref="I82:I101"/>
    <mergeCell ref="J82:J101"/>
    <mergeCell ref="K82:K101"/>
    <mergeCell ref="L82:L101"/>
    <mergeCell ref="D82:D101"/>
    <mergeCell ref="G82:G101"/>
    <mergeCell ref="B52:B81"/>
    <mergeCell ref="C52:C81"/>
    <mergeCell ref="E52:E81"/>
    <mergeCell ref="F52:F81"/>
    <mergeCell ref="H52:H81"/>
    <mergeCell ref="I52:I81"/>
    <mergeCell ref="P106:P109"/>
    <mergeCell ref="Q52:Q81"/>
    <mergeCell ref="N42:N43"/>
    <mergeCell ref="O42:O43"/>
    <mergeCell ref="N44:N47"/>
    <mergeCell ref="O44:O47"/>
    <mergeCell ref="P44:P47"/>
    <mergeCell ref="Q44:Q47"/>
    <mergeCell ref="M42:M43"/>
    <mergeCell ref="J44:J47"/>
    <mergeCell ref="I42:I43"/>
    <mergeCell ref="J42:J43"/>
    <mergeCell ref="K42:K43"/>
    <mergeCell ref="L42:L43"/>
    <mergeCell ref="B48:B51"/>
    <mergeCell ref="C48:C51"/>
    <mergeCell ref="E48:E51"/>
    <mergeCell ref="F48:F51"/>
    <mergeCell ref="G48:G51"/>
    <mergeCell ref="N48:N51"/>
    <mergeCell ref="O48:O51"/>
    <mergeCell ref="P48:P51"/>
    <mergeCell ref="Q48:Q51"/>
    <mergeCell ref="K48:K51"/>
    <mergeCell ref="L48:L51"/>
    <mergeCell ref="M48:M51"/>
    <mergeCell ref="H48:H51"/>
    <mergeCell ref="I48:I51"/>
    <mergeCell ref="J48:J51"/>
    <mergeCell ref="G44:G47"/>
    <mergeCell ref="M44:M47"/>
    <mergeCell ref="B44:B47"/>
    <mergeCell ref="C44:C47"/>
    <mergeCell ref="E44:E47"/>
    <mergeCell ref="F44:F47"/>
    <mergeCell ref="H44:H47"/>
    <mergeCell ref="I44:I47"/>
    <mergeCell ref="K44:K47"/>
    <mergeCell ref="L44:L47"/>
    <mergeCell ref="O39:O41"/>
    <mergeCell ref="P39:P41"/>
    <mergeCell ref="Q39:Q41"/>
    <mergeCell ref="B42:B43"/>
    <mergeCell ref="C42:C43"/>
    <mergeCell ref="D42:D43"/>
    <mergeCell ref="E42:E43"/>
    <mergeCell ref="F42:F43"/>
    <mergeCell ref="G42:G43"/>
    <mergeCell ref="H42:H43"/>
    <mergeCell ref="I39:I41"/>
    <mergeCell ref="J39:J41"/>
    <mergeCell ref="K39:K41"/>
    <mergeCell ref="L39:L41"/>
    <mergeCell ref="M39:M41"/>
    <mergeCell ref="N39:N41"/>
    <mergeCell ref="B39:B41"/>
    <mergeCell ref="C39:C41"/>
    <mergeCell ref="E39:E41"/>
    <mergeCell ref="F39:F41"/>
    <mergeCell ref="G39:G41"/>
    <mergeCell ref="H39:H41"/>
    <mergeCell ref="P42:P43"/>
    <mergeCell ref="Q42:Q43"/>
    <mergeCell ref="L35:L38"/>
    <mergeCell ref="M35:M38"/>
    <mergeCell ref="N35:N38"/>
    <mergeCell ref="O35:O38"/>
    <mergeCell ref="P35:P38"/>
    <mergeCell ref="Q35:Q38"/>
    <mergeCell ref="Q26:Q34"/>
    <mergeCell ref="B35:B38"/>
    <mergeCell ref="C35:C38"/>
    <mergeCell ref="E35:E38"/>
    <mergeCell ref="F35:F38"/>
    <mergeCell ref="G35:G38"/>
    <mergeCell ref="H35:H38"/>
    <mergeCell ref="I35:I38"/>
    <mergeCell ref="J35:J38"/>
    <mergeCell ref="K35:K38"/>
    <mergeCell ref="J26:J34"/>
    <mergeCell ref="K26:K34"/>
    <mergeCell ref="L26:L34"/>
    <mergeCell ref="N26:N34"/>
    <mergeCell ref="O26:O34"/>
    <mergeCell ref="P26:P34"/>
    <mergeCell ref="B26:B34"/>
    <mergeCell ref="C26:C34"/>
    <mergeCell ref="E26:E34"/>
    <mergeCell ref="F26:F34"/>
    <mergeCell ref="H26:H34"/>
    <mergeCell ref="I26:I34"/>
    <mergeCell ref="D26:D34"/>
    <mergeCell ref="L23:L25"/>
    <mergeCell ref="M23:M25"/>
    <mergeCell ref="N23:N25"/>
    <mergeCell ref="O23:O25"/>
    <mergeCell ref="P23:P25"/>
    <mergeCell ref="Q23:Q25"/>
    <mergeCell ref="Q20:Q22"/>
    <mergeCell ref="B23:B25"/>
    <mergeCell ref="C23:C25"/>
    <mergeCell ref="E23:E25"/>
    <mergeCell ref="F23:F25"/>
    <mergeCell ref="G23:G25"/>
    <mergeCell ref="H23:H25"/>
    <mergeCell ref="I23:I25"/>
    <mergeCell ref="J23:J25"/>
    <mergeCell ref="K23:K25"/>
    <mergeCell ref="K20:K22"/>
    <mergeCell ref="L20:L22"/>
    <mergeCell ref="M20:M22"/>
    <mergeCell ref="N20:N22"/>
    <mergeCell ref="O20:O22"/>
    <mergeCell ref="P20:P22"/>
    <mergeCell ref="B20:B22"/>
    <mergeCell ref="C20:C22"/>
    <mergeCell ref="E20:E22"/>
    <mergeCell ref="F20:F22"/>
    <mergeCell ref="G20:G22"/>
    <mergeCell ref="H20:H22"/>
    <mergeCell ref="I20:I22"/>
    <mergeCell ref="J20:J22"/>
    <mergeCell ref="J16:J19"/>
    <mergeCell ref="B13:B15"/>
    <mergeCell ref="C13:C15"/>
    <mergeCell ref="E13:E15"/>
    <mergeCell ref="F13:F15"/>
    <mergeCell ref="G13:G15"/>
    <mergeCell ref="O13:O15"/>
    <mergeCell ref="P13:P15"/>
    <mergeCell ref="Q13:Q15"/>
    <mergeCell ref="B16:B19"/>
    <mergeCell ref="C16:C19"/>
    <mergeCell ref="E16:E19"/>
    <mergeCell ref="F16:F19"/>
    <mergeCell ref="G16:G19"/>
    <mergeCell ref="H16:H19"/>
    <mergeCell ref="I16:I19"/>
    <mergeCell ref="H13:H15"/>
    <mergeCell ref="I13:I15"/>
    <mergeCell ref="J13:J15"/>
    <mergeCell ref="K13:K15"/>
    <mergeCell ref="L13:L15"/>
    <mergeCell ref="N13:N15"/>
    <mergeCell ref="P16:P19"/>
    <mergeCell ref="Q16:Q19"/>
    <mergeCell ref="K16:K19"/>
    <mergeCell ref="L16:L19"/>
    <mergeCell ref="M16:M19"/>
    <mergeCell ref="N16:N19"/>
    <mergeCell ref="O16:O19"/>
    <mergeCell ref="N7:P8"/>
    <mergeCell ref="E8:F10"/>
    <mergeCell ref="H8:J8"/>
    <mergeCell ref="H9:I10"/>
    <mergeCell ref="K9:L10"/>
    <mergeCell ref="N9:O10"/>
    <mergeCell ref="B4:P4"/>
    <mergeCell ref="B5:B9"/>
    <mergeCell ref="C5:C9"/>
    <mergeCell ref="D5:D9"/>
    <mergeCell ref="E5:P5"/>
    <mergeCell ref="E6:J6"/>
    <mergeCell ref="K6:M6"/>
    <mergeCell ref="N6:P6"/>
    <mergeCell ref="E7:J7"/>
    <mergeCell ref="K7:M8"/>
    <mergeCell ref="B10:B12"/>
    <mergeCell ref="C10:C12"/>
    <mergeCell ref="J10:J12"/>
    <mergeCell ref="M10:M12"/>
    <mergeCell ref="P10:P12"/>
  </mergeCells>
  <pageMargins left="0.7" right="0.7" top="0.75" bottom="0.75" header="0.3" footer="0.3"/>
  <pageSetup paperSize="9" scale="35" orientation="landscape" r:id="rId1"/>
  <rowBreaks count="2" manualBreakCount="2">
    <brk id="34" max="15" man="1"/>
    <brk id="81" max="15" man="1"/>
  </rowBreaks>
  <colBreaks count="1" manualBreakCount="1">
    <brk id="16" max="11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Q105"/>
  <sheetViews>
    <sheetView topLeftCell="B76" zoomScaleNormal="100" workbookViewId="0">
      <selection activeCell="D93" sqref="D93"/>
    </sheetView>
  </sheetViews>
  <sheetFormatPr defaultRowHeight="15"/>
  <cols>
    <col min="3" max="3" width="22.28515625" customWidth="1"/>
    <col min="4" max="4" width="41.7109375" customWidth="1"/>
    <col min="5" max="5" width="17.7109375" customWidth="1"/>
    <col min="6" max="6" width="13.42578125" customWidth="1"/>
    <col min="7" max="7" width="14.28515625" customWidth="1"/>
    <col min="8" max="8" width="19.5703125" customWidth="1"/>
    <col min="9" max="9" width="22.28515625" customWidth="1"/>
    <col min="10" max="10" width="10.85546875" customWidth="1"/>
    <col min="11" max="11" width="14.85546875" customWidth="1"/>
    <col min="12" max="12" width="14.140625" customWidth="1"/>
    <col min="13" max="13" width="12.7109375" customWidth="1"/>
    <col min="14" max="14" width="15.5703125" customWidth="1"/>
    <col min="15" max="15" width="22.28515625" customWidth="1"/>
    <col min="16" max="16" width="32.140625" customWidth="1"/>
  </cols>
  <sheetData>
    <row r="1" spans="2:17" ht="21.75" thickBot="1">
      <c r="B1" s="318"/>
      <c r="C1" s="318" t="s">
        <v>2504</v>
      </c>
      <c r="D1" s="318"/>
      <c r="E1" s="318"/>
      <c r="F1" s="318"/>
      <c r="G1" s="318"/>
      <c r="H1" s="318"/>
      <c r="I1" s="318"/>
      <c r="J1" s="318"/>
      <c r="K1" s="318"/>
      <c r="L1" s="318"/>
      <c r="M1" s="318"/>
      <c r="N1" s="318"/>
      <c r="O1" s="318"/>
      <c r="P1" s="318"/>
    </row>
    <row r="2" spans="2:17" ht="21.75" thickBot="1">
      <c r="B2" s="670" t="s">
        <v>50</v>
      </c>
      <c r="C2" s="671"/>
      <c r="D2" s="671"/>
      <c r="E2" s="671"/>
      <c r="F2" s="671"/>
      <c r="G2" s="671"/>
      <c r="H2" s="671"/>
      <c r="I2" s="671"/>
      <c r="J2" s="671"/>
      <c r="K2" s="671"/>
      <c r="L2" s="671"/>
      <c r="M2" s="671"/>
      <c r="N2" s="671"/>
      <c r="O2" s="671"/>
      <c r="P2" s="723"/>
      <c r="Q2" s="11"/>
    </row>
    <row r="3" spans="2:17" ht="15.75" thickBot="1">
      <c r="B3" s="755">
        <v>1</v>
      </c>
      <c r="C3" s="755">
        <v>2</v>
      </c>
      <c r="D3" s="755">
        <v>3</v>
      </c>
      <c r="E3" s="764" t="s">
        <v>51</v>
      </c>
      <c r="F3" s="765"/>
      <c r="G3" s="765"/>
      <c r="H3" s="765"/>
      <c r="I3" s="765"/>
      <c r="J3" s="765"/>
      <c r="K3" s="765"/>
      <c r="L3" s="765"/>
      <c r="M3" s="765"/>
      <c r="N3" s="765"/>
      <c r="O3" s="765"/>
      <c r="P3" s="766"/>
      <c r="Q3" s="11"/>
    </row>
    <row r="4" spans="2:17" ht="15.75" thickBot="1">
      <c r="B4" s="756"/>
      <c r="C4" s="756"/>
      <c r="D4" s="756"/>
      <c r="E4" s="767">
        <v>4</v>
      </c>
      <c r="F4" s="768"/>
      <c r="G4" s="768"/>
      <c r="H4" s="768"/>
      <c r="I4" s="768"/>
      <c r="J4" s="769"/>
      <c r="K4" s="767">
        <v>5</v>
      </c>
      <c r="L4" s="768"/>
      <c r="M4" s="769"/>
      <c r="N4" s="767">
        <v>6</v>
      </c>
      <c r="O4" s="768"/>
      <c r="P4" s="769"/>
      <c r="Q4" s="11"/>
    </row>
    <row r="5" spans="2:17" ht="15.75" thickBot="1">
      <c r="B5" s="756"/>
      <c r="C5" s="756"/>
      <c r="D5" s="756"/>
      <c r="E5" s="767" t="s">
        <v>52</v>
      </c>
      <c r="F5" s="768"/>
      <c r="G5" s="768"/>
      <c r="H5" s="768"/>
      <c r="I5" s="768"/>
      <c r="J5" s="769"/>
      <c r="K5" s="770" t="s">
        <v>53</v>
      </c>
      <c r="L5" s="771"/>
      <c r="M5" s="772"/>
      <c r="N5" s="782" t="s">
        <v>54</v>
      </c>
      <c r="O5" s="783"/>
      <c r="P5" s="784"/>
      <c r="Q5" s="11"/>
    </row>
    <row r="6" spans="2:17" ht="15.75" thickBot="1">
      <c r="B6" s="756"/>
      <c r="C6" s="756"/>
      <c r="D6" s="756"/>
      <c r="E6" s="782" t="s">
        <v>55</v>
      </c>
      <c r="F6" s="784"/>
      <c r="G6" s="321" t="s">
        <v>56</v>
      </c>
      <c r="H6" s="767" t="s">
        <v>57</v>
      </c>
      <c r="I6" s="768"/>
      <c r="J6" s="769"/>
      <c r="K6" s="773"/>
      <c r="L6" s="774"/>
      <c r="M6" s="775"/>
      <c r="N6" s="785"/>
      <c r="O6" s="786"/>
      <c r="P6" s="787"/>
      <c r="Q6" s="11"/>
    </row>
    <row r="7" spans="2:17" ht="20.25" customHeight="1" thickBot="1">
      <c r="B7" s="757"/>
      <c r="C7" s="757"/>
      <c r="D7" s="757"/>
      <c r="E7" s="788"/>
      <c r="F7" s="789"/>
      <c r="G7" s="761" t="s">
        <v>58</v>
      </c>
      <c r="H7" s="782" t="s">
        <v>59</v>
      </c>
      <c r="I7" s="784"/>
      <c r="J7" s="321" t="s">
        <v>60</v>
      </c>
      <c r="K7" s="782" t="s">
        <v>55</v>
      </c>
      <c r="L7" s="784"/>
      <c r="M7" s="321" t="s">
        <v>61</v>
      </c>
      <c r="N7" s="782" t="s">
        <v>62</v>
      </c>
      <c r="O7" s="784"/>
      <c r="P7" s="321" t="s">
        <v>18</v>
      </c>
      <c r="Q7" s="11"/>
    </row>
    <row r="8" spans="2:17" ht="115.5" customHeight="1" thickBot="1">
      <c r="B8" s="755" t="s">
        <v>26</v>
      </c>
      <c r="C8" s="755" t="s">
        <v>63</v>
      </c>
      <c r="D8" s="758" t="s">
        <v>64</v>
      </c>
      <c r="E8" s="785"/>
      <c r="F8" s="787"/>
      <c r="G8" s="762"/>
      <c r="H8" s="785"/>
      <c r="I8" s="787"/>
      <c r="J8" s="761" t="s">
        <v>65</v>
      </c>
      <c r="K8" s="785"/>
      <c r="L8" s="787"/>
      <c r="M8" s="322" t="s">
        <v>66</v>
      </c>
      <c r="N8" s="785"/>
      <c r="O8" s="787"/>
      <c r="P8" s="761" t="s">
        <v>67</v>
      </c>
      <c r="Q8" s="11"/>
    </row>
    <row r="9" spans="2:17" ht="69.75" thickBot="1">
      <c r="B9" s="756"/>
      <c r="C9" s="756"/>
      <c r="D9" s="759"/>
      <c r="E9" s="323" t="s">
        <v>68</v>
      </c>
      <c r="F9" s="323" t="s">
        <v>69</v>
      </c>
      <c r="G9" s="762"/>
      <c r="H9" s="321" t="s">
        <v>70</v>
      </c>
      <c r="I9" s="321" t="s">
        <v>71</v>
      </c>
      <c r="J9" s="762"/>
      <c r="K9" s="321" t="s">
        <v>72</v>
      </c>
      <c r="L9" s="321" t="s">
        <v>73</v>
      </c>
      <c r="M9" s="322" t="s">
        <v>36</v>
      </c>
      <c r="N9" s="321" t="s">
        <v>37</v>
      </c>
      <c r="O9" s="321" t="s">
        <v>38</v>
      </c>
      <c r="P9" s="762"/>
      <c r="Q9" s="11"/>
    </row>
    <row r="10" spans="2:17" ht="39.75" thickBot="1">
      <c r="B10" s="757"/>
      <c r="C10" s="757"/>
      <c r="D10" s="760"/>
      <c r="E10" s="324" t="s">
        <v>47</v>
      </c>
      <c r="F10" s="324" t="s">
        <v>74</v>
      </c>
      <c r="G10" s="763"/>
      <c r="H10" s="325" t="s">
        <v>47</v>
      </c>
      <c r="I10" s="325" t="s">
        <v>74</v>
      </c>
      <c r="J10" s="763"/>
      <c r="K10" s="325" t="s">
        <v>47</v>
      </c>
      <c r="L10" s="325" t="s">
        <v>74</v>
      </c>
      <c r="M10" s="326"/>
      <c r="N10" s="325" t="s">
        <v>47</v>
      </c>
      <c r="O10" s="325" t="s">
        <v>74</v>
      </c>
      <c r="P10" s="763"/>
      <c r="Q10" s="11"/>
    </row>
    <row r="11" spans="2:17" ht="59.25" customHeight="1">
      <c r="B11" s="793" t="s">
        <v>75</v>
      </c>
      <c r="C11" s="776" t="s">
        <v>76</v>
      </c>
      <c r="D11" s="796" t="s">
        <v>77</v>
      </c>
      <c r="E11" s="779">
        <v>876</v>
      </c>
      <c r="F11" s="799">
        <v>7892</v>
      </c>
      <c r="G11" s="327" t="s">
        <v>78</v>
      </c>
      <c r="H11" s="776">
        <v>152</v>
      </c>
      <c r="I11" s="790">
        <v>1386</v>
      </c>
      <c r="J11" s="779" t="s">
        <v>82</v>
      </c>
      <c r="K11" s="776">
        <v>0</v>
      </c>
      <c r="L11" s="776">
        <v>12</v>
      </c>
      <c r="M11" s="779" t="s">
        <v>83</v>
      </c>
      <c r="N11" s="776">
        <v>0</v>
      </c>
      <c r="O11" s="776">
        <v>5</v>
      </c>
      <c r="P11" s="776">
        <v>0</v>
      </c>
      <c r="Q11" s="712"/>
    </row>
    <row r="12" spans="2:17">
      <c r="B12" s="794"/>
      <c r="C12" s="777"/>
      <c r="D12" s="797"/>
      <c r="E12" s="780"/>
      <c r="F12" s="800"/>
      <c r="G12" s="327" t="s">
        <v>79</v>
      </c>
      <c r="H12" s="777"/>
      <c r="I12" s="791"/>
      <c r="J12" s="780"/>
      <c r="K12" s="777"/>
      <c r="L12" s="777"/>
      <c r="M12" s="780"/>
      <c r="N12" s="777"/>
      <c r="O12" s="777"/>
      <c r="P12" s="777"/>
      <c r="Q12" s="712"/>
    </row>
    <row r="13" spans="2:17">
      <c r="B13" s="794"/>
      <c r="C13" s="777"/>
      <c r="D13" s="797"/>
      <c r="E13" s="780"/>
      <c r="F13" s="800"/>
      <c r="G13" s="327" t="s">
        <v>80</v>
      </c>
      <c r="H13" s="777"/>
      <c r="I13" s="791"/>
      <c r="J13" s="780"/>
      <c r="K13" s="777"/>
      <c r="L13" s="777"/>
      <c r="M13" s="780"/>
      <c r="N13" s="777"/>
      <c r="O13" s="777"/>
      <c r="P13" s="777"/>
      <c r="Q13" s="712"/>
    </row>
    <row r="14" spans="2:17" ht="15.75" thickBot="1">
      <c r="B14" s="795"/>
      <c r="C14" s="778"/>
      <c r="D14" s="798"/>
      <c r="E14" s="781"/>
      <c r="F14" s="801"/>
      <c r="G14" s="328" t="s">
        <v>81</v>
      </c>
      <c r="H14" s="778"/>
      <c r="I14" s="792"/>
      <c r="J14" s="781"/>
      <c r="K14" s="778"/>
      <c r="L14" s="778"/>
      <c r="M14" s="781"/>
      <c r="N14" s="778"/>
      <c r="O14" s="778"/>
      <c r="P14" s="778"/>
      <c r="Q14" s="712"/>
    </row>
    <row r="15" spans="2:17" ht="45">
      <c r="B15" s="793" t="s">
        <v>84</v>
      </c>
      <c r="C15" s="776" t="s">
        <v>76</v>
      </c>
      <c r="D15" s="329" t="s">
        <v>85</v>
      </c>
      <c r="E15" s="779">
        <v>179</v>
      </c>
      <c r="F15" s="799">
        <v>8146</v>
      </c>
      <c r="G15" s="327" t="s">
        <v>88</v>
      </c>
      <c r="H15" s="776">
        <v>0</v>
      </c>
      <c r="I15" s="776">
        <v>0</v>
      </c>
      <c r="J15" s="779">
        <v>0</v>
      </c>
      <c r="K15" s="790">
        <v>1263</v>
      </c>
      <c r="L15" s="790">
        <v>17739</v>
      </c>
      <c r="M15" s="779">
        <v>0</v>
      </c>
      <c r="N15" s="776">
        <v>0</v>
      </c>
      <c r="O15" s="776">
        <v>8</v>
      </c>
      <c r="P15" s="776">
        <v>0</v>
      </c>
      <c r="Q15" s="712"/>
    </row>
    <row r="16" spans="2:17">
      <c r="B16" s="794"/>
      <c r="C16" s="777"/>
      <c r="D16" s="329" t="s">
        <v>86</v>
      </c>
      <c r="E16" s="780"/>
      <c r="F16" s="800"/>
      <c r="G16" s="327" t="s">
        <v>89</v>
      </c>
      <c r="H16" s="777"/>
      <c r="I16" s="777"/>
      <c r="J16" s="780"/>
      <c r="K16" s="791"/>
      <c r="L16" s="791"/>
      <c r="M16" s="780"/>
      <c r="N16" s="777"/>
      <c r="O16" s="777"/>
      <c r="P16" s="777"/>
      <c r="Q16" s="712"/>
    </row>
    <row r="17" spans="2:17">
      <c r="B17" s="794"/>
      <c r="C17" s="777"/>
      <c r="D17" s="329" t="s">
        <v>87</v>
      </c>
      <c r="E17" s="780"/>
      <c r="F17" s="800"/>
      <c r="G17" s="327" t="s">
        <v>90</v>
      </c>
      <c r="H17" s="777"/>
      <c r="I17" s="777"/>
      <c r="J17" s="780"/>
      <c r="K17" s="791"/>
      <c r="L17" s="791"/>
      <c r="M17" s="780"/>
      <c r="N17" s="777"/>
      <c r="O17" s="777"/>
      <c r="P17" s="777"/>
      <c r="Q17" s="712"/>
    </row>
    <row r="18" spans="2:17">
      <c r="B18" s="794"/>
      <c r="C18" s="777"/>
      <c r="D18" s="329"/>
      <c r="E18" s="780"/>
      <c r="F18" s="800"/>
      <c r="G18" s="327" t="s">
        <v>91</v>
      </c>
      <c r="H18" s="777"/>
      <c r="I18" s="777"/>
      <c r="J18" s="780"/>
      <c r="K18" s="791"/>
      <c r="L18" s="791"/>
      <c r="M18" s="780"/>
      <c r="N18" s="777"/>
      <c r="O18" s="777"/>
      <c r="P18" s="777"/>
      <c r="Q18" s="712"/>
    </row>
    <row r="19" spans="2:17">
      <c r="B19" s="794"/>
      <c r="C19" s="777"/>
      <c r="D19" s="329"/>
      <c r="E19" s="780"/>
      <c r="F19" s="800"/>
      <c r="G19" s="327" t="s">
        <v>92</v>
      </c>
      <c r="H19" s="777"/>
      <c r="I19" s="777"/>
      <c r="J19" s="780"/>
      <c r="K19" s="791"/>
      <c r="L19" s="791"/>
      <c r="M19" s="780"/>
      <c r="N19" s="777"/>
      <c r="O19" s="777"/>
      <c r="P19" s="777"/>
      <c r="Q19" s="712"/>
    </row>
    <row r="20" spans="2:17" ht="15.75" thickBot="1">
      <c r="B20" s="795"/>
      <c r="C20" s="778"/>
      <c r="D20" s="330"/>
      <c r="E20" s="781"/>
      <c r="F20" s="801"/>
      <c r="G20" s="328" t="s">
        <v>93</v>
      </c>
      <c r="H20" s="778"/>
      <c r="I20" s="778"/>
      <c r="J20" s="781"/>
      <c r="K20" s="792"/>
      <c r="L20" s="792"/>
      <c r="M20" s="781"/>
      <c r="N20" s="778"/>
      <c r="O20" s="778"/>
      <c r="P20" s="778"/>
      <c r="Q20" s="712"/>
    </row>
    <row r="21" spans="2:17">
      <c r="B21" s="793" t="s">
        <v>94</v>
      </c>
      <c r="C21" s="776" t="s">
        <v>95</v>
      </c>
      <c r="D21" s="329" t="s">
        <v>96</v>
      </c>
      <c r="E21" s="779">
        <v>1</v>
      </c>
      <c r="F21" s="779">
        <v>66</v>
      </c>
      <c r="G21" s="776">
        <v>0</v>
      </c>
      <c r="H21" s="776">
        <v>538</v>
      </c>
      <c r="I21" s="790">
        <v>3186</v>
      </c>
      <c r="J21" s="776">
        <v>60</v>
      </c>
      <c r="K21" s="790">
        <v>3239</v>
      </c>
      <c r="L21" s="790">
        <v>9751</v>
      </c>
      <c r="M21" s="776">
        <v>169</v>
      </c>
      <c r="N21" s="776">
        <v>0</v>
      </c>
      <c r="O21" s="776">
        <v>4</v>
      </c>
      <c r="P21" s="776">
        <v>0</v>
      </c>
      <c r="Q21" s="712"/>
    </row>
    <row r="22" spans="2:17">
      <c r="B22" s="794"/>
      <c r="C22" s="777"/>
      <c r="D22" s="329" t="s">
        <v>97</v>
      </c>
      <c r="E22" s="780"/>
      <c r="F22" s="780"/>
      <c r="G22" s="777"/>
      <c r="H22" s="777"/>
      <c r="I22" s="791"/>
      <c r="J22" s="777"/>
      <c r="K22" s="791"/>
      <c r="L22" s="791"/>
      <c r="M22" s="777"/>
      <c r="N22" s="777"/>
      <c r="O22" s="777"/>
      <c r="P22" s="777"/>
      <c r="Q22" s="712"/>
    </row>
    <row r="23" spans="2:17" ht="15.75" thickBot="1">
      <c r="B23" s="795"/>
      <c r="C23" s="778"/>
      <c r="D23" s="330" t="s">
        <v>98</v>
      </c>
      <c r="E23" s="781"/>
      <c r="F23" s="781"/>
      <c r="G23" s="778"/>
      <c r="H23" s="778"/>
      <c r="I23" s="792"/>
      <c r="J23" s="778"/>
      <c r="K23" s="792"/>
      <c r="L23" s="792"/>
      <c r="M23" s="778"/>
      <c r="N23" s="778"/>
      <c r="O23" s="778"/>
      <c r="P23" s="778"/>
      <c r="Q23" s="712"/>
    </row>
    <row r="24" spans="2:17" ht="45" customHeight="1">
      <c r="B24" s="793" t="s">
        <v>99</v>
      </c>
      <c r="C24" s="776" t="s">
        <v>100</v>
      </c>
      <c r="D24" s="779" t="s">
        <v>2489</v>
      </c>
      <c r="E24" s="799">
        <v>1852</v>
      </c>
      <c r="F24" s="799">
        <v>10171</v>
      </c>
      <c r="G24" s="779" t="s">
        <v>102</v>
      </c>
      <c r="H24" s="776">
        <v>639</v>
      </c>
      <c r="I24" s="790">
        <v>4852</v>
      </c>
      <c r="J24" s="779" t="s">
        <v>2490</v>
      </c>
      <c r="K24" s="776">
        <v>0</v>
      </c>
      <c r="L24" s="776">
        <v>497</v>
      </c>
      <c r="M24" s="776">
        <v>0</v>
      </c>
      <c r="N24" s="776">
        <v>9</v>
      </c>
      <c r="O24" s="776">
        <v>14</v>
      </c>
      <c r="P24" s="776">
        <v>0</v>
      </c>
      <c r="Q24" s="712"/>
    </row>
    <row r="25" spans="2:17" ht="90" customHeight="1">
      <c r="B25" s="794"/>
      <c r="C25" s="777"/>
      <c r="D25" s="780"/>
      <c r="E25" s="800"/>
      <c r="F25" s="800"/>
      <c r="G25" s="780"/>
      <c r="H25" s="777"/>
      <c r="I25" s="791"/>
      <c r="J25" s="780"/>
      <c r="K25" s="777"/>
      <c r="L25" s="777"/>
      <c r="M25" s="777"/>
      <c r="N25" s="777"/>
      <c r="O25" s="777"/>
      <c r="P25" s="777"/>
      <c r="Q25" s="712"/>
    </row>
    <row r="26" spans="2:17">
      <c r="B26" s="794"/>
      <c r="C26" s="777"/>
      <c r="D26" s="780"/>
      <c r="E26" s="800"/>
      <c r="F26" s="800"/>
      <c r="G26" s="780"/>
      <c r="H26" s="777"/>
      <c r="I26" s="791"/>
      <c r="J26" s="780"/>
      <c r="K26" s="777"/>
      <c r="L26" s="777"/>
      <c r="M26" s="777"/>
      <c r="N26" s="777"/>
      <c r="O26" s="777"/>
      <c r="P26" s="777"/>
      <c r="Q26" s="712"/>
    </row>
    <row r="27" spans="2:17">
      <c r="B27" s="794"/>
      <c r="C27" s="777"/>
      <c r="D27" s="780"/>
      <c r="E27" s="800"/>
      <c r="F27" s="800"/>
      <c r="G27" s="780"/>
      <c r="H27" s="777"/>
      <c r="I27" s="791"/>
      <c r="J27" s="780"/>
      <c r="K27" s="777"/>
      <c r="L27" s="777"/>
      <c r="M27" s="777"/>
      <c r="N27" s="777"/>
      <c r="O27" s="777"/>
      <c r="P27" s="777"/>
      <c r="Q27" s="712"/>
    </row>
    <row r="28" spans="2:17" ht="15.75" thickBot="1">
      <c r="B28" s="795"/>
      <c r="C28" s="778"/>
      <c r="D28" s="781"/>
      <c r="E28" s="801"/>
      <c r="F28" s="801"/>
      <c r="G28" s="781"/>
      <c r="H28" s="778"/>
      <c r="I28" s="792"/>
      <c r="J28" s="781"/>
      <c r="K28" s="778"/>
      <c r="L28" s="778"/>
      <c r="M28" s="778"/>
      <c r="N28" s="778"/>
      <c r="O28" s="778"/>
      <c r="P28" s="778"/>
      <c r="Q28" s="712"/>
    </row>
    <row r="29" spans="2:17" ht="45">
      <c r="B29" s="793" t="s">
        <v>103</v>
      </c>
      <c r="C29" s="779" t="s">
        <v>104</v>
      </c>
      <c r="D29" s="329" t="s">
        <v>105</v>
      </c>
      <c r="E29" s="779">
        <v>0</v>
      </c>
      <c r="F29" s="779">
        <v>360</v>
      </c>
      <c r="G29" s="779">
        <v>0</v>
      </c>
      <c r="H29" s="776">
        <v>0</v>
      </c>
      <c r="I29" s="776">
        <v>0</v>
      </c>
      <c r="J29" s="776">
        <v>0</v>
      </c>
      <c r="K29" s="776">
        <v>0</v>
      </c>
      <c r="L29" s="776">
        <v>546</v>
      </c>
      <c r="M29" s="776">
        <v>0</v>
      </c>
      <c r="N29" s="776">
        <v>0</v>
      </c>
      <c r="O29" s="776">
        <v>0</v>
      </c>
      <c r="P29" s="776">
        <v>0</v>
      </c>
      <c r="Q29" s="712"/>
    </row>
    <row r="30" spans="2:17" ht="30">
      <c r="B30" s="794"/>
      <c r="C30" s="780"/>
      <c r="D30" s="329" t="s">
        <v>106</v>
      </c>
      <c r="E30" s="780"/>
      <c r="F30" s="780"/>
      <c r="G30" s="780"/>
      <c r="H30" s="777"/>
      <c r="I30" s="777"/>
      <c r="J30" s="777"/>
      <c r="K30" s="777"/>
      <c r="L30" s="777"/>
      <c r="M30" s="777"/>
      <c r="N30" s="777"/>
      <c r="O30" s="777"/>
      <c r="P30" s="777"/>
      <c r="Q30" s="712"/>
    </row>
    <row r="31" spans="2:17" ht="15.75" thickBot="1">
      <c r="B31" s="795"/>
      <c r="C31" s="781"/>
      <c r="D31" s="330" t="s">
        <v>107</v>
      </c>
      <c r="E31" s="781"/>
      <c r="F31" s="781"/>
      <c r="G31" s="781"/>
      <c r="H31" s="778"/>
      <c r="I31" s="778"/>
      <c r="J31" s="778"/>
      <c r="K31" s="778"/>
      <c r="L31" s="778"/>
      <c r="M31" s="778"/>
      <c r="N31" s="778"/>
      <c r="O31" s="778"/>
      <c r="P31" s="778"/>
      <c r="Q31" s="712"/>
    </row>
    <row r="32" spans="2:17" ht="45">
      <c r="B32" s="793" t="s">
        <v>108</v>
      </c>
      <c r="C32" s="779" t="s">
        <v>104</v>
      </c>
      <c r="D32" s="329" t="s">
        <v>105</v>
      </c>
      <c r="E32" s="799">
        <v>5335</v>
      </c>
      <c r="F32" s="799">
        <v>27159</v>
      </c>
      <c r="G32" s="779">
        <v>8</v>
      </c>
      <c r="H32" s="776">
        <v>67</v>
      </c>
      <c r="I32" s="790">
        <v>10456</v>
      </c>
      <c r="J32" s="779">
        <v>11</v>
      </c>
      <c r="K32" s="776">
        <v>612</v>
      </c>
      <c r="L32" s="790">
        <v>12826</v>
      </c>
      <c r="M32" s="776">
        <v>3</v>
      </c>
      <c r="N32" s="776">
        <v>0</v>
      </c>
      <c r="O32" s="776">
        <v>3</v>
      </c>
      <c r="P32" s="776">
        <v>0</v>
      </c>
      <c r="Q32" s="712"/>
    </row>
    <row r="33" spans="2:17" ht="15.75" thickBot="1">
      <c r="B33" s="795"/>
      <c r="C33" s="781"/>
      <c r="D33" s="330" t="s">
        <v>109</v>
      </c>
      <c r="E33" s="801"/>
      <c r="F33" s="801"/>
      <c r="G33" s="781"/>
      <c r="H33" s="778"/>
      <c r="I33" s="792"/>
      <c r="J33" s="781"/>
      <c r="K33" s="778"/>
      <c r="L33" s="792"/>
      <c r="M33" s="778"/>
      <c r="N33" s="778"/>
      <c r="O33" s="778"/>
      <c r="P33" s="778"/>
      <c r="Q33" s="712"/>
    </row>
    <row r="34" spans="2:17">
      <c r="B34" s="793" t="s">
        <v>110</v>
      </c>
      <c r="C34" s="779" t="s">
        <v>104</v>
      </c>
      <c r="D34" s="329" t="s">
        <v>111</v>
      </c>
      <c r="E34" s="799">
        <v>2239</v>
      </c>
      <c r="F34" s="799">
        <v>4533</v>
      </c>
      <c r="G34" s="779">
        <v>7</v>
      </c>
      <c r="H34" s="779">
        <v>654</v>
      </c>
      <c r="I34" s="799">
        <v>1492</v>
      </c>
      <c r="J34" s="779">
        <v>2</v>
      </c>
      <c r="K34" s="779">
        <v>0</v>
      </c>
      <c r="L34" s="779">
        <v>0</v>
      </c>
      <c r="M34" s="779">
        <v>0</v>
      </c>
      <c r="N34" s="779">
        <v>0</v>
      </c>
      <c r="O34" s="779">
        <v>8</v>
      </c>
      <c r="P34" s="779">
        <v>0</v>
      </c>
      <c r="Q34" s="712"/>
    </row>
    <row r="35" spans="2:17" ht="15.75" thickBot="1">
      <c r="B35" s="795"/>
      <c r="C35" s="781"/>
      <c r="D35" s="330" t="s">
        <v>112</v>
      </c>
      <c r="E35" s="801"/>
      <c r="F35" s="801"/>
      <c r="G35" s="781"/>
      <c r="H35" s="781"/>
      <c r="I35" s="801"/>
      <c r="J35" s="781"/>
      <c r="K35" s="781"/>
      <c r="L35" s="781"/>
      <c r="M35" s="781"/>
      <c r="N35" s="781"/>
      <c r="O35" s="781"/>
      <c r="P35" s="781"/>
      <c r="Q35" s="712"/>
    </row>
    <row r="36" spans="2:17">
      <c r="B36" s="793" t="s">
        <v>113</v>
      </c>
      <c r="C36" s="779" t="s">
        <v>114</v>
      </c>
      <c r="D36" s="329" t="s">
        <v>115</v>
      </c>
      <c r="E36" s="779">
        <v>0</v>
      </c>
      <c r="F36" s="779">
        <v>0</v>
      </c>
      <c r="G36" s="779">
        <v>0</v>
      </c>
      <c r="H36" s="776">
        <v>0</v>
      </c>
      <c r="I36" s="776">
        <v>3</v>
      </c>
      <c r="J36" s="779">
        <v>0</v>
      </c>
      <c r="K36" s="776">
        <v>0</v>
      </c>
      <c r="L36" s="776">
        <v>0</v>
      </c>
      <c r="M36" s="776">
        <v>0</v>
      </c>
      <c r="N36" s="776">
        <v>0</v>
      </c>
      <c r="O36" s="776">
        <v>2</v>
      </c>
      <c r="P36" s="776">
        <v>0</v>
      </c>
      <c r="Q36" s="712"/>
    </row>
    <row r="37" spans="2:17" ht="15.75" thickBot="1">
      <c r="B37" s="795"/>
      <c r="C37" s="781"/>
      <c r="D37" s="330" t="s">
        <v>116</v>
      </c>
      <c r="E37" s="781"/>
      <c r="F37" s="781"/>
      <c r="G37" s="781"/>
      <c r="H37" s="778"/>
      <c r="I37" s="778"/>
      <c r="J37" s="781"/>
      <c r="K37" s="778"/>
      <c r="L37" s="778"/>
      <c r="M37" s="778"/>
      <c r="N37" s="778"/>
      <c r="O37" s="778"/>
      <c r="P37" s="778"/>
      <c r="Q37" s="712"/>
    </row>
    <row r="38" spans="2:17">
      <c r="B38" s="793" t="s">
        <v>117</v>
      </c>
      <c r="C38" s="779" t="s">
        <v>114</v>
      </c>
      <c r="D38" s="329" t="s">
        <v>118</v>
      </c>
      <c r="E38" s="799">
        <v>2273</v>
      </c>
      <c r="F38" s="799">
        <v>3186</v>
      </c>
      <c r="G38" s="776">
        <v>170</v>
      </c>
      <c r="H38" s="776">
        <v>0</v>
      </c>
      <c r="I38" s="776">
        <v>0</v>
      </c>
      <c r="J38" s="776">
        <v>0</v>
      </c>
      <c r="K38" s="776">
        <v>0</v>
      </c>
      <c r="L38" s="776">
        <v>0</v>
      </c>
      <c r="M38" s="776">
        <v>0</v>
      </c>
      <c r="N38" s="776">
        <v>0</v>
      </c>
      <c r="O38" s="776">
        <v>3</v>
      </c>
      <c r="P38" s="776">
        <v>0</v>
      </c>
      <c r="Q38" s="712"/>
    </row>
    <row r="39" spans="2:17">
      <c r="B39" s="794"/>
      <c r="C39" s="780"/>
      <c r="D39" s="329" t="s">
        <v>119</v>
      </c>
      <c r="E39" s="800"/>
      <c r="F39" s="800"/>
      <c r="G39" s="777"/>
      <c r="H39" s="777"/>
      <c r="I39" s="777"/>
      <c r="J39" s="777"/>
      <c r="K39" s="777"/>
      <c r="L39" s="777"/>
      <c r="M39" s="777"/>
      <c r="N39" s="777"/>
      <c r="O39" s="777"/>
      <c r="P39" s="777"/>
      <c r="Q39" s="712"/>
    </row>
    <row r="40" spans="2:17">
      <c r="B40" s="794"/>
      <c r="C40" s="780"/>
      <c r="D40" s="329" t="s">
        <v>120</v>
      </c>
      <c r="E40" s="800"/>
      <c r="F40" s="800"/>
      <c r="G40" s="777"/>
      <c r="H40" s="777"/>
      <c r="I40" s="777"/>
      <c r="J40" s="777"/>
      <c r="K40" s="777"/>
      <c r="L40" s="777"/>
      <c r="M40" s="777"/>
      <c r="N40" s="777"/>
      <c r="O40" s="777"/>
      <c r="P40" s="777"/>
      <c r="Q40" s="712"/>
    </row>
    <row r="41" spans="2:17" ht="15.75" thickBot="1">
      <c r="B41" s="795"/>
      <c r="C41" s="781"/>
      <c r="D41" s="330" t="s">
        <v>121</v>
      </c>
      <c r="E41" s="801"/>
      <c r="F41" s="801"/>
      <c r="G41" s="778"/>
      <c r="H41" s="778"/>
      <c r="I41" s="778"/>
      <c r="J41" s="778"/>
      <c r="K41" s="778"/>
      <c r="L41" s="778"/>
      <c r="M41" s="778"/>
      <c r="N41" s="778"/>
      <c r="O41" s="778"/>
      <c r="P41" s="778"/>
      <c r="Q41" s="712"/>
    </row>
    <row r="42" spans="2:17" ht="57.75" customHeight="1">
      <c r="B42" s="793" t="s">
        <v>122</v>
      </c>
      <c r="C42" s="779" t="s">
        <v>114</v>
      </c>
      <c r="D42" s="779" t="s">
        <v>2491</v>
      </c>
      <c r="E42" s="779">
        <v>2</v>
      </c>
      <c r="F42" s="799">
        <v>1613</v>
      </c>
      <c r="G42" s="776">
        <v>10</v>
      </c>
      <c r="H42" s="776">
        <v>2</v>
      </c>
      <c r="I42" s="776">
        <v>342</v>
      </c>
      <c r="J42" s="776">
        <v>5</v>
      </c>
      <c r="K42" s="776">
        <v>15</v>
      </c>
      <c r="L42" s="776">
        <v>2158</v>
      </c>
      <c r="M42" s="776">
        <v>5</v>
      </c>
      <c r="N42" s="776">
        <v>0</v>
      </c>
      <c r="O42" s="776">
        <v>2</v>
      </c>
      <c r="P42" s="776">
        <v>0</v>
      </c>
      <c r="Q42" s="712"/>
    </row>
    <row r="43" spans="2:17" ht="11.25" customHeight="1">
      <c r="B43" s="794"/>
      <c r="C43" s="780"/>
      <c r="D43" s="780"/>
      <c r="E43" s="780"/>
      <c r="F43" s="800"/>
      <c r="G43" s="777"/>
      <c r="H43" s="777"/>
      <c r="I43" s="777"/>
      <c r="J43" s="777"/>
      <c r="K43" s="777"/>
      <c r="L43" s="777"/>
      <c r="M43" s="777"/>
      <c r="N43" s="777"/>
      <c r="O43" s="777"/>
      <c r="P43" s="777"/>
      <c r="Q43" s="712"/>
    </row>
    <row r="44" spans="2:17" ht="0.75" customHeight="1" thickBot="1">
      <c r="B44" s="795"/>
      <c r="C44" s="781"/>
      <c r="D44" s="781"/>
      <c r="E44" s="781"/>
      <c r="F44" s="801"/>
      <c r="G44" s="778"/>
      <c r="H44" s="778"/>
      <c r="I44" s="778"/>
      <c r="J44" s="778"/>
      <c r="K44" s="778"/>
      <c r="L44" s="778"/>
      <c r="M44" s="778"/>
      <c r="N44" s="778"/>
      <c r="O44" s="778"/>
      <c r="P44" s="778"/>
      <c r="Q44" s="712"/>
    </row>
    <row r="45" spans="2:17" ht="344.25" customHeight="1">
      <c r="B45" s="793" t="s">
        <v>124</v>
      </c>
      <c r="C45" s="779" t="s">
        <v>114</v>
      </c>
      <c r="D45" s="331" t="s">
        <v>125</v>
      </c>
      <c r="E45" s="799">
        <v>8998</v>
      </c>
      <c r="F45" s="799">
        <v>20923</v>
      </c>
      <c r="G45" s="779" t="s">
        <v>127</v>
      </c>
      <c r="H45" s="776">
        <v>0</v>
      </c>
      <c r="I45" s="776">
        <v>0</v>
      </c>
      <c r="J45" s="779">
        <v>0</v>
      </c>
      <c r="K45" s="790">
        <v>1947</v>
      </c>
      <c r="L45" s="790">
        <v>5175</v>
      </c>
      <c r="M45" s="779" t="s">
        <v>2492</v>
      </c>
      <c r="N45" s="776">
        <v>0</v>
      </c>
      <c r="O45" s="776">
        <v>9</v>
      </c>
      <c r="P45" s="779">
        <v>0</v>
      </c>
      <c r="Q45" s="712"/>
    </row>
    <row r="46" spans="2:17" ht="120" customHeight="1">
      <c r="B46" s="794"/>
      <c r="C46" s="780"/>
      <c r="D46" s="780" t="s">
        <v>2493</v>
      </c>
      <c r="E46" s="800"/>
      <c r="F46" s="800"/>
      <c r="G46" s="780"/>
      <c r="H46" s="777"/>
      <c r="I46" s="777"/>
      <c r="J46" s="780"/>
      <c r="K46" s="791"/>
      <c r="L46" s="791"/>
      <c r="M46" s="780"/>
      <c r="N46" s="777"/>
      <c r="O46" s="777"/>
      <c r="P46" s="780"/>
      <c r="Q46" s="712"/>
    </row>
    <row r="47" spans="2:17">
      <c r="B47" s="794"/>
      <c r="C47" s="780"/>
      <c r="D47" s="780"/>
      <c r="E47" s="800"/>
      <c r="F47" s="800"/>
      <c r="G47" s="780"/>
      <c r="H47" s="777"/>
      <c r="I47" s="777"/>
      <c r="J47" s="780"/>
      <c r="K47" s="791"/>
      <c r="L47" s="791"/>
      <c r="M47" s="780"/>
      <c r="N47" s="777"/>
      <c r="O47" s="777"/>
      <c r="P47" s="780"/>
      <c r="Q47" s="712"/>
    </row>
    <row r="48" spans="2:17" ht="15.75" thickBot="1">
      <c r="B48" s="795"/>
      <c r="C48" s="781"/>
      <c r="D48" s="781"/>
      <c r="E48" s="801"/>
      <c r="F48" s="801"/>
      <c r="G48" s="781"/>
      <c r="H48" s="778"/>
      <c r="I48" s="778"/>
      <c r="J48" s="781"/>
      <c r="K48" s="792"/>
      <c r="L48" s="792"/>
      <c r="M48" s="781"/>
      <c r="N48" s="778"/>
      <c r="O48" s="778"/>
      <c r="P48" s="781"/>
      <c r="Q48" s="712"/>
    </row>
    <row r="49" spans="2:17" ht="30">
      <c r="B49" s="793" t="s">
        <v>128</v>
      </c>
      <c r="C49" s="779" t="s">
        <v>114</v>
      </c>
      <c r="D49" s="329" t="s">
        <v>129</v>
      </c>
      <c r="E49" s="779">
        <v>93</v>
      </c>
      <c r="F49" s="799">
        <v>1095</v>
      </c>
      <c r="G49" s="779">
        <v>0</v>
      </c>
      <c r="H49" s="776">
        <v>0</v>
      </c>
      <c r="I49" s="776">
        <v>0</v>
      </c>
      <c r="J49" s="776">
        <v>0</v>
      </c>
      <c r="K49" s="776">
        <v>0</v>
      </c>
      <c r="L49" s="776">
        <v>0</v>
      </c>
      <c r="M49" s="776">
        <v>0</v>
      </c>
      <c r="N49" s="776">
        <v>0</v>
      </c>
      <c r="O49" s="776">
        <v>0</v>
      </c>
      <c r="P49" s="776">
        <v>0</v>
      </c>
      <c r="Q49" s="712"/>
    </row>
    <row r="50" spans="2:17">
      <c r="B50" s="794"/>
      <c r="C50" s="780"/>
      <c r="D50" s="329" t="s">
        <v>130</v>
      </c>
      <c r="E50" s="780"/>
      <c r="F50" s="800"/>
      <c r="G50" s="780"/>
      <c r="H50" s="777"/>
      <c r="I50" s="777"/>
      <c r="J50" s="777"/>
      <c r="K50" s="777"/>
      <c r="L50" s="777"/>
      <c r="M50" s="777"/>
      <c r="N50" s="777"/>
      <c r="O50" s="777"/>
      <c r="P50" s="777"/>
      <c r="Q50" s="712"/>
    </row>
    <row r="51" spans="2:17" ht="15.75" thickBot="1">
      <c r="B51" s="795"/>
      <c r="C51" s="781"/>
      <c r="D51" s="330" t="s">
        <v>131</v>
      </c>
      <c r="E51" s="781"/>
      <c r="F51" s="801"/>
      <c r="G51" s="781"/>
      <c r="H51" s="778"/>
      <c r="I51" s="778"/>
      <c r="J51" s="778"/>
      <c r="K51" s="778"/>
      <c r="L51" s="778"/>
      <c r="M51" s="778"/>
      <c r="N51" s="778"/>
      <c r="O51" s="778"/>
      <c r="P51" s="778"/>
      <c r="Q51" s="712"/>
    </row>
    <row r="52" spans="2:17" ht="167.25" customHeight="1">
      <c r="B52" s="793" t="s">
        <v>132</v>
      </c>
      <c r="C52" s="779" t="s">
        <v>114</v>
      </c>
      <c r="D52" s="779" t="s">
        <v>2494</v>
      </c>
      <c r="E52" s="779">
        <v>10</v>
      </c>
      <c r="F52" s="799">
        <v>1060</v>
      </c>
      <c r="G52" s="779" t="s">
        <v>2495</v>
      </c>
      <c r="H52" s="776">
        <v>0</v>
      </c>
      <c r="I52" s="776">
        <v>0</v>
      </c>
      <c r="J52" s="776">
        <v>0</v>
      </c>
      <c r="K52" s="776">
        <v>20</v>
      </c>
      <c r="L52" s="790">
        <v>5459</v>
      </c>
      <c r="M52" s="776">
        <v>0</v>
      </c>
      <c r="N52" s="776">
        <v>0</v>
      </c>
      <c r="O52" s="776">
        <v>0</v>
      </c>
      <c r="P52" s="776">
        <v>0</v>
      </c>
      <c r="Q52" s="712"/>
    </row>
    <row r="53" spans="2:17">
      <c r="B53" s="794"/>
      <c r="C53" s="780"/>
      <c r="D53" s="780"/>
      <c r="E53" s="780"/>
      <c r="F53" s="800"/>
      <c r="G53" s="780"/>
      <c r="H53" s="777"/>
      <c r="I53" s="777"/>
      <c r="J53" s="777"/>
      <c r="K53" s="777"/>
      <c r="L53" s="791"/>
      <c r="M53" s="777"/>
      <c r="N53" s="777"/>
      <c r="O53" s="777"/>
      <c r="P53" s="777"/>
      <c r="Q53" s="712"/>
    </row>
    <row r="54" spans="2:17">
      <c r="B54" s="794"/>
      <c r="C54" s="780"/>
      <c r="D54" s="780"/>
      <c r="E54" s="780"/>
      <c r="F54" s="800"/>
      <c r="G54" s="780"/>
      <c r="H54" s="777"/>
      <c r="I54" s="777"/>
      <c r="J54" s="777"/>
      <c r="K54" s="777"/>
      <c r="L54" s="791"/>
      <c r="M54" s="777"/>
      <c r="N54" s="777"/>
      <c r="O54" s="777"/>
      <c r="P54" s="777"/>
      <c r="Q54" s="712"/>
    </row>
    <row r="55" spans="2:17" ht="15.75" thickBot="1">
      <c r="B55" s="795"/>
      <c r="C55" s="781"/>
      <c r="D55" s="781"/>
      <c r="E55" s="781"/>
      <c r="F55" s="801"/>
      <c r="G55" s="781"/>
      <c r="H55" s="778"/>
      <c r="I55" s="778"/>
      <c r="J55" s="778"/>
      <c r="K55" s="778"/>
      <c r="L55" s="792"/>
      <c r="M55" s="778"/>
      <c r="N55" s="778"/>
      <c r="O55" s="778"/>
      <c r="P55" s="778"/>
      <c r="Q55" s="712"/>
    </row>
    <row r="56" spans="2:17" ht="29.25" customHeight="1" thickBot="1">
      <c r="B56" s="346" t="s">
        <v>136</v>
      </c>
      <c r="C56" s="347" t="s">
        <v>137</v>
      </c>
      <c r="D56" s="348" t="s">
        <v>2594</v>
      </c>
      <c r="E56" s="349">
        <v>1446</v>
      </c>
      <c r="F56" s="349">
        <v>3655</v>
      </c>
      <c r="G56" s="347">
        <v>45</v>
      </c>
      <c r="H56" s="347">
        <v>977</v>
      </c>
      <c r="I56" s="350">
        <v>2199</v>
      </c>
      <c r="J56" s="347">
        <v>25</v>
      </c>
      <c r="K56" s="347">
        <v>0</v>
      </c>
      <c r="L56" s="347">
        <v>0</v>
      </c>
      <c r="M56" s="347">
        <v>0</v>
      </c>
      <c r="N56" s="347">
        <v>0</v>
      </c>
      <c r="O56" s="347">
        <v>2</v>
      </c>
      <c r="P56" s="347">
        <v>0</v>
      </c>
      <c r="Q56" s="11"/>
    </row>
    <row r="57" spans="2:17" ht="30" customHeight="1">
      <c r="B57" s="793" t="s">
        <v>138</v>
      </c>
      <c r="C57" s="776" t="s">
        <v>139</v>
      </c>
      <c r="D57" s="329" t="s">
        <v>140</v>
      </c>
      <c r="E57" s="808">
        <v>2847</v>
      </c>
      <c r="F57" s="811">
        <v>10541</v>
      </c>
      <c r="G57" s="814" t="s">
        <v>143</v>
      </c>
      <c r="H57" s="805">
        <v>2117</v>
      </c>
      <c r="I57" s="805">
        <v>7056</v>
      </c>
      <c r="J57" s="814" t="s">
        <v>143</v>
      </c>
      <c r="K57" s="802">
        <v>812</v>
      </c>
      <c r="L57" s="805">
        <v>2802</v>
      </c>
      <c r="M57" s="814" t="s">
        <v>2496</v>
      </c>
      <c r="N57" s="802">
        <v>0</v>
      </c>
      <c r="O57" s="802">
        <v>14</v>
      </c>
      <c r="P57" s="802">
        <v>0</v>
      </c>
      <c r="Q57" s="745"/>
    </row>
    <row r="58" spans="2:17" ht="45" customHeight="1">
      <c r="B58" s="794"/>
      <c r="C58" s="777"/>
      <c r="D58" s="329" t="s">
        <v>141</v>
      </c>
      <c r="E58" s="809"/>
      <c r="F58" s="812"/>
      <c r="G58" s="815"/>
      <c r="H58" s="806"/>
      <c r="I58" s="806"/>
      <c r="J58" s="815"/>
      <c r="K58" s="803"/>
      <c r="L58" s="806"/>
      <c r="M58" s="815"/>
      <c r="N58" s="803"/>
      <c r="O58" s="803"/>
      <c r="P58" s="803"/>
      <c r="Q58" s="745"/>
    </row>
    <row r="59" spans="2:17" ht="15.75" thickBot="1">
      <c r="B59" s="795"/>
      <c r="C59" s="778"/>
      <c r="D59" s="330" t="s">
        <v>142</v>
      </c>
      <c r="E59" s="810"/>
      <c r="F59" s="813"/>
      <c r="G59" s="816"/>
      <c r="H59" s="807"/>
      <c r="I59" s="807"/>
      <c r="J59" s="816"/>
      <c r="K59" s="804"/>
      <c r="L59" s="807"/>
      <c r="M59" s="816"/>
      <c r="N59" s="804"/>
      <c r="O59" s="804"/>
      <c r="P59" s="804"/>
      <c r="Q59" s="745"/>
    </row>
    <row r="60" spans="2:17" ht="30">
      <c r="B60" s="793" t="s">
        <v>144</v>
      </c>
      <c r="C60" s="776" t="s">
        <v>145</v>
      </c>
      <c r="D60" s="329" t="s">
        <v>146</v>
      </c>
      <c r="E60" s="819">
        <v>210</v>
      </c>
      <c r="F60" s="820">
        <v>7581</v>
      </c>
      <c r="G60" s="817">
        <v>34</v>
      </c>
      <c r="H60" s="817">
        <v>0</v>
      </c>
      <c r="I60" s="817">
        <v>0</v>
      </c>
      <c r="J60" s="817">
        <v>0</v>
      </c>
      <c r="K60" s="817">
        <v>6</v>
      </c>
      <c r="L60" s="818">
        <v>1773</v>
      </c>
      <c r="M60" s="817">
        <v>0</v>
      </c>
      <c r="N60" s="817">
        <v>0</v>
      </c>
      <c r="O60" s="817">
        <v>0</v>
      </c>
      <c r="P60" s="817">
        <v>0</v>
      </c>
      <c r="Q60" s="712"/>
    </row>
    <row r="61" spans="2:17">
      <c r="B61" s="794"/>
      <c r="C61" s="777"/>
      <c r="D61" s="329" t="s">
        <v>147</v>
      </c>
      <c r="E61" s="780"/>
      <c r="F61" s="800"/>
      <c r="G61" s="777"/>
      <c r="H61" s="777"/>
      <c r="I61" s="777"/>
      <c r="J61" s="777"/>
      <c r="K61" s="777"/>
      <c r="L61" s="791"/>
      <c r="M61" s="777"/>
      <c r="N61" s="777"/>
      <c r="O61" s="777"/>
      <c r="P61" s="777"/>
      <c r="Q61" s="712"/>
    </row>
    <row r="62" spans="2:17" ht="15.75" thickBot="1">
      <c r="B62" s="795"/>
      <c r="C62" s="778"/>
      <c r="D62" s="330" t="s">
        <v>148</v>
      </c>
      <c r="E62" s="781"/>
      <c r="F62" s="801"/>
      <c r="G62" s="778"/>
      <c r="H62" s="778"/>
      <c r="I62" s="778"/>
      <c r="J62" s="778"/>
      <c r="K62" s="778"/>
      <c r="L62" s="792"/>
      <c r="M62" s="778"/>
      <c r="N62" s="778"/>
      <c r="O62" s="778"/>
      <c r="P62" s="778"/>
      <c r="Q62" s="712"/>
    </row>
    <row r="63" spans="2:17" ht="45.75" thickBot="1">
      <c r="B63" s="344" t="s">
        <v>149</v>
      </c>
      <c r="C63" s="330" t="s">
        <v>150</v>
      </c>
      <c r="D63" s="330" t="s">
        <v>151</v>
      </c>
      <c r="E63" s="328">
        <v>155</v>
      </c>
      <c r="F63" s="328">
        <v>880</v>
      </c>
      <c r="G63" s="332">
        <v>14</v>
      </c>
      <c r="H63" s="332">
        <v>103</v>
      </c>
      <c r="I63" s="334">
        <v>1183</v>
      </c>
      <c r="J63" s="332">
        <v>14</v>
      </c>
      <c r="K63" s="332">
        <v>103</v>
      </c>
      <c r="L63" s="334">
        <v>1183</v>
      </c>
      <c r="M63" s="332">
        <v>0</v>
      </c>
      <c r="N63" s="332">
        <v>0</v>
      </c>
      <c r="O63" s="332">
        <v>0</v>
      </c>
      <c r="P63" s="332">
        <v>0</v>
      </c>
      <c r="Q63" s="11"/>
    </row>
    <row r="64" spans="2:17" ht="30">
      <c r="B64" s="793" t="s">
        <v>152</v>
      </c>
      <c r="C64" s="779" t="s">
        <v>150</v>
      </c>
      <c r="D64" s="329" t="s">
        <v>153</v>
      </c>
      <c r="E64" s="799">
        <v>1253</v>
      </c>
      <c r="F64" s="799">
        <v>3274</v>
      </c>
      <c r="G64" s="776">
        <v>59</v>
      </c>
      <c r="H64" s="776">
        <v>839</v>
      </c>
      <c r="I64" s="790">
        <v>2797</v>
      </c>
      <c r="J64" s="776">
        <v>93</v>
      </c>
      <c r="K64" s="776">
        <v>490</v>
      </c>
      <c r="L64" s="790">
        <v>1889</v>
      </c>
      <c r="M64" s="776">
        <v>82</v>
      </c>
      <c r="N64" s="776">
        <v>0</v>
      </c>
      <c r="O64" s="776">
        <v>5</v>
      </c>
      <c r="P64" s="776">
        <v>0</v>
      </c>
      <c r="Q64" s="712"/>
    </row>
    <row r="65" spans="2:17">
      <c r="B65" s="794"/>
      <c r="C65" s="780"/>
      <c r="D65" s="329" t="s">
        <v>154</v>
      </c>
      <c r="E65" s="800"/>
      <c r="F65" s="800"/>
      <c r="G65" s="777"/>
      <c r="H65" s="777"/>
      <c r="I65" s="791"/>
      <c r="J65" s="777"/>
      <c r="K65" s="777"/>
      <c r="L65" s="791"/>
      <c r="M65" s="777"/>
      <c r="N65" s="777"/>
      <c r="O65" s="777"/>
      <c r="P65" s="777"/>
      <c r="Q65" s="712"/>
    </row>
    <row r="66" spans="2:17" ht="15.75" thickBot="1">
      <c r="B66" s="795"/>
      <c r="C66" s="781"/>
      <c r="D66" s="330" t="s">
        <v>155</v>
      </c>
      <c r="E66" s="801"/>
      <c r="F66" s="801"/>
      <c r="G66" s="778"/>
      <c r="H66" s="778"/>
      <c r="I66" s="792"/>
      <c r="J66" s="778"/>
      <c r="K66" s="778"/>
      <c r="L66" s="792"/>
      <c r="M66" s="778"/>
      <c r="N66" s="778"/>
      <c r="O66" s="778"/>
      <c r="P66" s="778"/>
      <c r="Q66" s="712"/>
    </row>
    <row r="67" spans="2:17">
      <c r="B67" s="793" t="s">
        <v>156</v>
      </c>
      <c r="C67" s="779" t="s">
        <v>157</v>
      </c>
      <c r="D67" s="329" t="s">
        <v>158</v>
      </c>
      <c r="E67" s="821">
        <v>686</v>
      </c>
      <c r="F67" s="811">
        <v>9488</v>
      </c>
      <c r="G67" s="802">
        <v>187</v>
      </c>
      <c r="H67" s="802">
        <v>511</v>
      </c>
      <c r="I67" s="805">
        <v>1854</v>
      </c>
      <c r="J67" s="802">
        <v>26</v>
      </c>
      <c r="K67" s="802">
        <v>2</v>
      </c>
      <c r="L67" s="802">
        <v>181</v>
      </c>
      <c r="M67" s="802">
        <v>0</v>
      </c>
      <c r="N67" s="802">
        <v>0</v>
      </c>
      <c r="O67" s="802">
        <v>10</v>
      </c>
      <c r="P67" s="802">
        <v>10</v>
      </c>
      <c r="Q67" s="745"/>
    </row>
    <row r="68" spans="2:17">
      <c r="B68" s="794"/>
      <c r="C68" s="780"/>
      <c r="D68" s="329" t="s">
        <v>159</v>
      </c>
      <c r="E68" s="822"/>
      <c r="F68" s="812"/>
      <c r="G68" s="803"/>
      <c r="H68" s="803"/>
      <c r="I68" s="806"/>
      <c r="J68" s="803"/>
      <c r="K68" s="803"/>
      <c r="L68" s="803"/>
      <c r="M68" s="803"/>
      <c r="N68" s="803"/>
      <c r="O68" s="803"/>
      <c r="P68" s="803"/>
      <c r="Q68" s="745"/>
    </row>
    <row r="69" spans="2:17" ht="15.75" thickBot="1">
      <c r="B69" s="795"/>
      <c r="C69" s="781"/>
      <c r="D69" s="330" t="s">
        <v>160</v>
      </c>
      <c r="E69" s="823"/>
      <c r="F69" s="824"/>
      <c r="G69" s="825"/>
      <c r="H69" s="825"/>
      <c r="I69" s="826"/>
      <c r="J69" s="825"/>
      <c r="K69" s="825"/>
      <c r="L69" s="825"/>
      <c r="M69" s="825"/>
      <c r="N69" s="825"/>
      <c r="O69" s="825"/>
      <c r="P69" s="825"/>
      <c r="Q69" s="745"/>
    </row>
    <row r="70" spans="2:17" ht="45.75" thickBot="1">
      <c r="B70" s="344" t="s">
        <v>161</v>
      </c>
      <c r="C70" s="328" t="s">
        <v>157</v>
      </c>
      <c r="D70" s="330" t="s">
        <v>162</v>
      </c>
      <c r="E70" s="333">
        <v>1860</v>
      </c>
      <c r="F70" s="333">
        <v>1031</v>
      </c>
      <c r="G70" s="328" t="s">
        <v>163</v>
      </c>
      <c r="H70" s="328">
        <v>0</v>
      </c>
      <c r="I70" s="328">
        <v>0</v>
      </c>
      <c r="J70" s="328">
        <v>0</v>
      </c>
      <c r="K70" s="328">
        <v>0</v>
      </c>
      <c r="L70" s="328">
        <v>0</v>
      </c>
      <c r="M70" s="328">
        <v>0</v>
      </c>
      <c r="N70" s="332">
        <v>0</v>
      </c>
      <c r="O70" s="328">
        <v>0</v>
      </c>
      <c r="P70" s="328">
        <v>0</v>
      </c>
      <c r="Q70" s="11"/>
    </row>
    <row r="71" spans="2:17" ht="30">
      <c r="B71" s="793" t="s">
        <v>164</v>
      </c>
      <c r="C71" s="779" t="s">
        <v>165</v>
      </c>
      <c r="D71" s="329" t="s">
        <v>166</v>
      </c>
      <c r="E71" s="799">
        <v>1489</v>
      </c>
      <c r="F71" s="799">
        <v>2997</v>
      </c>
      <c r="G71" s="335">
        <v>1.5416666666666667</v>
      </c>
      <c r="H71" s="799">
        <v>1489</v>
      </c>
      <c r="I71" s="799">
        <v>1798</v>
      </c>
      <c r="J71" s="336">
        <v>1.5416666666666667</v>
      </c>
      <c r="K71" s="779">
        <v>290</v>
      </c>
      <c r="L71" s="799">
        <v>1709</v>
      </c>
      <c r="M71" s="337">
        <v>0.54166666666666663</v>
      </c>
      <c r="N71" s="776">
        <v>0</v>
      </c>
      <c r="O71" s="779">
        <v>0</v>
      </c>
      <c r="P71" s="779">
        <v>0</v>
      </c>
      <c r="Q71" s="712"/>
    </row>
    <row r="72" spans="2:17" ht="45">
      <c r="B72" s="794"/>
      <c r="C72" s="780"/>
      <c r="D72" s="329" t="s">
        <v>167</v>
      </c>
      <c r="E72" s="800"/>
      <c r="F72" s="800"/>
      <c r="G72" s="327" t="s">
        <v>169</v>
      </c>
      <c r="H72" s="800"/>
      <c r="I72" s="800"/>
      <c r="J72" s="327" t="s">
        <v>169</v>
      </c>
      <c r="K72" s="780"/>
      <c r="L72" s="800"/>
      <c r="M72" s="327" t="s">
        <v>170</v>
      </c>
      <c r="N72" s="777"/>
      <c r="O72" s="780"/>
      <c r="P72" s="780"/>
      <c r="Q72" s="712"/>
    </row>
    <row r="73" spans="2:17" ht="15.75" thickBot="1">
      <c r="B73" s="795"/>
      <c r="C73" s="781"/>
      <c r="D73" s="330" t="s">
        <v>168</v>
      </c>
      <c r="E73" s="801"/>
      <c r="F73" s="801"/>
      <c r="G73" s="328" t="s">
        <v>2497</v>
      </c>
      <c r="H73" s="801"/>
      <c r="I73" s="801"/>
      <c r="J73" s="328" t="s">
        <v>2498</v>
      </c>
      <c r="K73" s="781"/>
      <c r="L73" s="801"/>
      <c r="M73" s="328" t="s">
        <v>171</v>
      </c>
      <c r="N73" s="778"/>
      <c r="O73" s="781"/>
      <c r="P73" s="781"/>
      <c r="Q73" s="712"/>
    </row>
    <row r="74" spans="2:17" ht="30">
      <c r="B74" s="793" t="s">
        <v>172</v>
      </c>
      <c r="C74" s="776" t="s">
        <v>173</v>
      </c>
      <c r="D74" s="329" t="s">
        <v>174</v>
      </c>
      <c r="E74" s="821">
        <v>403</v>
      </c>
      <c r="F74" s="811">
        <v>3046</v>
      </c>
      <c r="G74" s="814">
        <v>56</v>
      </c>
      <c r="H74" s="814">
        <v>326</v>
      </c>
      <c r="I74" s="814">
        <v>963</v>
      </c>
      <c r="J74" s="814">
        <v>27</v>
      </c>
      <c r="K74" s="814">
        <v>0</v>
      </c>
      <c r="L74" s="802">
        <v>0</v>
      </c>
      <c r="M74" s="814">
        <v>0</v>
      </c>
      <c r="N74" s="802">
        <v>0</v>
      </c>
      <c r="O74" s="827">
        <v>3</v>
      </c>
      <c r="P74" s="776">
        <v>0</v>
      </c>
      <c r="Q74" s="712"/>
    </row>
    <row r="75" spans="2:17">
      <c r="B75" s="794"/>
      <c r="C75" s="777"/>
      <c r="D75" s="329" t="s">
        <v>175</v>
      </c>
      <c r="E75" s="822"/>
      <c r="F75" s="812"/>
      <c r="G75" s="815"/>
      <c r="H75" s="815"/>
      <c r="I75" s="815"/>
      <c r="J75" s="815"/>
      <c r="K75" s="815"/>
      <c r="L75" s="803"/>
      <c r="M75" s="815"/>
      <c r="N75" s="803"/>
      <c r="O75" s="828"/>
      <c r="P75" s="777"/>
      <c r="Q75" s="712"/>
    </row>
    <row r="76" spans="2:17" ht="15.75" thickBot="1">
      <c r="B76" s="795"/>
      <c r="C76" s="778"/>
      <c r="D76" s="330" t="s">
        <v>176</v>
      </c>
      <c r="E76" s="830"/>
      <c r="F76" s="813"/>
      <c r="G76" s="816"/>
      <c r="H76" s="816"/>
      <c r="I76" s="816"/>
      <c r="J76" s="816"/>
      <c r="K76" s="816"/>
      <c r="L76" s="804"/>
      <c r="M76" s="816"/>
      <c r="N76" s="804"/>
      <c r="O76" s="829"/>
      <c r="P76" s="778"/>
      <c r="Q76" s="712"/>
    </row>
    <row r="77" spans="2:17">
      <c r="B77" s="793" t="s">
        <v>177</v>
      </c>
      <c r="C77" s="779" t="s">
        <v>178</v>
      </c>
      <c r="D77" s="329" t="s">
        <v>179</v>
      </c>
      <c r="E77" s="820">
        <v>1374</v>
      </c>
      <c r="F77" s="820">
        <v>3785</v>
      </c>
      <c r="G77" s="819">
        <v>42</v>
      </c>
      <c r="H77" s="819">
        <v>728</v>
      </c>
      <c r="I77" s="820">
        <v>1860</v>
      </c>
      <c r="J77" s="819">
        <v>26</v>
      </c>
      <c r="K77" s="819">
        <v>63</v>
      </c>
      <c r="L77" s="819">
        <v>704</v>
      </c>
      <c r="M77" s="819">
        <v>0</v>
      </c>
      <c r="N77" s="819">
        <v>0</v>
      </c>
      <c r="O77" s="819">
        <v>4</v>
      </c>
      <c r="P77" s="779">
        <v>0</v>
      </c>
      <c r="Q77" s="712"/>
    </row>
    <row r="78" spans="2:17">
      <c r="B78" s="794"/>
      <c r="C78" s="780"/>
      <c r="D78" s="329" t="s">
        <v>134</v>
      </c>
      <c r="E78" s="800"/>
      <c r="F78" s="800"/>
      <c r="G78" s="780"/>
      <c r="H78" s="780"/>
      <c r="I78" s="800"/>
      <c r="J78" s="780"/>
      <c r="K78" s="780"/>
      <c r="L78" s="780"/>
      <c r="M78" s="780"/>
      <c r="N78" s="780"/>
      <c r="O78" s="780"/>
      <c r="P78" s="780"/>
      <c r="Q78" s="712"/>
    </row>
    <row r="79" spans="2:17">
      <c r="B79" s="794"/>
      <c r="C79" s="780"/>
      <c r="D79" s="329" t="s">
        <v>180</v>
      </c>
      <c r="E79" s="800"/>
      <c r="F79" s="800"/>
      <c r="G79" s="780"/>
      <c r="H79" s="780"/>
      <c r="I79" s="800"/>
      <c r="J79" s="780"/>
      <c r="K79" s="780"/>
      <c r="L79" s="780"/>
      <c r="M79" s="780"/>
      <c r="N79" s="780"/>
      <c r="O79" s="780"/>
      <c r="P79" s="780"/>
      <c r="Q79" s="712"/>
    </row>
    <row r="80" spans="2:17" ht="15.75" thickBot="1">
      <c r="B80" s="795"/>
      <c r="C80" s="781"/>
      <c r="D80" s="330" t="s">
        <v>181</v>
      </c>
      <c r="E80" s="801"/>
      <c r="F80" s="801"/>
      <c r="G80" s="781"/>
      <c r="H80" s="781"/>
      <c r="I80" s="801"/>
      <c r="J80" s="781"/>
      <c r="K80" s="781"/>
      <c r="L80" s="781"/>
      <c r="M80" s="781"/>
      <c r="N80" s="781"/>
      <c r="O80" s="781"/>
      <c r="P80" s="781"/>
      <c r="Q80" s="712"/>
    </row>
    <row r="81" spans="2:17">
      <c r="B81" s="793" t="s">
        <v>182</v>
      </c>
      <c r="C81" s="779" t="s">
        <v>183</v>
      </c>
      <c r="D81" s="338" t="s">
        <v>184</v>
      </c>
      <c r="E81" s="814">
        <v>764</v>
      </c>
      <c r="F81" s="811">
        <v>2768</v>
      </c>
      <c r="G81" s="814">
        <v>12</v>
      </c>
      <c r="H81" s="802">
        <v>15</v>
      </c>
      <c r="I81" s="802">
        <v>350</v>
      </c>
      <c r="J81" s="802">
        <v>1</v>
      </c>
      <c r="K81" s="805">
        <v>1207</v>
      </c>
      <c r="L81" s="805">
        <v>7352</v>
      </c>
      <c r="M81" s="802">
        <v>0</v>
      </c>
      <c r="N81" s="802">
        <v>0</v>
      </c>
      <c r="O81" s="802">
        <v>0</v>
      </c>
      <c r="P81" s="802">
        <v>0</v>
      </c>
      <c r="Q81" s="745"/>
    </row>
    <row r="82" spans="2:17">
      <c r="B82" s="794"/>
      <c r="C82" s="780"/>
      <c r="D82" s="338" t="s">
        <v>185</v>
      </c>
      <c r="E82" s="815"/>
      <c r="F82" s="812"/>
      <c r="G82" s="815"/>
      <c r="H82" s="803"/>
      <c r="I82" s="803"/>
      <c r="J82" s="803"/>
      <c r="K82" s="806"/>
      <c r="L82" s="806"/>
      <c r="M82" s="803"/>
      <c r="N82" s="803"/>
      <c r="O82" s="803"/>
      <c r="P82" s="803"/>
      <c r="Q82" s="745"/>
    </row>
    <row r="83" spans="2:17">
      <c r="B83" s="794"/>
      <c r="C83" s="780"/>
      <c r="D83" s="338" t="s">
        <v>186</v>
      </c>
      <c r="E83" s="815"/>
      <c r="F83" s="812"/>
      <c r="G83" s="815"/>
      <c r="H83" s="803"/>
      <c r="I83" s="803"/>
      <c r="J83" s="803"/>
      <c r="K83" s="806"/>
      <c r="L83" s="806"/>
      <c r="M83" s="803"/>
      <c r="N83" s="803"/>
      <c r="O83" s="803"/>
      <c r="P83" s="803"/>
      <c r="Q83" s="745"/>
    </row>
    <row r="84" spans="2:17" ht="15.75" thickBot="1">
      <c r="B84" s="795"/>
      <c r="C84" s="781"/>
      <c r="D84" s="339" t="s">
        <v>187</v>
      </c>
      <c r="E84" s="831"/>
      <c r="F84" s="824"/>
      <c r="G84" s="831"/>
      <c r="H84" s="825"/>
      <c r="I84" s="825"/>
      <c r="J84" s="825"/>
      <c r="K84" s="826"/>
      <c r="L84" s="826"/>
      <c r="M84" s="825"/>
      <c r="N84" s="825"/>
      <c r="O84" s="825"/>
      <c r="P84" s="825"/>
      <c r="Q84" s="745"/>
    </row>
    <row r="85" spans="2:17" ht="30">
      <c r="B85" s="793" t="s">
        <v>188</v>
      </c>
      <c r="C85" s="779" t="s">
        <v>183</v>
      </c>
      <c r="D85" s="338" t="s">
        <v>189</v>
      </c>
      <c r="E85" s="814">
        <v>0</v>
      </c>
      <c r="F85" s="814">
        <v>0</v>
      </c>
      <c r="G85" s="802">
        <v>0</v>
      </c>
      <c r="H85" s="802">
        <v>0</v>
      </c>
      <c r="I85" s="802">
        <v>0</v>
      </c>
      <c r="J85" s="802">
        <v>0</v>
      </c>
      <c r="K85" s="802">
        <v>10</v>
      </c>
      <c r="L85" s="805">
        <v>1967</v>
      </c>
      <c r="M85" s="802">
        <v>0</v>
      </c>
      <c r="N85" s="802">
        <v>0</v>
      </c>
      <c r="O85" s="802">
        <v>0</v>
      </c>
      <c r="P85" s="802">
        <v>0</v>
      </c>
      <c r="Q85" s="745"/>
    </row>
    <row r="86" spans="2:17" ht="15.75" thickBot="1">
      <c r="B86" s="795"/>
      <c r="C86" s="781"/>
      <c r="D86" s="340" t="s">
        <v>190</v>
      </c>
      <c r="E86" s="816"/>
      <c r="F86" s="816"/>
      <c r="G86" s="804"/>
      <c r="H86" s="804"/>
      <c r="I86" s="804"/>
      <c r="J86" s="804"/>
      <c r="K86" s="804"/>
      <c r="L86" s="807"/>
      <c r="M86" s="804"/>
      <c r="N86" s="804"/>
      <c r="O86" s="804"/>
      <c r="P86" s="804"/>
      <c r="Q86" s="745"/>
    </row>
    <row r="87" spans="2:17">
      <c r="B87" s="793" t="s">
        <v>191</v>
      </c>
      <c r="C87" s="776" t="s">
        <v>192</v>
      </c>
      <c r="D87" s="329" t="s">
        <v>193</v>
      </c>
      <c r="E87" s="820">
        <v>1330</v>
      </c>
      <c r="F87" s="820">
        <v>9716</v>
      </c>
      <c r="G87" s="819">
        <v>12</v>
      </c>
      <c r="H87" s="817">
        <v>460</v>
      </c>
      <c r="I87" s="818">
        <v>1217</v>
      </c>
      <c r="J87" s="819">
        <v>5</v>
      </c>
      <c r="K87" s="817">
        <v>870</v>
      </c>
      <c r="L87" s="818">
        <v>8499</v>
      </c>
      <c r="M87" s="817">
        <v>10</v>
      </c>
      <c r="N87" s="817">
        <v>0</v>
      </c>
      <c r="O87" s="817">
        <v>0</v>
      </c>
      <c r="P87" s="817">
        <v>0</v>
      </c>
      <c r="Q87" s="712"/>
    </row>
    <row r="88" spans="2:17">
      <c r="B88" s="794"/>
      <c r="C88" s="777"/>
      <c r="D88" s="329" t="s">
        <v>134</v>
      </c>
      <c r="E88" s="800"/>
      <c r="F88" s="800"/>
      <c r="G88" s="780"/>
      <c r="H88" s="777"/>
      <c r="I88" s="791"/>
      <c r="J88" s="780"/>
      <c r="K88" s="777"/>
      <c r="L88" s="791"/>
      <c r="M88" s="777"/>
      <c r="N88" s="777"/>
      <c r="O88" s="777"/>
      <c r="P88" s="777"/>
      <c r="Q88" s="712"/>
    </row>
    <row r="89" spans="2:17" ht="15.75" thickBot="1">
      <c r="B89" s="795"/>
      <c r="C89" s="778"/>
      <c r="D89" s="330" t="s">
        <v>194</v>
      </c>
      <c r="E89" s="801"/>
      <c r="F89" s="801"/>
      <c r="G89" s="781"/>
      <c r="H89" s="778"/>
      <c r="I89" s="792"/>
      <c r="J89" s="781"/>
      <c r="K89" s="778"/>
      <c r="L89" s="792"/>
      <c r="M89" s="778"/>
      <c r="N89" s="778"/>
      <c r="O89" s="778"/>
      <c r="P89" s="778"/>
      <c r="Q89" s="712"/>
    </row>
    <row r="90" spans="2:17">
      <c r="B90" s="793" t="s">
        <v>195</v>
      </c>
      <c r="C90" s="776" t="s">
        <v>196</v>
      </c>
      <c r="D90" s="796" t="s">
        <v>197</v>
      </c>
      <c r="E90" s="799">
        <v>1283</v>
      </c>
      <c r="F90" s="799">
        <v>3643</v>
      </c>
      <c r="G90" s="335">
        <v>7.583333333333333</v>
      </c>
      <c r="H90" s="776">
        <v>298</v>
      </c>
      <c r="I90" s="790">
        <v>1840</v>
      </c>
      <c r="J90" s="336">
        <v>3.875</v>
      </c>
      <c r="K90" s="776">
        <v>14</v>
      </c>
      <c r="L90" s="776">
        <v>160</v>
      </c>
      <c r="M90" s="341">
        <v>4.1666666666666664E-2</v>
      </c>
      <c r="N90" s="776">
        <v>0</v>
      </c>
      <c r="O90" s="776">
        <v>1</v>
      </c>
      <c r="P90" s="776">
        <v>0</v>
      </c>
      <c r="Q90" s="712"/>
    </row>
    <row r="91" spans="2:17" ht="120.75" thickBot="1">
      <c r="B91" s="795"/>
      <c r="C91" s="778"/>
      <c r="D91" s="798"/>
      <c r="E91" s="801"/>
      <c r="F91" s="801"/>
      <c r="G91" s="328" t="s">
        <v>198</v>
      </c>
      <c r="H91" s="778"/>
      <c r="I91" s="792"/>
      <c r="J91" s="328" t="s">
        <v>199</v>
      </c>
      <c r="K91" s="778"/>
      <c r="L91" s="778"/>
      <c r="M91" s="332" t="s">
        <v>135</v>
      </c>
      <c r="N91" s="778"/>
      <c r="O91" s="778"/>
      <c r="P91" s="778"/>
      <c r="Q91" s="712"/>
    </row>
    <row r="92" spans="2:17" ht="30">
      <c r="B92" s="793" t="s">
        <v>200</v>
      </c>
      <c r="C92" s="776" t="s">
        <v>201</v>
      </c>
      <c r="D92" s="329" t="s">
        <v>202</v>
      </c>
      <c r="E92" s="799">
        <v>7143</v>
      </c>
      <c r="F92" s="799">
        <v>18015</v>
      </c>
      <c r="G92" s="779">
        <v>513</v>
      </c>
      <c r="H92" s="790">
        <v>3007</v>
      </c>
      <c r="I92" s="790">
        <v>6486</v>
      </c>
      <c r="J92" s="779">
        <v>222</v>
      </c>
      <c r="K92" s="790">
        <v>4136</v>
      </c>
      <c r="L92" s="790">
        <v>11529</v>
      </c>
      <c r="M92" s="776">
        <v>269</v>
      </c>
      <c r="N92" s="776">
        <v>0</v>
      </c>
      <c r="O92" s="776">
        <v>41</v>
      </c>
      <c r="P92" s="776">
        <v>0</v>
      </c>
      <c r="Q92" s="712"/>
    </row>
    <row r="93" spans="2:17" ht="15.75" thickBot="1">
      <c r="B93" s="795"/>
      <c r="C93" s="778"/>
      <c r="D93" s="330" t="s">
        <v>203</v>
      </c>
      <c r="E93" s="801"/>
      <c r="F93" s="801"/>
      <c r="G93" s="781"/>
      <c r="H93" s="792"/>
      <c r="I93" s="792"/>
      <c r="J93" s="781"/>
      <c r="K93" s="792"/>
      <c r="L93" s="792"/>
      <c r="M93" s="778"/>
      <c r="N93" s="778"/>
      <c r="O93" s="778"/>
      <c r="P93" s="778"/>
      <c r="Q93" s="712"/>
    </row>
    <row r="94" spans="2:17">
      <c r="B94" s="793" t="s">
        <v>204</v>
      </c>
      <c r="C94" s="776" t="s">
        <v>205</v>
      </c>
      <c r="D94" s="329" t="s">
        <v>206</v>
      </c>
      <c r="E94" s="779">
        <v>144</v>
      </c>
      <c r="F94" s="799">
        <v>1928</v>
      </c>
      <c r="G94" s="337">
        <v>0.41666666666666669</v>
      </c>
      <c r="H94" s="776">
        <v>132</v>
      </c>
      <c r="I94" s="776">
        <v>482</v>
      </c>
      <c r="J94" s="336">
        <v>0.16666666666666666</v>
      </c>
      <c r="K94" s="776">
        <v>0</v>
      </c>
      <c r="L94" s="776">
        <v>0</v>
      </c>
      <c r="M94" s="776">
        <v>0</v>
      </c>
      <c r="N94" s="776">
        <v>0</v>
      </c>
      <c r="O94" s="776">
        <v>0</v>
      </c>
      <c r="P94" s="776">
        <v>0</v>
      </c>
      <c r="Q94" s="712"/>
    </row>
    <row r="95" spans="2:17" ht="30">
      <c r="B95" s="794"/>
      <c r="C95" s="777"/>
      <c r="D95" s="329" t="s">
        <v>207</v>
      </c>
      <c r="E95" s="780"/>
      <c r="F95" s="800"/>
      <c r="G95" s="327" t="s">
        <v>209</v>
      </c>
      <c r="H95" s="777"/>
      <c r="I95" s="777"/>
      <c r="J95" s="327" t="s">
        <v>210</v>
      </c>
      <c r="K95" s="777"/>
      <c r="L95" s="777"/>
      <c r="M95" s="777"/>
      <c r="N95" s="777"/>
      <c r="O95" s="777"/>
      <c r="P95" s="777"/>
      <c r="Q95" s="712"/>
    </row>
    <row r="96" spans="2:17" ht="15.75" thickBot="1">
      <c r="B96" s="795"/>
      <c r="C96" s="778"/>
      <c r="D96" s="330" t="s">
        <v>208</v>
      </c>
      <c r="E96" s="781"/>
      <c r="F96" s="801"/>
      <c r="G96" s="330"/>
      <c r="H96" s="778"/>
      <c r="I96" s="778"/>
      <c r="J96" s="330"/>
      <c r="K96" s="778"/>
      <c r="L96" s="778"/>
      <c r="M96" s="778"/>
      <c r="N96" s="778"/>
      <c r="O96" s="778"/>
      <c r="P96" s="778"/>
      <c r="Q96" s="712"/>
    </row>
    <row r="97" spans="2:17" ht="30">
      <c r="B97" s="793" t="s">
        <v>211</v>
      </c>
      <c r="C97" s="776" t="s">
        <v>212</v>
      </c>
      <c r="D97" s="329" t="s">
        <v>213</v>
      </c>
      <c r="E97" s="779">
        <v>0</v>
      </c>
      <c r="F97" s="779">
        <v>0</v>
      </c>
      <c r="G97" s="779">
        <v>0</v>
      </c>
      <c r="H97" s="776">
        <v>0</v>
      </c>
      <c r="I97" s="776">
        <v>0</v>
      </c>
      <c r="J97" s="779">
        <v>0</v>
      </c>
      <c r="K97" s="776">
        <v>207</v>
      </c>
      <c r="L97" s="790">
        <v>1809</v>
      </c>
      <c r="M97" s="341">
        <v>0.29166666666666669</v>
      </c>
      <c r="N97" s="776">
        <v>0</v>
      </c>
      <c r="O97" s="776">
        <v>0</v>
      </c>
      <c r="P97" s="776">
        <v>0</v>
      </c>
      <c r="Q97" s="712"/>
    </row>
    <row r="98" spans="2:17">
      <c r="B98" s="794"/>
      <c r="C98" s="777"/>
      <c r="D98" s="329" t="s">
        <v>214</v>
      </c>
      <c r="E98" s="780"/>
      <c r="F98" s="780"/>
      <c r="G98" s="780"/>
      <c r="H98" s="777"/>
      <c r="I98" s="777"/>
      <c r="J98" s="780"/>
      <c r="K98" s="777"/>
      <c r="L98" s="791"/>
      <c r="M98" s="342" t="s">
        <v>215</v>
      </c>
      <c r="N98" s="777"/>
      <c r="O98" s="777"/>
      <c r="P98" s="777"/>
      <c r="Q98" s="712"/>
    </row>
    <row r="99" spans="2:17">
      <c r="B99" s="794"/>
      <c r="C99" s="777"/>
      <c r="D99" s="329"/>
      <c r="E99" s="780"/>
      <c r="F99" s="780"/>
      <c r="G99" s="780"/>
      <c r="H99" s="777"/>
      <c r="I99" s="777"/>
      <c r="J99" s="780"/>
      <c r="K99" s="777"/>
      <c r="L99" s="791"/>
      <c r="M99" s="342" t="s">
        <v>216</v>
      </c>
      <c r="N99" s="777"/>
      <c r="O99" s="777"/>
      <c r="P99" s="777"/>
      <c r="Q99" s="712"/>
    </row>
    <row r="100" spans="2:17" ht="15.75" thickBot="1">
      <c r="B100" s="795"/>
      <c r="C100" s="778"/>
      <c r="D100" s="330"/>
      <c r="E100" s="781"/>
      <c r="F100" s="781"/>
      <c r="G100" s="781"/>
      <c r="H100" s="778"/>
      <c r="I100" s="778"/>
      <c r="J100" s="781"/>
      <c r="K100" s="778"/>
      <c r="L100" s="792"/>
      <c r="M100" s="332" t="s">
        <v>217</v>
      </c>
      <c r="N100" s="778"/>
      <c r="O100" s="778"/>
      <c r="P100" s="778"/>
      <c r="Q100" s="712"/>
    </row>
    <row r="101" spans="2:17" ht="30">
      <c r="B101" s="793" t="s">
        <v>218</v>
      </c>
      <c r="C101" s="776" t="s">
        <v>145</v>
      </c>
      <c r="D101" s="329" t="s">
        <v>219</v>
      </c>
      <c r="E101" s="799">
        <v>1723</v>
      </c>
      <c r="F101" s="799">
        <v>13721</v>
      </c>
      <c r="G101" s="335">
        <v>4.5</v>
      </c>
      <c r="H101" s="790">
        <v>1680</v>
      </c>
      <c r="I101" s="790">
        <v>11691</v>
      </c>
      <c r="J101" s="336">
        <v>2.9583333333333335</v>
      </c>
      <c r="K101" s="776">
        <v>0</v>
      </c>
      <c r="L101" s="776">
        <v>0</v>
      </c>
      <c r="M101" s="776">
        <v>0</v>
      </c>
      <c r="N101" s="776">
        <v>0</v>
      </c>
      <c r="O101" s="776">
        <v>34</v>
      </c>
      <c r="P101" s="776">
        <v>0</v>
      </c>
      <c r="Q101" s="712"/>
    </row>
    <row r="102" spans="2:17" ht="90">
      <c r="B102" s="794"/>
      <c r="C102" s="777"/>
      <c r="D102" s="329" t="s">
        <v>220</v>
      </c>
      <c r="E102" s="800"/>
      <c r="F102" s="800"/>
      <c r="G102" s="327" t="s">
        <v>222</v>
      </c>
      <c r="H102" s="791"/>
      <c r="I102" s="791"/>
      <c r="J102" s="327" t="s">
        <v>223</v>
      </c>
      <c r="K102" s="777"/>
      <c r="L102" s="777"/>
      <c r="M102" s="777"/>
      <c r="N102" s="777"/>
      <c r="O102" s="777"/>
      <c r="P102" s="777"/>
      <c r="Q102" s="712"/>
    </row>
    <row r="103" spans="2:17" ht="15.75" thickBot="1">
      <c r="B103" s="795"/>
      <c r="C103" s="778"/>
      <c r="D103" s="330" t="s">
        <v>221</v>
      </c>
      <c r="E103" s="801"/>
      <c r="F103" s="801"/>
      <c r="G103" s="330"/>
      <c r="H103" s="792"/>
      <c r="I103" s="792"/>
      <c r="J103" s="330"/>
      <c r="K103" s="778"/>
      <c r="L103" s="778"/>
      <c r="M103" s="778"/>
      <c r="N103" s="778"/>
      <c r="O103" s="778"/>
      <c r="P103" s="778"/>
      <c r="Q103" s="712"/>
    </row>
    <row r="104" spans="2:17" ht="15.75" thickBot="1">
      <c r="B104" s="345"/>
      <c r="C104" s="345"/>
      <c r="D104" s="343" t="s">
        <v>224</v>
      </c>
      <c r="E104" s="330">
        <v>45968</v>
      </c>
      <c r="F104" s="328">
        <v>182273</v>
      </c>
      <c r="G104" s="332" t="s">
        <v>225</v>
      </c>
      <c r="H104" s="334">
        <v>14734</v>
      </c>
      <c r="I104" s="334">
        <v>63490</v>
      </c>
      <c r="J104" s="332" t="s">
        <v>226</v>
      </c>
      <c r="K104" s="334">
        <v>15306</v>
      </c>
      <c r="L104" s="334">
        <v>95720</v>
      </c>
      <c r="M104" s="332" t="s">
        <v>227</v>
      </c>
      <c r="N104" s="332">
        <v>9</v>
      </c>
      <c r="O104" s="332">
        <v>172</v>
      </c>
      <c r="P104" s="332" t="s">
        <v>228</v>
      </c>
      <c r="Q104" s="11"/>
    </row>
    <row r="105" spans="2:17" ht="23.25">
      <c r="B105" s="26"/>
    </row>
  </sheetData>
  <mergeCells count="435">
    <mergeCell ref="M57:M59"/>
    <mergeCell ref="J24:J28"/>
    <mergeCell ref="D42:D44"/>
    <mergeCell ref="M45:M48"/>
    <mergeCell ref="D46:D48"/>
    <mergeCell ref="D52:D55"/>
    <mergeCell ref="G52:G55"/>
    <mergeCell ref="Q97:Q100"/>
    <mergeCell ref="K101:K103"/>
    <mergeCell ref="L101:L103"/>
    <mergeCell ref="M101:M103"/>
    <mergeCell ref="N101:N103"/>
    <mergeCell ref="O101:O103"/>
    <mergeCell ref="L97:L100"/>
    <mergeCell ref="N97:N100"/>
    <mergeCell ref="O97:O100"/>
    <mergeCell ref="P97:P100"/>
    <mergeCell ref="N92:N93"/>
    <mergeCell ref="O92:O93"/>
    <mergeCell ref="P92:P93"/>
    <mergeCell ref="Q92:Q93"/>
    <mergeCell ref="K92:K93"/>
    <mergeCell ref="L92:L93"/>
    <mergeCell ref="M92:M93"/>
    <mergeCell ref="B101:B103"/>
    <mergeCell ref="C101:C103"/>
    <mergeCell ref="E101:E103"/>
    <mergeCell ref="F101:F103"/>
    <mergeCell ref="H101:H103"/>
    <mergeCell ref="Q94:Q96"/>
    <mergeCell ref="B97:B100"/>
    <mergeCell ref="C97:C100"/>
    <mergeCell ref="E97:E100"/>
    <mergeCell ref="F97:F100"/>
    <mergeCell ref="G97:G100"/>
    <mergeCell ref="H97:H100"/>
    <mergeCell ref="I97:I100"/>
    <mergeCell ref="J97:J100"/>
    <mergeCell ref="K97:K100"/>
    <mergeCell ref="K94:K96"/>
    <mergeCell ref="L94:L96"/>
    <mergeCell ref="M94:M96"/>
    <mergeCell ref="N94:N96"/>
    <mergeCell ref="O94:O96"/>
    <mergeCell ref="P94:P96"/>
    <mergeCell ref="P101:P103"/>
    <mergeCell ref="Q101:Q103"/>
    <mergeCell ref="I101:I103"/>
    <mergeCell ref="B94:B96"/>
    <mergeCell ref="C94:C96"/>
    <mergeCell ref="E94:E96"/>
    <mergeCell ref="F94:F96"/>
    <mergeCell ref="H94:H96"/>
    <mergeCell ref="I94:I96"/>
    <mergeCell ref="H92:H93"/>
    <mergeCell ref="I92:I93"/>
    <mergeCell ref="J92:J93"/>
    <mergeCell ref="B92:B93"/>
    <mergeCell ref="C92:C93"/>
    <mergeCell ref="E92:E93"/>
    <mergeCell ref="F92:F93"/>
    <mergeCell ref="G92:G93"/>
    <mergeCell ref="L87:L89"/>
    <mergeCell ref="M87:M89"/>
    <mergeCell ref="N87:N89"/>
    <mergeCell ref="O87:O89"/>
    <mergeCell ref="L90:L91"/>
    <mergeCell ref="N90:N91"/>
    <mergeCell ref="O90:O91"/>
    <mergeCell ref="P90:P91"/>
    <mergeCell ref="Q90:Q91"/>
    <mergeCell ref="B90:B91"/>
    <mergeCell ref="C90:C91"/>
    <mergeCell ref="D90:D91"/>
    <mergeCell ref="E90:E91"/>
    <mergeCell ref="F90:F91"/>
    <mergeCell ref="H90:H91"/>
    <mergeCell ref="I90:I91"/>
    <mergeCell ref="K90:K91"/>
    <mergeCell ref="J87:J89"/>
    <mergeCell ref="K87:K89"/>
    <mergeCell ref="O85:O86"/>
    <mergeCell ref="P85:P86"/>
    <mergeCell ref="Q85:Q86"/>
    <mergeCell ref="B87:B89"/>
    <mergeCell ref="C87:C89"/>
    <mergeCell ref="E87:E89"/>
    <mergeCell ref="F87:F89"/>
    <mergeCell ref="G87:G89"/>
    <mergeCell ref="H87:H89"/>
    <mergeCell ref="I87:I89"/>
    <mergeCell ref="I85:I86"/>
    <mergeCell ref="J85:J86"/>
    <mergeCell ref="K85:K86"/>
    <mergeCell ref="L85:L86"/>
    <mergeCell ref="M85:M86"/>
    <mergeCell ref="N85:N86"/>
    <mergeCell ref="B85:B86"/>
    <mergeCell ref="C85:C86"/>
    <mergeCell ref="E85:E86"/>
    <mergeCell ref="F85:F86"/>
    <mergeCell ref="G85:G86"/>
    <mergeCell ref="H85:H86"/>
    <mergeCell ref="P87:P89"/>
    <mergeCell ref="Q87:Q89"/>
    <mergeCell ref="L81:L84"/>
    <mergeCell ref="M81:M84"/>
    <mergeCell ref="N81:N84"/>
    <mergeCell ref="O81:O84"/>
    <mergeCell ref="P81:P84"/>
    <mergeCell ref="Q81:Q84"/>
    <mergeCell ref="Q77:Q80"/>
    <mergeCell ref="B81:B84"/>
    <mergeCell ref="C81:C84"/>
    <mergeCell ref="E81:E84"/>
    <mergeCell ref="F81:F84"/>
    <mergeCell ref="G81:G84"/>
    <mergeCell ref="H81:H84"/>
    <mergeCell ref="I81:I84"/>
    <mergeCell ref="J81:J84"/>
    <mergeCell ref="K81:K84"/>
    <mergeCell ref="K77:K80"/>
    <mergeCell ref="L77:L80"/>
    <mergeCell ref="M77:M80"/>
    <mergeCell ref="N77:N80"/>
    <mergeCell ref="O77:O80"/>
    <mergeCell ref="P77:P80"/>
    <mergeCell ref="B77:B80"/>
    <mergeCell ref="C77:C80"/>
    <mergeCell ref="E77:E80"/>
    <mergeCell ref="F77:F80"/>
    <mergeCell ref="G77:G80"/>
    <mergeCell ref="H77:H80"/>
    <mergeCell ref="I77:I80"/>
    <mergeCell ref="J77:J80"/>
    <mergeCell ref="J74:J76"/>
    <mergeCell ref="B74:B76"/>
    <mergeCell ref="C74:C76"/>
    <mergeCell ref="E74:E76"/>
    <mergeCell ref="F74:F76"/>
    <mergeCell ref="G74:G76"/>
    <mergeCell ref="H74:H76"/>
    <mergeCell ref="I74:I76"/>
    <mergeCell ref="P74:P76"/>
    <mergeCell ref="Q74:Q76"/>
    <mergeCell ref="K74:K76"/>
    <mergeCell ref="L74:L76"/>
    <mergeCell ref="M74:M76"/>
    <mergeCell ref="N74:N76"/>
    <mergeCell ref="O74:O76"/>
    <mergeCell ref="K64:K66"/>
    <mergeCell ref="L64:L66"/>
    <mergeCell ref="M64:M66"/>
    <mergeCell ref="N64:N66"/>
    <mergeCell ref="O64:O66"/>
    <mergeCell ref="Q67:Q69"/>
    <mergeCell ref="K67:K69"/>
    <mergeCell ref="L67:L69"/>
    <mergeCell ref="M67:M69"/>
    <mergeCell ref="N67:N69"/>
    <mergeCell ref="O67:O69"/>
    <mergeCell ref="P67:P69"/>
    <mergeCell ref="O71:O73"/>
    <mergeCell ref="P71:P73"/>
    <mergeCell ref="Q71:Q73"/>
    <mergeCell ref="B71:B73"/>
    <mergeCell ref="C71:C73"/>
    <mergeCell ref="E71:E73"/>
    <mergeCell ref="F71:F73"/>
    <mergeCell ref="H71:H73"/>
    <mergeCell ref="I71:I73"/>
    <mergeCell ref="K71:K73"/>
    <mergeCell ref="L71:L73"/>
    <mergeCell ref="N71:N73"/>
    <mergeCell ref="B67:B69"/>
    <mergeCell ref="C67:C69"/>
    <mergeCell ref="E67:E69"/>
    <mergeCell ref="F67:F69"/>
    <mergeCell ref="G67:G69"/>
    <mergeCell ref="H67:H69"/>
    <mergeCell ref="I67:I69"/>
    <mergeCell ref="J67:J69"/>
    <mergeCell ref="J64:J66"/>
    <mergeCell ref="O60:O62"/>
    <mergeCell ref="P60:P62"/>
    <mergeCell ref="Q60:Q62"/>
    <mergeCell ref="B64:B66"/>
    <mergeCell ref="C64:C66"/>
    <mergeCell ref="E64:E66"/>
    <mergeCell ref="F64:F66"/>
    <mergeCell ref="G64:G66"/>
    <mergeCell ref="H64:H66"/>
    <mergeCell ref="I64:I66"/>
    <mergeCell ref="I60:I62"/>
    <mergeCell ref="J60:J62"/>
    <mergeCell ref="K60:K62"/>
    <mergeCell ref="L60:L62"/>
    <mergeCell ref="M60:M62"/>
    <mergeCell ref="N60:N62"/>
    <mergeCell ref="B60:B62"/>
    <mergeCell ref="C60:C62"/>
    <mergeCell ref="E60:E62"/>
    <mergeCell ref="F60:F62"/>
    <mergeCell ref="G60:G62"/>
    <mergeCell ref="H60:H62"/>
    <mergeCell ref="P64:P66"/>
    <mergeCell ref="Q64:Q66"/>
    <mergeCell ref="K57:K59"/>
    <mergeCell ref="L57:L59"/>
    <mergeCell ref="N57:N59"/>
    <mergeCell ref="O57:O59"/>
    <mergeCell ref="P57:P59"/>
    <mergeCell ref="Q57:Q59"/>
    <mergeCell ref="P52:P55"/>
    <mergeCell ref="Q52:Q55"/>
    <mergeCell ref="B57:B59"/>
    <mergeCell ref="C57:C59"/>
    <mergeCell ref="E57:E59"/>
    <mergeCell ref="F57:F59"/>
    <mergeCell ref="G57:G59"/>
    <mergeCell ref="H57:H59"/>
    <mergeCell ref="I57:I59"/>
    <mergeCell ref="J57:J59"/>
    <mergeCell ref="J52:J55"/>
    <mergeCell ref="K52:K55"/>
    <mergeCell ref="L52:L55"/>
    <mergeCell ref="M52:M55"/>
    <mergeCell ref="N52:N55"/>
    <mergeCell ref="O52:O55"/>
    <mergeCell ref="B52:B55"/>
    <mergeCell ref="C52:C55"/>
    <mergeCell ref="E52:E55"/>
    <mergeCell ref="F52:F55"/>
    <mergeCell ref="H52:H55"/>
    <mergeCell ref="I52:I55"/>
    <mergeCell ref="L49:L51"/>
    <mergeCell ref="M49:M51"/>
    <mergeCell ref="N49:N51"/>
    <mergeCell ref="O49:O51"/>
    <mergeCell ref="P49:P51"/>
    <mergeCell ref="Q49:Q51"/>
    <mergeCell ref="Q45:Q48"/>
    <mergeCell ref="B49:B51"/>
    <mergeCell ref="C49:C51"/>
    <mergeCell ref="E49:E51"/>
    <mergeCell ref="F49:F51"/>
    <mergeCell ref="G49:G51"/>
    <mergeCell ref="H49:H51"/>
    <mergeCell ref="I49:I51"/>
    <mergeCell ref="J49:J51"/>
    <mergeCell ref="K49:K51"/>
    <mergeCell ref="J45:J48"/>
    <mergeCell ref="K45:K48"/>
    <mergeCell ref="L45:L48"/>
    <mergeCell ref="N45:N48"/>
    <mergeCell ref="O45:O48"/>
    <mergeCell ref="P45:P48"/>
    <mergeCell ref="O42:O44"/>
    <mergeCell ref="P42:P44"/>
    <mergeCell ref="Q42:Q44"/>
    <mergeCell ref="B45:B48"/>
    <mergeCell ref="C45:C48"/>
    <mergeCell ref="E45:E48"/>
    <mergeCell ref="F45:F48"/>
    <mergeCell ref="G45:G48"/>
    <mergeCell ref="H45:H48"/>
    <mergeCell ref="I45:I48"/>
    <mergeCell ref="I42:I44"/>
    <mergeCell ref="J42:J44"/>
    <mergeCell ref="K42:K44"/>
    <mergeCell ref="L42:L44"/>
    <mergeCell ref="M42:M44"/>
    <mergeCell ref="N42:N44"/>
    <mergeCell ref="B42:B44"/>
    <mergeCell ref="C42:C44"/>
    <mergeCell ref="E42:E44"/>
    <mergeCell ref="F42:F44"/>
    <mergeCell ref="G42:G44"/>
    <mergeCell ref="H42:H44"/>
    <mergeCell ref="L38:L41"/>
    <mergeCell ref="M38:M41"/>
    <mergeCell ref="N38:N41"/>
    <mergeCell ref="O38:O41"/>
    <mergeCell ref="P38:P41"/>
    <mergeCell ref="Q38:Q41"/>
    <mergeCell ref="Q36:Q37"/>
    <mergeCell ref="B38:B41"/>
    <mergeCell ref="C38:C41"/>
    <mergeCell ref="E38:E41"/>
    <mergeCell ref="F38:F41"/>
    <mergeCell ref="G38:G41"/>
    <mergeCell ref="H38:H41"/>
    <mergeCell ref="I38:I41"/>
    <mergeCell ref="J38:J41"/>
    <mergeCell ref="K38:K41"/>
    <mergeCell ref="K36:K37"/>
    <mergeCell ref="L36:L37"/>
    <mergeCell ref="M36:M37"/>
    <mergeCell ref="N36:N37"/>
    <mergeCell ref="O36:O37"/>
    <mergeCell ref="P36:P37"/>
    <mergeCell ref="B36:B37"/>
    <mergeCell ref="C36:C37"/>
    <mergeCell ref="E36:E37"/>
    <mergeCell ref="F36:F37"/>
    <mergeCell ref="G36:G37"/>
    <mergeCell ref="H36:H37"/>
    <mergeCell ref="I36:I37"/>
    <mergeCell ref="J36:J37"/>
    <mergeCell ref="J34:J35"/>
    <mergeCell ref="O32:O33"/>
    <mergeCell ref="P32:P33"/>
    <mergeCell ref="F32:F33"/>
    <mergeCell ref="G32:G33"/>
    <mergeCell ref="H32:H33"/>
    <mergeCell ref="Q32:Q33"/>
    <mergeCell ref="B34:B35"/>
    <mergeCell ref="C34:C35"/>
    <mergeCell ref="E34:E35"/>
    <mergeCell ref="F34:F35"/>
    <mergeCell ref="G34:G35"/>
    <mergeCell ref="H34:H35"/>
    <mergeCell ref="I34:I35"/>
    <mergeCell ref="I32:I33"/>
    <mergeCell ref="J32:J33"/>
    <mergeCell ref="K32:K33"/>
    <mergeCell ref="L32:L33"/>
    <mergeCell ref="M32:M33"/>
    <mergeCell ref="N32:N33"/>
    <mergeCell ref="P34:P35"/>
    <mergeCell ref="Q34:Q35"/>
    <mergeCell ref="K34:K35"/>
    <mergeCell ref="L34:L35"/>
    <mergeCell ref="M34:M35"/>
    <mergeCell ref="N34:N35"/>
    <mergeCell ref="O34:O35"/>
    <mergeCell ref="B32:B33"/>
    <mergeCell ref="C32:C33"/>
    <mergeCell ref="E32:E33"/>
    <mergeCell ref="H29:H31"/>
    <mergeCell ref="I29:I31"/>
    <mergeCell ref="J29:J31"/>
    <mergeCell ref="M24:M28"/>
    <mergeCell ref="N24:N28"/>
    <mergeCell ref="O24:O28"/>
    <mergeCell ref="P24:P28"/>
    <mergeCell ref="Q24:Q28"/>
    <mergeCell ref="B29:B31"/>
    <mergeCell ref="C29:C31"/>
    <mergeCell ref="E29:E31"/>
    <mergeCell ref="F29:F31"/>
    <mergeCell ref="G29:G31"/>
    <mergeCell ref="N29:N31"/>
    <mergeCell ref="O29:O31"/>
    <mergeCell ref="P29:P31"/>
    <mergeCell ref="Q29:Q31"/>
    <mergeCell ref="K29:K31"/>
    <mergeCell ref="L29:L31"/>
    <mergeCell ref="M29:M31"/>
    <mergeCell ref="B24:B28"/>
    <mergeCell ref="C24:C28"/>
    <mergeCell ref="E24:E28"/>
    <mergeCell ref="F24:F28"/>
    <mergeCell ref="Q15:Q20"/>
    <mergeCell ref="B21:B23"/>
    <mergeCell ref="C21:C23"/>
    <mergeCell ref="E21:E23"/>
    <mergeCell ref="F21:F23"/>
    <mergeCell ref="G21:G23"/>
    <mergeCell ref="H21:H23"/>
    <mergeCell ref="I21:I23"/>
    <mergeCell ref="J21:J23"/>
    <mergeCell ref="J15:J20"/>
    <mergeCell ref="K15:K20"/>
    <mergeCell ref="L15:L20"/>
    <mergeCell ref="M15:M20"/>
    <mergeCell ref="N15:N20"/>
    <mergeCell ref="O15:O20"/>
    <mergeCell ref="Q21:Q23"/>
    <mergeCell ref="K21:K23"/>
    <mergeCell ref="L21:L23"/>
    <mergeCell ref="P21:P23"/>
    <mergeCell ref="B15:B20"/>
    <mergeCell ref="C15:C20"/>
    <mergeCell ref="E15:E20"/>
    <mergeCell ref="F15:F20"/>
    <mergeCell ref="H15:H20"/>
    <mergeCell ref="I15:I20"/>
    <mergeCell ref="G24:G28"/>
    <mergeCell ref="H24:H28"/>
    <mergeCell ref="I24:I28"/>
    <mergeCell ref="K24:K28"/>
    <mergeCell ref="L24:L28"/>
    <mergeCell ref="P15:P20"/>
    <mergeCell ref="B11:B14"/>
    <mergeCell ref="C11:C14"/>
    <mergeCell ref="D11:D14"/>
    <mergeCell ref="E11:E14"/>
    <mergeCell ref="F11:F14"/>
    <mergeCell ref="N11:N14"/>
    <mergeCell ref="M21:M23"/>
    <mergeCell ref="N21:N23"/>
    <mergeCell ref="O21:O23"/>
    <mergeCell ref="O11:O14"/>
    <mergeCell ref="P11:P14"/>
    <mergeCell ref="D24:D28"/>
    <mergeCell ref="Q11:Q14"/>
    <mergeCell ref="K11:K14"/>
    <mergeCell ref="L11:L14"/>
    <mergeCell ref="M11:M14"/>
    <mergeCell ref="N5:P6"/>
    <mergeCell ref="E6:F8"/>
    <mergeCell ref="H6:J6"/>
    <mergeCell ref="G7:G10"/>
    <mergeCell ref="H7:I8"/>
    <mergeCell ref="K7:L8"/>
    <mergeCell ref="N7:O8"/>
    <mergeCell ref="H11:H14"/>
    <mergeCell ref="I11:I14"/>
    <mergeCell ref="J11:J14"/>
    <mergeCell ref="B8:B10"/>
    <mergeCell ref="C8:C10"/>
    <mergeCell ref="D8:D10"/>
    <mergeCell ref="J8:J10"/>
    <mergeCell ref="P8:P10"/>
    <mergeCell ref="B2:P2"/>
    <mergeCell ref="B3:B7"/>
    <mergeCell ref="C3:C7"/>
    <mergeCell ref="D3:D7"/>
    <mergeCell ref="E3:P3"/>
    <mergeCell ref="E4:J4"/>
    <mergeCell ref="K4:M4"/>
    <mergeCell ref="N4:P4"/>
    <mergeCell ref="E5:J5"/>
    <mergeCell ref="K5:M6"/>
  </mergeCells>
  <pageMargins left="0.31496062992125984" right="0.31496062992125984" top="0.35433070866141736" bottom="0.35433070866141736" header="0.31496062992125984" footer="0.31496062992125984"/>
  <pageSetup paperSize="9" scale="44" orientation="landscape" r:id="rId1"/>
  <rowBreaks count="2" manualBreakCount="2">
    <brk id="41" max="15" man="1"/>
    <brk id="66" max="15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O141"/>
  <sheetViews>
    <sheetView view="pageBreakPreview" zoomScale="68" zoomScaleNormal="78" zoomScaleSheetLayoutView="68" workbookViewId="0">
      <selection activeCell="H55" sqref="H55"/>
    </sheetView>
  </sheetViews>
  <sheetFormatPr defaultRowHeight="15"/>
  <cols>
    <col min="2" max="2" width="24.140625" customWidth="1"/>
    <col min="4" max="4" width="25.140625" customWidth="1"/>
    <col min="5" max="5" width="19.140625" customWidth="1"/>
    <col min="6" max="6" width="23.85546875" customWidth="1"/>
    <col min="7" max="7" width="40.42578125" customWidth="1"/>
    <col min="8" max="8" width="41.5703125" customWidth="1"/>
    <col min="9" max="9" width="20.5703125" customWidth="1"/>
    <col min="10" max="10" width="17.28515625" customWidth="1"/>
    <col min="11" max="11" width="24.42578125" customWidth="1"/>
    <col min="12" max="12" width="21.7109375" customWidth="1"/>
    <col min="13" max="13" width="38.85546875" customWidth="1"/>
    <col min="14" max="14" width="50.85546875" customWidth="1"/>
    <col min="15" max="15" width="96.5703125" customWidth="1"/>
  </cols>
  <sheetData>
    <row r="1" spans="2:15" ht="44.25" customHeight="1">
      <c r="B1" s="318" t="s">
        <v>2505</v>
      </c>
    </row>
    <row r="2" spans="2:15" ht="59.25" customHeight="1">
      <c r="B2" s="837" t="s">
        <v>2589</v>
      </c>
      <c r="C2" s="838"/>
      <c r="D2" s="838"/>
      <c r="E2" s="838"/>
      <c r="F2" s="838"/>
      <c r="G2" s="838"/>
      <c r="H2" s="838"/>
      <c r="I2" s="838"/>
      <c r="J2" s="838"/>
      <c r="K2" s="838"/>
      <c r="L2" s="838"/>
      <c r="M2" s="838"/>
      <c r="N2" s="838"/>
      <c r="O2" s="839"/>
    </row>
    <row r="3" spans="2:15" ht="15.75">
      <c r="B3" s="354">
        <v>1</v>
      </c>
      <c r="C3" s="835">
        <v>2</v>
      </c>
      <c r="D3" s="836"/>
      <c r="E3" s="840">
        <v>3</v>
      </c>
      <c r="F3" s="840"/>
      <c r="G3" s="354">
        <v>4</v>
      </c>
      <c r="H3" s="354">
        <v>5</v>
      </c>
      <c r="I3" s="354">
        <v>6</v>
      </c>
      <c r="J3" s="354">
        <v>7</v>
      </c>
      <c r="K3" s="354">
        <v>8</v>
      </c>
      <c r="L3" s="354">
        <v>9</v>
      </c>
      <c r="M3" s="354">
        <v>10</v>
      </c>
      <c r="N3" s="840">
        <v>11</v>
      </c>
      <c r="O3" s="840"/>
    </row>
    <row r="4" spans="2:15" ht="58.5" customHeight="1">
      <c r="B4" s="832" t="s">
        <v>229</v>
      </c>
      <c r="C4" s="841" t="s">
        <v>230</v>
      </c>
      <c r="D4" s="842"/>
      <c r="E4" s="834" t="s">
        <v>231</v>
      </c>
      <c r="F4" s="834"/>
      <c r="G4" s="832" t="s">
        <v>232</v>
      </c>
      <c r="H4" s="832" t="s">
        <v>233</v>
      </c>
      <c r="I4" s="832" t="s">
        <v>234</v>
      </c>
      <c r="J4" s="832" t="s">
        <v>235</v>
      </c>
      <c r="K4" s="832" t="s">
        <v>236</v>
      </c>
      <c r="L4" s="832" t="s">
        <v>237</v>
      </c>
      <c r="M4" s="832" t="s">
        <v>238</v>
      </c>
      <c r="N4" s="834" t="s">
        <v>239</v>
      </c>
      <c r="O4" s="834"/>
    </row>
    <row r="5" spans="2:15" ht="60" customHeight="1">
      <c r="B5" s="833"/>
      <c r="C5" s="843"/>
      <c r="D5" s="844"/>
      <c r="E5" s="353" t="s">
        <v>240</v>
      </c>
      <c r="F5" s="353" t="s">
        <v>241</v>
      </c>
      <c r="G5" s="833"/>
      <c r="H5" s="833"/>
      <c r="I5" s="833"/>
      <c r="J5" s="833"/>
      <c r="K5" s="833"/>
      <c r="L5" s="833"/>
      <c r="M5" s="833"/>
      <c r="N5" s="353" t="s">
        <v>242</v>
      </c>
      <c r="O5" s="353" t="s">
        <v>243</v>
      </c>
    </row>
    <row r="6" spans="2:15" ht="51" customHeight="1">
      <c r="B6" s="354"/>
      <c r="C6" s="835"/>
      <c r="D6" s="836"/>
      <c r="E6" s="355" t="s">
        <v>244</v>
      </c>
      <c r="F6" s="355" t="s">
        <v>245</v>
      </c>
      <c r="G6" s="354"/>
      <c r="H6" s="354"/>
      <c r="I6" s="354"/>
      <c r="J6" s="354"/>
      <c r="K6" s="354"/>
      <c r="L6" s="354"/>
      <c r="M6" s="354"/>
      <c r="N6" s="354" t="s">
        <v>246</v>
      </c>
      <c r="O6" s="354" t="s">
        <v>247</v>
      </c>
    </row>
    <row r="7" spans="2:15" ht="49.5" customHeight="1">
      <c r="B7" s="356"/>
      <c r="C7" s="845"/>
      <c r="D7" s="846"/>
      <c r="E7" s="356">
        <v>1</v>
      </c>
      <c r="F7" s="356">
        <v>3</v>
      </c>
      <c r="G7" s="356"/>
      <c r="H7" s="356"/>
      <c r="I7" s="356"/>
      <c r="J7" s="356"/>
      <c r="K7" s="356"/>
      <c r="L7" s="356"/>
      <c r="M7" s="356"/>
      <c r="N7" s="356"/>
      <c r="O7" s="356"/>
    </row>
    <row r="8" spans="2:15">
      <c r="B8" s="847" t="s">
        <v>248</v>
      </c>
      <c r="C8" s="850" t="s">
        <v>249</v>
      </c>
      <c r="D8" s="851"/>
      <c r="E8" s="856">
        <v>1</v>
      </c>
      <c r="F8" s="856"/>
      <c r="G8" s="856" t="s">
        <v>250</v>
      </c>
      <c r="H8" s="867" t="s">
        <v>251</v>
      </c>
      <c r="I8" s="869" t="s">
        <v>252</v>
      </c>
      <c r="J8" s="872" t="s">
        <v>253</v>
      </c>
      <c r="K8" s="856">
        <v>365</v>
      </c>
      <c r="L8" s="856">
        <v>24</v>
      </c>
      <c r="M8" s="856" t="s">
        <v>254</v>
      </c>
      <c r="N8" s="860" t="s">
        <v>255</v>
      </c>
      <c r="O8" s="860" t="s">
        <v>256</v>
      </c>
    </row>
    <row r="9" spans="2:15">
      <c r="B9" s="848"/>
      <c r="C9" s="852"/>
      <c r="D9" s="853"/>
      <c r="E9" s="857"/>
      <c r="F9" s="857"/>
      <c r="G9" s="858"/>
      <c r="H9" s="868"/>
      <c r="I9" s="870"/>
      <c r="J9" s="873"/>
      <c r="K9" s="857"/>
      <c r="L9" s="857"/>
      <c r="M9" s="857"/>
      <c r="N9" s="861"/>
      <c r="O9" s="861"/>
    </row>
    <row r="10" spans="2:15" ht="15.75">
      <c r="B10" s="848"/>
      <c r="C10" s="852"/>
      <c r="D10" s="853"/>
      <c r="E10" s="354"/>
      <c r="F10" s="354">
        <v>1</v>
      </c>
      <c r="G10" s="858"/>
      <c r="H10" s="357" t="s">
        <v>257</v>
      </c>
      <c r="I10" s="870"/>
      <c r="J10" s="873"/>
      <c r="K10" s="354">
        <v>365</v>
      </c>
      <c r="L10" s="354">
        <v>24</v>
      </c>
      <c r="M10" s="354" t="s">
        <v>254</v>
      </c>
      <c r="N10" s="358" t="s">
        <v>255</v>
      </c>
      <c r="O10" s="358" t="s">
        <v>256</v>
      </c>
    </row>
    <row r="11" spans="2:15" ht="15.75">
      <c r="B11" s="848"/>
      <c r="C11" s="852"/>
      <c r="D11" s="853"/>
      <c r="E11" s="354"/>
      <c r="F11" s="354">
        <v>1</v>
      </c>
      <c r="G11" s="858"/>
      <c r="H11" s="357" t="s">
        <v>258</v>
      </c>
      <c r="I11" s="870"/>
      <c r="J11" s="873"/>
      <c r="K11" s="354">
        <v>365</v>
      </c>
      <c r="L11" s="354">
        <v>24</v>
      </c>
      <c r="M11" s="354" t="s">
        <v>254</v>
      </c>
      <c r="N11" s="358" t="s">
        <v>255</v>
      </c>
      <c r="O11" s="358" t="s">
        <v>256</v>
      </c>
    </row>
    <row r="12" spans="2:15" ht="146.25" customHeight="1">
      <c r="B12" s="849"/>
      <c r="C12" s="854"/>
      <c r="D12" s="855"/>
      <c r="E12" s="354"/>
      <c r="F12" s="359">
        <v>1</v>
      </c>
      <c r="G12" s="857"/>
      <c r="H12" s="357" t="s">
        <v>259</v>
      </c>
      <c r="I12" s="871"/>
      <c r="J12" s="874"/>
      <c r="K12" s="354">
        <v>365</v>
      </c>
      <c r="L12" s="354">
        <v>24</v>
      </c>
      <c r="M12" s="354" t="s">
        <v>254</v>
      </c>
      <c r="N12" s="358" t="s">
        <v>260</v>
      </c>
      <c r="O12" s="358" t="s">
        <v>256</v>
      </c>
    </row>
    <row r="13" spans="2:15" ht="43.5" customHeight="1">
      <c r="B13" s="356"/>
      <c r="C13" s="845"/>
      <c r="D13" s="846"/>
      <c r="E13" s="360">
        <f>SUM(E14:E15)</f>
        <v>1</v>
      </c>
      <c r="F13" s="360">
        <v>2.5</v>
      </c>
      <c r="G13" s="356"/>
      <c r="H13" s="356"/>
      <c r="I13" s="356"/>
      <c r="J13" s="356"/>
      <c r="K13" s="356"/>
      <c r="L13" s="356"/>
      <c r="M13" s="356"/>
      <c r="N13" s="361"/>
      <c r="O13" s="361"/>
    </row>
    <row r="14" spans="2:15" ht="15.75">
      <c r="B14" s="859" t="s">
        <v>261</v>
      </c>
      <c r="C14" s="850" t="s">
        <v>262</v>
      </c>
      <c r="D14" s="851"/>
      <c r="E14" s="354">
        <v>1</v>
      </c>
      <c r="F14" s="362"/>
      <c r="G14" s="862" t="s">
        <v>263</v>
      </c>
      <c r="H14" s="363" t="s">
        <v>264</v>
      </c>
      <c r="I14" s="865" t="s">
        <v>265</v>
      </c>
      <c r="J14" s="866" t="s">
        <v>266</v>
      </c>
      <c r="K14" s="362">
        <v>365</v>
      </c>
      <c r="L14" s="362">
        <v>24</v>
      </c>
      <c r="M14" s="354" t="s">
        <v>254</v>
      </c>
      <c r="N14" s="358" t="s">
        <v>255</v>
      </c>
      <c r="O14" s="358" t="s">
        <v>256</v>
      </c>
    </row>
    <row r="15" spans="2:15" ht="15.75">
      <c r="B15" s="859"/>
      <c r="C15" s="852"/>
      <c r="D15" s="853"/>
      <c r="E15" s="364"/>
      <c r="F15" s="362">
        <v>1</v>
      </c>
      <c r="G15" s="863"/>
      <c r="H15" s="363" t="s">
        <v>267</v>
      </c>
      <c r="I15" s="865"/>
      <c r="J15" s="866"/>
      <c r="K15" s="362">
        <v>365</v>
      </c>
      <c r="L15" s="362">
        <v>24</v>
      </c>
      <c r="M15" s="354" t="s">
        <v>254</v>
      </c>
      <c r="N15" s="358" t="s">
        <v>255</v>
      </c>
      <c r="O15" s="358" t="s">
        <v>256</v>
      </c>
    </row>
    <row r="16" spans="2:15" ht="31.5">
      <c r="B16" s="859"/>
      <c r="C16" s="852"/>
      <c r="D16" s="853"/>
      <c r="E16" s="364"/>
      <c r="F16" s="362">
        <v>0.5</v>
      </c>
      <c r="G16" s="863"/>
      <c r="H16" s="363" t="s">
        <v>268</v>
      </c>
      <c r="I16" s="865"/>
      <c r="J16" s="866"/>
      <c r="K16" s="362">
        <v>365</v>
      </c>
      <c r="L16" s="362" t="s">
        <v>269</v>
      </c>
      <c r="M16" s="354" t="s">
        <v>254</v>
      </c>
      <c r="N16" s="358" t="s">
        <v>255</v>
      </c>
      <c r="O16" s="358" t="s">
        <v>256</v>
      </c>
    </row>
    <row r="17" spans="2:15" ht="141" customHeight="1">
      <c r="B17" s="859"/>
      <c r="C17" s="854"/>
      <c r="D17" s="855"/>
      <c r="E17" s="364"/>
      <c r="F17" s="362">
        <v>1</v>
      </c>
      <c r="G17" s="864"/>
      <c r="H17" s="363" t="s">
        <v>270</v>
      </c>
      <c r="I17" s="365" t="s">
        <v>271</v>
      </c>
      <c r="J17" s="362" t="s">
        <v>272</v>
      </c>
      <c r="K17" s="362">
        <v>365</v>
      </c>
      <c r="L17" s="362">
        <v>24</v>
      </c>
      <c r="M17" s="354" t="s">
        <v>254</v>
      </c>
      <c r="N17" s="358" t="s">
        <v>255</v>
      </c>
      <c r="O17" s="358" t="s">
        <v>256</v>
      </c>
    </row>
    <row r="18" spans="2:15" ht="42" customHeight="1">
      <c r="B18" s="356"/>
      <c r="C18" s="845"/>
      <c r="D18" s="846"/>
      <c r="E18" s="360">
        <f>SUM(E19:E20)</f>
        <v>1</v>
      </c>
      <c r="F18" s="360">
        <f>SUM(F19:F20)</f>
        <v>1</v>
      </c>
      <c r="G18" s="356"/>
      <c r="H18" s="356"/>
      <c r="I18" s="356"/>
      <c r="J18" s="356"/>
      <c r="K18" s="356"/>
      <c r="L18" s="356"/>
      <c r="M18" s="356"/>
      <c r="N18" s="361"/>
      <c r="O18" s="361"/>
    </row>
    <row r="19" spans="2:15" ht="15.75">
      <c r="B19" s="859" t="s">
        <v>273</v>
      </c>
      <c r="C19" s="850" t="s">
        <v>274</v>
      </c>
      <c r="D19" s="851"/>
      <c r="E19" s="354">
        <v>1</v>
      </c>
      <c r="F19" s="354"/>
      <c r="G19" s="840" t="s">
        <v>275</v>
      </c>
      <c r="H19" s="366" t="s">
        <v>276</v>
      </c>
      <c r="I19" s="859" t="s">
        <v>277</v>
      </c>
      <c r="J19" s="840" t="s">
        <v>278</v>
      </c>
      <c r="K19" s="354">
        <v>365</v>
      </c>
      <c r="L19" s="354">
        <v>24</v>
      </c>
      <c r="M19" s="354" t="s">
        <v>254</v>
      </c>
      <c r="N19" s="358" t="s">
        <v>255</v>
      </c>
      <c r="O19" s="358" t="s">
        <v>256</v>
      </c>
    </row>
    <row r="20" spans="2:15" ht="105.75" customHeight="1">
      <c r="B20" s="859"/>
      <c r="C20" s="854"/>
      <c r="D20" s="855"/>
      <c r="E20" s="354"/>
      <c r="F20" s="354">
        <v>1</v>
      </c>
      <c r="G20" s="840"/>
      <c r="H20" s="366" t="s">
        <v>279</v>
      </c>
      <c r="I20" s="859"/>
      <c r="J20" s="840"/>
      <c r="K20" s="354">
        <v>365</v>
      </c>
      <c r="L20" s="354">
        <v>24</v>
      </c>
      <c r="M20" s="354" t="s">
        <v>254</v>
      </c>
      <c r="N20" s="358" t="s">
        <v>255</v>
      </c>
      <c r="O20" s="358" t="s">
        <v>256</v>
      </c>
    </row>
    <row r="21" spans="2:15" ht="71.25" customHeight="1">
      <c r="B21" s="356"/>
      <c r="C21" s="845"/>
      <c r="D21" s="846"/>
      <c r="E21" s="367">
        <f>SUM(E22:E33)</f>
        <v>5</v>
      </c>
      <c r="F21" s="368">
        <f>SUM(F22:F34)</f>
        <v>8</v>
      </c>
      <c r="G21" s="356"/>
      <c r="H21" s="369"/>
      <c r="I21" s="356"/>
      <c r="J21" s="356"/>
      <c r="K21" s="356"/>
      <c r="L21" s="356"/>
      <c r="M21" s="356"/>
      <c r="N21" s="356"/>
      <c r="O21" s="356"/>
    </row>
    <row r="22" spans="2:15" ht="195.75" customHeight="1">
      <c r="B22" s="847" t="s">
        <v>280</v>
      </c>
      <c r="C22" s="876" t="s">
        <v>281</v>
      </c>
      <c r="D22" s="877"/>
      <c r="E22" s="370">
        <v>1</v>
      </c>
      <c r="F22" s="371"/>
      <c r="G22" s="371" t="s">
        <v>282</v>
      </c>
      <c r="H22" s="372" t="s">
        <v>283</v>
      </c>
      <c r="I22" s="880" t="s">
        <v>284</v>
      </c>
      <c r="J22" s="882" t="s">
        <v>285</v>
      </c>
      <c r="K22" s="371">
        <v>365</v>
      </c>
      <c r="L22" s="371">
        <v>24</v>
      </c>
      <c r="M22" s="371" t="s">
        <v>254</v>
      </c>
      <c r="N22" s="371" t="s">
        <v>255</v>
      </c>
      <c r="O22" s="371" t="s">
        <v>256</v>
      </c>
    </row>
    <row r="23" spans="2:15" ht="47.25">
      <c r="B23" s="848"/>
      <c r="C23" s="886"/>
      <c r="D23" s="887"/>
      <c r="E23" s="370"/>
      <c r="F23" s="370">
        <v>1</v>
      </c>
      <c r="G23" s="370" t="s">
        <v>286</v>
      </c>
      <c r="H23" s="372" t="s">
        <v>287</v>
      </c>
      <c r="I23" s="888"/>
      <c r="J23" s="889"/>
      <c r="K23" s="370">
        <v>365</v>
      </c>
      <c r="L23" s="370">
        <v>24</v>
      </c>
      <c r="M23" s="370" t="s">
        <v>254</v>
      </c>
      <c r="N23" s="358" t="s">
        <v>255</v>
      </c>
      <c r="O23" s="358" t="s">
        <v>256</v>
      </c>
    </row>
    <row r="24" spans="2:15" ht="15.75">
      <c r="B24" s="848"/>
      <c r="C24" s="886"/>
      <c r="D24" s="887"/>
      <c r="E24" s="373"/>
      <c r="F24" s="370">
        <v>1</v>
      </c>
      <c r="G24" s="882" t="s">
        <v>288</v>
      </c>
      <c r="H24" s="372" t="s">
        <v>289</v>
      </c>
      <c r="I24" s="888"/>
      <c r="J24" s="889"/>
      <c r="K24" s="370">
        <v>365</v>
      </c>
      <c r="L24" s="370">
        <v>24</v>
      </c>
      <c r="M24" s="370" t="s">
        <v>254</v>
      </c>
      <c r="N24" s="358" t="s">
        <v>255</v>
      </c>
      <c r="O24" s="358" t="s">
        <v>256</v>
      </c>
    </row>
    <row r="25" spans="2:15" ht="15.75">
      <c r="B25" s="848"/>
      <c r="C25" s="886"/>
      <c r="D25" s="887"/>
      <c r="E25" s="370">
        <v>1</v>
      </c>
      <c r="F25" s="370"/>
      <c r="G25" s="889"/>
      <c r="H25" s="374" t="s">
        <v>290</v>
      </c>
      <c r="I25" s="881"/>
      <c r="J25" s="883"/>
      <c r="K25" s="370">
        <v>365</v>
      </c>
      <c r="L25" s="370">
        <v>24</v>
      </c>
      <c r="M25" s="370" t="s">
        <v>254</v>
      </c>
      <c r="N25" s="358" t="s">
        <v>255</v>
      </c>
      <c r="O25" s="358" t="s">
        <v>256</v>
      </c>
    </row>
    <row r="26" spans="2:15" ht="117.75" customHeight="1">
      <c r="B26" s="848"/>
      <c r="C26" s="886"/>
      <c r="D26" s="887"/>
      <c r="E26" s="375"/>
      <c r="F26" s="370">
        <v>1</v>
      </c>
      <c r="G26" s="889"/>
      <c r="H26" s="372" t="s">
        <v>291</v>
      </c>
      <c r="I26" s="372" t="s">
        <v>292</v>
      </c>
      <c r="J26" s="371" t="s">
        <v>293</v>
      </c>
      <c r="K26" s="370">
        <v>365</v>
      </c>
      <c r="L26" s="370">
        <v>24</v>
      </c>
      <c r="M26" s="370" t="s">
        <v>254</v>
      </c>
      <c r="N26" s="371" t="s">
        <v>294</v>
      </c>
      <c r="O26" s="376" t="s">
        <v>256</v>
      </c>
    </row>
    <row r="27" spans="2:15" ht="102" customHeight="1">
      <c r="B27" s="848"/>
      <c r="C27" s="890"/>
      <c r="D27" s="891"/>
      <c r="E27" s="377"/>
      <c r="F27" s="370">
        <v>1</v>
      </c>
      <c r="G27" s="370" t="s">
        <v>295</v>
      </c>
      <c r="H27" s="374" t="s">
        <v>296</v>
      </c>
      <c r="I27" s="374" t="s">
        <v>297</v>
      </c>
      <c r="J27" s="370" t="s">
        <v>298</v>
      </c>
      <c r="K27" s="370">
        <v>365</v>
      </c>
      <c r="L27" s="370">
        <v>24</v>
      </c>
      <c r="M27" s="370" t="s">
        <v>254</v>
      </c>
      <c r="N27" s="358" t="s">
        <v>255</v>
      </c>
      <c r="O27" s="358" t="s">
        <v>256</v>
      </c>
    </row>
    <row r="28" spans="2:15" ht="15.75">
      <c r="B28" s="848"/>
      <c r="C28" s="876" t="s">
        <v>299</v>
      </c>
      <c r="D28" s="877"/>
      <c r="E28" s="370">
        <v>1</v>
      </c>
      <c r="F28" s="371"/>
      <c r="G28" s="882" t="s">
        <v>300</v>
      </c>
      <c r="H28" s="372" t="s">
        <v>301</v>
      </c>
      <c r="I28" s="372" t="s">
        <v>302</v>
      </c>
      <c r="J28" s="371" t="s">
        <v>303</v>
      </c>
      <c r="K28" s="378">
        <v>365</v>
      </c>
      <c r="L28" s="371">
        <v>24</v>
      </c>
      <c r="M28" s="371" t="s">
        <v>254</v>
      </c>
      <c r="N28" s="371" t="s">
        <v>255</v>
      </c>
      <c r="O28" s="371" t="s">
        <v>256</v>
      </c>
    </row>
    <row r="29" spans="2:15" ht="177" customHeight="1">
      <c r="B29" s="848"/>
      <c r="C29" s="886"/>
      <c r="D29" s="887"/>
      <c r="E29" s="371"/>
      <c r="F29" s="370">
        <v>1</v>
      </c>
      <c r="G29" s="883"/>
      <c r="H29" s="372" t="s">
        <v>304</v>
      </c>
      <c r="I29" s="372" t="s">
        <v>305</v>
      </c>
      <c r="J29" s="371" t="s">
        <v>306</v>
      </c>
      <c r="K29" s="378">
        <v>365</v>
      </c>
      <c r="L29" s="371">
        <v>24</v>
      </c>
      <c r="M29" s="371" t="s">
        <v>254</v>
      </c>
      <c r="N29" s="371" t="s">
        <v>255</v>
      </c>
      <c r="O29" s="371" t="s">
        <v>256</v>
      </c>
    </row>
    <row r="30" spans="2:15" ht="15.75">
      <c r="B30" s="848"/>
      <c r="C30" s="850" t="s">
        <v>307</v>
      </c>
      <c r="D30" s="851"/>
      <c r="E30" s="370">
        <v>1</v>
      </c>
      <c r="F30" s="371"/>
      <c r="G30" s="875" t="s">
        <v>308</v>
      </c>
      <c r="H30" s="372" t="s">
        <v>309</v>
      </c>
      <c r="I30" s="372" t="s">
        <v>310</v>
      </c>
      <c r="J30" s="371" t="s">
        <v>311</v>
      </c>
      <c r="K30" s="371">
        <v>365</v>
      </c>
      <c r="L30" s="371">
        <v>24</v>
      </c>
      <c r="M30" s="371" t="s">
        <v>254</v>
      </c>
      <c r="N30" s="371" t="s">
        <v>255</v>
      </c>
      <c r="O30" s="371" t="s">
        <v>256</v>
      </c>
    </row>
    <row r="31" spans="2:15" ht="15.75">
      <c r="B31" s="848"/>
      <c r="C31" s="852"/>
      <c r="D31" s="853"/>
      <c r="E31" s="370"/>
      <c r="F31" s="370">
        <v>1</v>
      </c>
      <c r="G31" s="875"/>
      <c r="H31" s="374" t="s">
        <v>312</v>
      </c>
      <c r="I31" s="374" t="s">
        <v>313</v>
      </c>
      <c r="J31" s="370" t="s">
        <v>314</v>
      </c>
      <c r="K31" s="370">
        <v>365</v>
      </c>
      <c r="L31" s="370">
        <v>24</v>
      </c>
      <c r="M31" s="370" t="s">
        <v>254</v>
      </c>
      <c r="N31" s="370" t="s">
        <v>255</v>
      </c>
      <c r="O31" s="358" t="s">
        <v>256</v>
      </c>
    </row>
    <row r="32" spans="2:15" ht="200.25" customHeight="1">
      <c r="B32" s="848"/>
      <c r="C32" s="854"/>
      <c r="D32" s="855"/>
      <c r="E32" s="370"/>
      <c r="F32" s="370">
        <v>1</v>
      </c>
      <c r="G32" s="875"/>
      <c r="H32" s="374" t="s">
        <v>315</v>
      </c>
      <c r="I32" s="374" t="s">
        <v>316</v>
      </c>
      <c r="J32" s="370" t="s">
        <v>317</v>
      </c>
      <c r="K32" s="370">
        <v>365</v>
      </c>
      <c r="L32" s="370">
        <v>24</v>
      </c>
      <c r="M32" s="370" t="s">
        <v>254</v>
      </c>
      <c r="N32" s="370" t="s">
        <v>318</v>
      </c>
      <c r="O32" s="373" t="s">
        <v>319</v>
      </c>
    </row>
    <row r="33" spans="2:15" ht="29.25" customHeight="1">
      <c r="B33" s="848"/>
      <c r="C33" s="876" t="s">
        <v>320</v>
      </c>
      <c r="D33" s="877"/>
      <c r="E33" s="370">
        <v>1</v>
      </c>
      <c r="F33" s="370"/>
      <c r="G33" s="875" t="s">
        <v>321</v>
      </c>
      <c r="H33" s="374" t="s">
        <v>322</v>
      </c>
      <c r="I33" s="880" t="s">
        <v>323</v>
      </c>
      <c r="J33" s="882" t="s">
        <v>324</v>
      </c>
      <c r="K33" s="379">
        <v>365</v>
      </c>
      <c r="L33" s="370">
        <v>24</v>
      </c>
      <c r="M33" s="370" t="s">
        <v>254</v>
      </c>
      <c r="N33" s="358" t="s">
        <v>255</v>
      </c>
      <c r="O33" s="358" t="s">
        <v>256</v>
      </c>
    </row>
    <row r="34" spans="2:15" ht="118.5" customHeight="1">
      <c r="B34" s="849"/>
      <c r="C34" s="878"/>
      <c r="D34" s="879"/>
      <c r="E34" s="377"/>
      <c r="F34" s="370">
        <v>1</v>
      </c>
      <c r="G34" s="875"/>
      <c r="H34" s="374" t="s">
        <v>325</v>
      </c>
      <c r="I34" s="881"/>
      <c r="J34" s="883"/>
      <c r="K34" s="379">
        <v>365</v>
      </c>
      <c r="L34" s="370">
        <v>24</v>
      </c>
      <c r="M34" s="370" t="s">
        <v>254</v>
      </c>
      <c r="N34" s="358" t="s">
        <v>255</v>
      </c>
      <c r="O34" s="358" t="s">
        <v>256</v>
      </c>
    </row>
    <row r="35" spans="2:15" ht="55.5" customHeight="1">
      <c r="B35" s="360"/>
      <c r="C35" s="884"/>
      <c r="D35" s="885"/>
      <c r="E35" s="360">
        <f>SUM(E36:E43)</f>
        <v>3</v>
      </c>
      <c r="F35" s="360">
        <f>SUM(F36:F43)</f>
        <v>5</v>
      </c>
      <c r="G35" s="356"/>
      <c r="H35" s="356"/>
      <c r="I35" s="356"/>
      <c r="J35" s="356"/>
      <c r="K35" s="380"/>
      <c r="L35" s="356"/>
      <c r="M35" s="356"/>
      <c r="N35" s="356"/>
      <c r="O35" s="356"/>
    </row>
    <row r="36" spans="2:15" ht="91.5" customHeight="1">
      <c r="B36" s="859" t="s">
        <v>326</v>
      </c>
      <c r="C36" s="850" t="s">
        <v>327</v>
      </c>
      <c r="D36" s="851"/>
      <c r="E36" s="359">
        <v>1</v>
      </c>
      <c r="F36" s="359" t="s">
        <v>328</v>
      </c>
      <c r="G36" s="892" t="s">
        <v>329</v>
      </c>
      <c r="H36" s="357" t="s">
        <v>330</v>
      </c>
      <c r="I36" s="859" t="s">
        <v>331</v>
      </c>
      <c r="J36" s="840" t="s">
        <v>332</v>
      </c>
      <c r="K36" s="354">
        <v>365</v>
      </c>
      <c r="L36" s="354">
        <v>24</v>
      </c>
      <c r="M36" s="354" t="s">
        <v>254</v>
      </c>
      <c r="N36" s="358" t="s">
        <v>255</v>
      </c>
      <c r="O36" s="358" t="s">
        <v>256</v>
      </c>
    </row>
    <row r="37" spans="2:15" ht="276" customHeight="1">
      <c r="B37" s="859"/>
      <c r="C37" s="852"/>
      <c r="D37" s="853"/>
      <c r="E37" s="359"/>
      <c r="F37" s="359">
        <v>1</v>
      </c>
      <c r="G37" s="892"/>
      <c r="H37" s="357" t="s">
        <v>333</v>
      </c>
      <c r="I37" s="859"/>
      <c r="J37" s="840"/>
      <c r="K37" s="354">
        <v>365</v>
      </c>
      <c r="L37" s="354">
        <v>24</v>
      </c>
      <c r="M37" s="354" t="s">
        <v>254</v>
      </c>
      <c r="N37" s="358" t="s">
        <v>255</v>
      </c>
      <c r="O37" s="358" t="s">
        <v>256</v>
      </c>
    </row>
    <row r="38" spans="2:15" ht="15.75">
      <c r="B38" s="859"/>
      <c r="C38" s="852"/>
      <c r="D38" s="853"/>
      <c r="E38" s="359">
        <v>1</v>
      </c>
      <c r="F38" s="359"/>
      <c r="G38" s="892" t="s">
        <v>334</v>
      </c>
      <c r="H38" s="357" t="s">
        <v>335</v>
      </c>
      <c r="I38" s="859" t="s">
        <v>336</v>
      </c>
      <c r="J38" s="840" t="s">
        <v>337</v>
      </c>
      <c r="K38" s="354">
        <v>365</v>
      </c>
      <c r="L38" s="354">
        <v>24</v>
      </c>
      <c r="M38" s="354" t="s">
        <v>254</v>
      </c>
      <c r="N38" s="358" t="s">
        <v>255</v>
      </c>
      <c r="O38" s="358" t="s">
        <v>256</v>
      </c>
    </row>
    <row r="39" spans="2:15" ht="140.25" customHeight="1">
      <c r="B39" s="859"/>
      <c r="C39" s="852"/>
      <c r="D39" s="853"/>
      <c r="E39" s="359"/>
      <c r="F39" s="359">
        <v>1</v>
      </c>
      <c r="G39" s="892"/>
      <c r="H39" s="357" t="s">
        <v>338</v>
      </c>
      <c r="I39" s="859"/>
      <c r="J39" s="840"/>
      <c r="K39" s="354">
        <v>365</v>
      </c>
      <c r="L39" s="354">
        <v>24</v>
      </c>
      <c r="M39" s="354" t="s">
        <v>254</v>
      </c>
      <c r="N39" s="358" t="s">
        <v>255</v>
      </c>
      <c r="O39" s="358" t="s">
        <v>256</v>
      </c>
    </row>
    <row r="40" spans="2:15" ht="56.25" customHeight="1">
      <c r="B40" s="859"/>
      <c r="C40" s="852"/>
      <c r="D40" s="853"/>
      <c r="E40" s="359">
        <v>1</v>
      </c>
      <c r="F40" s="359"/>
      <c r="G40" s="359" t="s">
        <v>339</v>
      </c>
      <c r="H40" s="357" t="s">
        <v>340</v>
      </c>
      <c r="I40" s="381" t="s">
        <v>341</v>
      </c>
      <c r="J40" s="354" t="s">
        <v>342</v>
      </c>
      <c r="K40" s="354">
        <v>365</v>
      </c>
      <c r="L40" s="354">
        <v>24</v>
      </c>
      <c r="M40" s="354" t="s">
        <v>254</v>
      </c>
      <c r="N40" s="358" t="s">
        <v>255</v>
      </c>
      <c r="O40" s="358" t="s">
        <v>256</v>
      </c>
    </row>
    <row r="41" spans="2:15" ht="31.5">
      <c r="B41" s="859"/>
      <c r="C41" s="852"/>
      <c r="D41" s="853"/>
      <c r="E41" s="892"/>
      <c r="F41" s="359">
        <v>1</v>
      </c>
      <c r="G41" s="359" t="s">
        <v>343</v>
      </c>
      <c r="H41" s="357" t="s">
        <v>344</v>
      </c>
      <c r="I41" s="381" t="s">
        <v>345</v>
      </c>
      <c r="J41" s="354" t="s">
        <v>346</v>
      </c>
      <c r="K41" s="354">
        <v>365</v>
      </c>
      <c r="L41" s="354">
        <v>24</v>
      </c>
      <c r="M41" s="354" t="s">
        <v>254</v>
      </c>
      <c r="N41" s="358" t="s">
        <v>255</v>
      </c>
      <c r="O41" s="358" t="s">
        <v>256</v>
      </c>
    </row>
    <row r="42" spans="2:15" ht="100.5" customHeight="1">
      <c r="B42" s="859"/>
      <c r="C42" s="852"/>
      <c r="D42" s="853"/>
      <c r="E42" s="892"/>
      <c r="F42" s="359">
        <v>1</v>
      </c>
      <c r="G42" s="359" t="s">
        <v>347</v>
      </c>
      <c r="H42" s="357" t="s">
        <v>348</v>
      </c>
      <c r="I42" s="381" t="s">
        <v>349</v>
      </c>
      <c r="J42" s="354" t="s">
        <v>350</v>
      </c>
      <c r="K42" s="354">
        <v>365</v>
      </c>
      <c r="L42" s="354">
        <v>24</v>
      </c>
      <c r="M42" s="354" t="s">
        <v>254</v>
      </c>
      <c r="N42" s="358" t="s">
        <v>255</v>
      </c>
      <c r="O42" s="358" t="s">
        <v>256</v>
      </c>
    </row>
    <row r="43" spans="2:15" ht="84.75" customHeight="1">
      <c r="B43" s="859"/>
      <c r="C43" s="854"/>
      <c r="D43" s="855"/>
      <c r="E43" s="892"/>
      <c r="F43" s="359">
        <v>1</v>
      </c>
      <c r="G43" s="359" t="s">
        <v>351</v>
      </c>
      <c r="H43" s="357" t="s">
        <v>352</v>
      </c>
      <c r="I43" s="381" t="s">
        <v>353</v>
      </c>
      <c r="J43" s="354" t="s">
        <v>354</v>
      </c>
      <c r="K43" s="354">
        <v>365</v>
      </c>
      <c r="L43" s="354">
        <v>24</v>
      </c>
      <c r="M43" s="354" t="s">
        <v>254</v>
      </c>
      <c r="N43" s="358" t="s">
        <v>255</v>
      </c>
      <c r="O43" s="358" t="s">
        <v>256</v>
      </c>
    </row>
    <row r="44" spans="2:15" ht="51" customHeight="1">
      <c r="B44" s="360"/>
      <c r="C44" s="884"/>
      <c r="D44" s="885"/>
      <c r="E44" s="360">
        <v>7</v>
      </c>
      <c r="F44" s="360">
        <v>12.5</v>
      </c>
      <c r="G44" s="382" t="s">
        <v>355</v>
      </c>
      <c r="H44" s="383"/>
      <c r="I44" s="356"/>
      <c r="J44" s="356"/>
      <c r="K44" s="356"/>
      <c r="L44" s="356"/>
      <c r="M44" s="356"/>
      <c r="N44" s="356"/>
      <c r="O44" s="356"/>
    </row>
    <row r="45" spans="2:15" ht="198.75" customHeight="1">
      <c r="B45" s="893" t="s">
        <v>356</v>
      </c>
      <c r="C45" s="896" t="s">
        <v>357</v>
      </c>
      <c r="D45" s="897"/>
      <c r="E45" s="384">
        <v>1</v>
      </c>
      <c r="F45" s="385"/>
      <c r="G45" s="386" t="s">
        <v>358</v>
      </c>
      <c r="H45" s="387" t="s">
        <v>359</v>
      </c>
      <c r="I45" s="900" t="s">
        <v>360</v>
      </c>
      <c r="J45" s="903" t="s">
        <v>361</v>
      </c>
      <c r="K45" s="385">
        <v>365</v>
      </c>
      <c r="L45" s="385">
        <v>24</v>
      </c>
      <c r="M45" s="385" t="s">
        <v>254</v>
      </c>
      <c r="N45" s="370" t="s">
        <v>255</v>
      </c>
      <c r="O45" s="370" t="s">
        <v>319</v>
      </c>
    </row>
    <row r="46" spans="2:15" ht="74.25" customHeight="1">
      <c r="B46" s="894"/>
      <c r="C46" s="898"/>
      <c r="D46" s="899"/>
      <c r="E46" s="388"/>
      <c r="F46" s="389">
        <v>1</v>
      </c>
      <c r="G46" s="906" t="s">
        <v>362</v>
      </c>
      <c r="H46" s="390" t="s">
        <v>363</v>
      </c>
      <c r="I46" s="901"/>
      <c r="J46" s="904"/>
      <c r="K46" s="391">
        <v>365</v>
      </c>
      <c r="L46" s="385">
        <v>24</v>
      </c>
      <c r="M46" s="385" t="s">
        <v>254</v>
      </c>
      <c r="N46" s="370" t="s">
        <v>255</v>
      </c>
      <c r="O46" s="370" t="s">
        <v>256</v>
      </c>
    </row>
    <row r="47" spans="2:15" ht="15.75">
      <c r="B47" s="894"/>
      <c r="C47" s="898"/>
      <c r="D47" s="899"/>
      <c r="E47" s="392"/>
      <c r="F47" s="389">
        <v>1</v>
      </c>
      <c r="G47" s="907"/>
      <c r="H47" s="393" t="s">
        <v>364</v>
      </c>
      <c r="I47" s="901"/>
      <c r="J47" s="904"/>
      <c r="K47" s="391">
        <v>365</v>
      </c>
      <c r="L47" s="385">
        <v>24</v>
      </c>
      <c r="M47" s="385" t="s">
        <v>254</v>
      </c>
      <c r="N47" s="370" t="s">
        <v>255</v>
      </c>
      <c r="O47" s="370" t="s">
        <v>256</v>
      </c>
    </row>
    <row r="48" spans="2:15" ht="15.75">
      <c r="B48" s="894"/>
      <c r="C48" s="898"/>
      <c r="D48" s="899"/>
      <c r="E48" s="384"/>
      <c r="F48" s="394">
        <v>1</v>
      </c>
      <c r="G48" s="907"/>
      <c r="H48" s="395" t="s">
        <v>365</v>
      </c>
      <c r="I48" s="901"/>
      <c r="J48" s="904"/>
      <c r="K48" s="391">
        <v>365</v>
      </c>
      <c r="L48" s="385">
        <v>24</v>
      </c>
      <c r="M48" s="385" t="s">
        <v>254</v>
      </c>
      <c r="N48" s="370" t="s">
        <v>318</v>
      </c>
      <c r="O48" s="923" t="s">
        <v>319</v>
      </c>
    </row>
    <row r="49" spans="2:15" ht="58.5" customHeight="1">
      <c r="B49" s="894"/>
      <c r="C49" s="898"/>
      <c r="D49" s="899"/>
      <c r="E49" s="396"/>
      <c r="F49" s="391">
        <v>0.5</v>
      </c>
      <c r="G49" s="907"/>
      <c r="H49" s="395" t="s">
        <v>366</v>
      </c>
      <c r="I49" s="902"/>
      <c r="J49" s="905"/>
      <c r="K49" s="397">
        <v>365</v>
      </c>
      <c r="L49" s="391" t="s">
        <v>367</v>
      </c>
      <c r="M49" s="391" t="s">
        <v>368</v>
      </c>
      <c r="N49" s="370" t="s">
        <v>318</v>
      </c>
      <c r="O49" s="923"/>
    </row>
    <row r="50" spans="2:15" ht="15.75">
      <c r="B50" s="894"/>
      <c r="C50" s="898"/>
      <c r="D50" s="899"/>
      <c r="E50" s="384">
        <v>1</v>
      </c>
      <c r="F50" s="391"/>
      <c r="G50" s="386" t="s">
        <v>369</v>
      </c>
      <c r="H50" s="390" t="s">
        <v>370</v>
      </c>
      <c r="I50" s="390" t="s">
        <v>371</v>
      </c>
      <c r="J50" s="391" t="s">
        <v>372</v>
      </c>
      <c r="K50" s="397">
        <v>365</v>
      </c>
      <c r="L50" s="391">
        <v>24</v>
      </c>
      <c r="M50" s="391" t="s">
        <v>254</v>
      </c>
      <c r="N50" s="370" t="s">
        <v>255</v>
      </c>
      <c r="O50" s="358" t="s">
        <v>256</v>
      </c>
    </row>
    <row r="51" spans="2:15" ht="15.75">
      <c r="B51" s="894"/>
      <c r="C51" s="896" t="s">
        <v>373</v>
      </c>
      <c r="D51" s="897"/>
      <c r="E51" s="392">
        <v>1</v>
      </c>
      <c r="F51" s="391"/>
      <c r="G51" s="924" t="s">
        <v>374</v>
      </c>
      <c r="H51" s="390" t="s">
        <v>375</v>
      </c>
      <c r="I51" s="900" t="s">
        <v>376</v>
      </c>
      <c r="J51" s="903" t="s">
        <v>377</v>
      </c>
      <c r="K51" s="385">
        <v>365</v>
      </c>
      <c r="L51" s="385">
        <v>24</v>
      </c>
      <c r="M51" s="385" t="s">
        <v>254</v>
      </c>
      <c r="N51" s="370" t="s">
        <v>255</v>
      </c>
      <c r="O51" s="358" t="s">
        <v>256</v>
      </c>
    </row>
    <row r="52" spans="2:15" ht="15.75">
      <c r="B52" s="894"/>
      <c r="C52" s="898"/>
      <c r="D52" s="899"/>
      <c r="E52" s="384"/>
      <c r="F52" s="391">
        <v>1</v>
      </c>
      <c r="G52" s="924"/>
      <c r="H52" s="390" t="s">
        <v>378</v>
      </c>
      <c r="I52" s="901"/>
      <c r="J52" s="904"/>
      <c r="K52" s="391">
        <v>365</v>
      </c>
      <c r="L52" s="391">
        <v>24</v>
      </c>
      <c r="M52" s="391" t="s">
        <v>254</v>
      </c>
      <c r="N52" s="370" t="s">
        <v>255</v>
      </c>
      <c r="O52" s="358" t="s">
        <v>256</v>
      </c>
    </row>
    <row r="53" spans="2:15" ht="15.75">
      <c r="B53" s="894"/>
      <c r="C53" s="898"/>
      <c r="D53" s="899"/>
      <c r="E53" s="384"/>
      <c r="F53" s="391">
        <v>1</v>
      </c>
      <c r="G53" s="924"/>
      <c r="H53" s="390" t="s">
        <v>379</v>
      </c>
      <c r="I53" s="901"/>
      <c r="J53" s="904"/>
      <c r="K53" s="391">
        <v>365</v>
      </c>
      <c r="L53" s="391">
        <v>24</v>
      </c>
      <c r="M53" s="391" t="s">
        <v>254</v>
      </c>
      <c r="N53" s="370" t="s">
        <v>255</v>
      </c>
      <c r="O53" s="358" t="s">
        <v>256</v>
      </c>
    </row>
    <row r="54" spans="2:15" ht="48" customHeight="1">
      <c r="B54" s="894"/>
      <c r="C54" s="898"/>
      <c r="D54" s="899"/>
      <c r="E54" s="396"/>
      <c r="F54" s="397">
        <v>1</v>
      </c>
      <c r="G54" s="924"/>
      <c r="H54" s="390" t="s">
        <v>380</v>
      </c>
      <c r="I54" s="902"/>
      <c r="J54" s="905"/>
      <c r="K54" s="397">
        <v>365</v>
      </c>
      <c r="L54" s="397">
        <v>24</v>
      </c>
      <c r="M54" s="391" t="s">
        <v>254</v>
      </c>
      <c r="N54" s="370" t="s">
        <v>318</v>
      </c>
      <c r="O54" s="391" t="s">
        <v>319</v>
      </c>
    </row>
    <row r="55" spans="2:15" ht="15.75">
      <c r="B55" s="894"/>
      <c r="C55" s="896" t="s">
        <v>381</v>
      </c>
      <c r="D55" s="897"/>
      <c r="E55" s="398">
        <v>1</v>
      </c>
      <c r="F55" s="384"/>
      <c r="G55" s="919" t="s">
        <v>382</v>
      </c>
      <c r="H55" s="399" t="s">
        <v>674</v>
      </c>
      <c r="I55" s="910" t="s">
        <v>383</v>
      </c>
      <c r="J55" s="908" t="s">
        <v>384</v>
      </c>
      <c r="K55" s="391">
        <v>365</v>
      </c>
      <c r="L55" s="391">
        <v>24</v>
      </c>
      <c r="M55" s="391" t="s">
        <v>254</v>
      </c>
      <c r="N55" s="370" t="s">
        <v>255</v>
      </c>
      <c r="O55" s="358" t="s">
        <v>256</v>
      </c>
    </row>
    <row r="56" spans="2:15" ht="15.75">
      <c r="B56" s="894"/>
      <c r="C56" s="898"/>
      <c r="D56" s="899"/>
      <c r="E56" s="398"/>
      <c r="F56" s="384">
        <v>1</v>
      </c>
      <c r="G56" s="920"/>
      <c r="H56" s="399" t="s">
        <v>385</v>
      </c>
      <c r="I56" s="922"/>
      <c r="J56" s="925"/>
      <c r="K56" s="400">
        <v>365</v>
      </c>
      <c r="L56" s="401">
        <v>24</v>
      </c>
      <c r="M56" s="400" t="s">
        <v>386</v>
      </c>
      <c r="N56" s="371" t="s">
        <v>255</v>
      </c>
      <c r="O56" s="371" t="s">
        <v>256</v>
      </c>
    </row>
    <row r="57" spans="2:15">
      <c r="B57" s="894"/>
      <c r="C57" s="898"/>
      <c r="D57" s="899"/>
      <c r="E57" s="914"/>
      <c r="F57" s="908">
        <v>0.5</v>
      </c>
      <c r="G57" s="920"/>
      <c r="H57" s="910" t="s">
        <v>387</v>
      </c>
      <c r="I57" s="922"/>
      <c r="J57" s="925"/>
      <c r="K57" s="908">
        <v>365</v>
      </c>
      <c r="L57" s="908" t="s">
        <v>367</v>
      </c>
      <c r="M57" s="908" t="s">
        <v>386</v>
      </c>
      <c r="N57" s="926" t="s">
        <v>255</v>
      </c>
      <c r="O57" s="926" t="s">
        <v>256</v>
      </c>
    </row>
    <row r="58" spans="2:15" ht="174" customHeight="1">
      <c r="B58" s="894"/>
      <c r="C58" s="912"/>
      <c r="D58" s="913"/>
      <c r="E58" s="915"/>
      <c r="F58" s="909"/>
      <c r="G58" s="921"/>
      <c r="H58" s="911"/>
      <c r="I58" s="911"/>
      <c r="J58" s="909"/>
      <c r="K58" s="909"/>
      <c r="L58" s="909"/>
      <c r="M58" s="909"/>
      <c r="N58" s="927"/>
      <c r="O58" s="927"/>
    </row>
    <row r="59" spans="2:15" ht="43.5" customHeight="1">
      <c r="B59" s="894"/>
      <c r="C59" s="896" t="s">
        <v>388</v>
      </c>
      <c r="D59" s="897"/>
      <c r="E59" s="392">
        <v>1</v>
      </c>
      <c r="F59" s="391"/>
      <c r="G59" s="916" t="s">
        <v>389</v>
      </c>
      <c r="H59" s="402" t="s">
        <v>390</v>
      </c>
      <c r="I59" s="917" t="s">
        <v>391</v>
      </c>
      <c r="J59" s="918" t="s">
        <v>392</v>
      </c>
      <c r="K59" s="392">
        <v>365</v>
      </c>
      <c r="L59" s="392">
        <v>24</v>
      </c>
      <c r="M59" s="384" t="s">
        <v>254</v>
      </c>
      <c r="N59" s="358" t="s">
        <v>255</v>
      </c>
      <c r="O59" s="358" t="s">
        <v>256</v>
      </c>
    </row>
    <row r="60" spans="2:15" ht="31.5">
      <c r="B60" s="894"/>
      <c r="C60" s="898"/>
      <c r="D60" s="899"/>
      <c r="E60" s="392"/>
      <c r="F60" s="391">
        <v>0.5</v>
      </c>
      <c r="G60" s="916"/>
      <c r="H60" s="402" t="s">
        <v>393</v>
      </c>
      <c r="I60" s="917"/>
      <c r="J60" s="918"/>
      <c r="K60" s="384">
        <v>365</v>
      </c>
      <c r="L60" s="384" t="s">
        <v>367</v>
      </c>
      <c r="M60" s="384" t="s">
        <v>254</v>
      </c>
      <c r="N60" s="358" t="s">
        <v>255</v>
      </c>
      <c r="O60" s="358" t="s">
        <v>256</v>
      </c>
    </row>
    <row r="61" spans="2:15" ht="101.25" customHeight="1">
      <c r="B61" s="894"/>
      <c r="C61" s="912"/>
      <c r="D61" s="913"/>
      <c r="E61" s="384"/>
      <c r="F61" s="391">
        <v>1</v>
      </c>
      <c r="G61" s="916"/>
      <c r="H61" s="402" t="s">
        <v>394</v>
      </c>
      <c r="I61" s="402" t="s">
        <v>395</v>
      </c>
      <c r="J61" s="384" t="s">
        <v>396</v>
      </c>
      <c r="K61" s="396">
        <v>365</v>
      </c>
      <c r="L61" s="384">
        <v>24</v>
      </c>
      <c r="M61" s="384" t="s">
        <v>254</v>
      </c>
      <c r="N61" s="358" t="s">
        <v>255</v>
      </c>
      <c r="O61" s="358" t="s">
        <v>256</v>
      </c>
    </row>
    <row r="62" spans="2:15">
      <c r="B62" s="894"/>
      <c r="C62" s="896" t="s">
        <v>397</v>
      </c>
      <c r="D62" s="897"/>
      <c r="E62" s="914">
        <v>1</v>
      </c>
      <c r="F62" s="914"/>
      <c r="G62" s="919" t="s">
        <v>398</v>
      </c>
      <c r="H62" s="910" t="s">
        <v>399</v>
      </c>
      <c r="I62" s="910" t="s">
        <v>400</v>
      </c>
      <c r="J62" s="908" t="s">
        <v>401</v>
      </c>
      <c r="K62" s="914">
        <v>365</v>
      </c>
      <c r="L62" s="914">
        <v>24</v>
      </c>
      <c r="M62" s="914" t="s">
        <v>254</v>
      </c>
      <c r="N62" s="860" t="s">
        <v>255</v>
      </c>
      <c r="O62" s="860" t="s">
        <v>256</v>
      </c>
    </row>
    <row r="63" spans="2:15">
      <c r="B63" s="894"/>
      <c r="C63" s="898"/>
      <c r="D63" s="899"/>
      <c r="E63" s="915"/>
      <c r="F63" s="915"/>
      <c r="G63" s="920"/>
      <c r="H63" s="911"/>
      <c r="I63" s="922"/>
      <c r="J63" s="925"/>
      <c r="K63" s="915"/>
      <c r="L63" s="915"/>
      <c r="M63" s="915"/>
      <c r="N63" s="861"/>
      <c r="O63" s="861"/>
    </row>
    <row r="64" spans="2:15" ht="49.5" customHeight="1">
      <c r="B64" s="894"/>
      <c r="C64" s="898"/>
      <c r="D64" s="899"/>
      <c r="E64" s="396"/>
      <c r="F64" s="396">
        <v>1</v>
      </c>
      <c r="G64" s="920"/>
      <c r="H64" s="399" t="s">
        <v>402</v>
      </c>
      <c r="I64" s="922"/>
      <c r="J64" s="925"/>
      <c r="K64" s="384">
        <v>365</v>
      </c>
      <c r="L64" s="384">
        <v>24</v>
      </c>
      <c r="M64" s="384" t="s">
        <v>254</v>
      </c>
      <c r="N64" s="358" t="s">
        <v>255</v>
      </c>
      <c r="O64" s="358" t="s">
        <v>256</v>
      </c>
    </row>
    <row r="65" spans="2:15" ht="118.5" customHeight="1">
      <c r="B65" s="894"/>
      <c r="C65" s="912"/>
      <c r="D65" s="913"/>
      <c r="E65" s="388"/>
      <c r="F65" s="403">
        <v>1</v>
      </c>
      <c r="G65" s="921"/>
      <c r="H65" s="399" t="s">
        <v>403</v>
      </c>
      <c r="I65" s="911"/>
      <c r="J65" s="909"/>
      <c r="K65" s="401">
        <v>365</v>
      </c>
      <c r="L65" s="401">
        <v>24</v>
      </c>
      <c r="M65" s="401" t="s">
        <v>254</v>
      </c>
      <c r="N65" s="371" t="s">
        <v>255</v>
      </c>
      <c r="O65" s="371" t="s">
        <v>256</v>
      </c>
    </row>
    <row r="66" spans="2:15">
      <c r="B66" s="894"/>
      <c r="C66" s="896" t="s">
        <v>404</v>
      </c>
      <c r="D66" s="897"/>
      <c r="E66" s="914">
        <v>1</v>
      </c>
      <c r="F66" s="908"/>
      <c r="G66" s="919" t="s">
        <v>405</v>
      </c>
      <c r="H66" s="910" t="s">
        <v>406</v>
      </c>
      <c r="I66" s="910" t="s">
        <v>407</v>
      </c>
      <c r="J66" s="908" t="s">
        <v>408</v>
      </c>
      <c r="K66" s="914">
        <v>365</v>
      </c>
      <c r="L66" s="914">
        <v>24</v>
      </c>
      <c r="M66" s="914" t="s">
        <v>254</v>
      </c>
      <c r="N66" s="860" t="s">
        <v>255</v>
      </c>
      <c r="O66" s="860" t="s">
        <v>256</v>
      </c>
    </row>
    <row r="67" spans="2:15" ht="40.5" customHeight="1">
      <c r="B67" s="894"/>
      <c r="C67" s="898"/>
      <c r="D67" s="899"/>
      <c r="E67" s="915"/>
      <c r="F67" s="909"/>
      <c r="G67" s="920"/>
      <c r="H67" s="911"/>
      <c r="I67" s="922"/>
      <c r="J67" s="925"/>
      <c r="K67" s="915"/>
      <c r="L67" s="915"/>
      <c r="M67" s="915"/>
      <c r="N67" s="861"/>
      <c r="O67" s="861"/>
    </row>
    <row r="68" spans="2:15" ht="176.25" customHeight="1">
      <c r="B68" s="895"/>
      <c r="C68" s="912"/>
      <c r="D68" s="913"/>
      <c r="E68" s="384"/>
      <c r="F68" s="401">
        <v>1</v>
      </c>
      <c r="G68" s="921"/>
      <c r="H68" s="399" t="s">
        <v>409</v>
      </c>
      <c r="I68" s="911"/>
      <c r="J68" s="909"/>
      <c r="K68" s="401">
        <v>365</v>
      </c>
      <c r="L68" s="401">
        <v>24</v>
      </c>
      <c r="M68" s="401" t="s">
        <v>254</v>
      </c>
      <c r="N68" s="371" t="s">
        <v>255</v>
      </c>
      <c r="O68" s="371" t="s">
        <v>256</v>
      </c>
    </row>
    <row r="69" spans="2:15" ht="72.75" customHeight="1">
      <c r="B69" s="356"/>
      <c r="C69" s="845"/>
      <c r="D69" s="846"/>
      <c r="E69" s="356">
        <v>1</v>
      </c>
      <c r="F69" s="356">
        <v>3</v>
      </c>
      <c r="G69" s="356"/>
      <c r="H69" s="356"/>
      <c r="I69" s="356"/>
      <c r="J69" s="356"/>
      <c r="K69" s="380"/>
      <c r="L69" s="356"/>
      <c r="M69" s="356"/>
      <c r="N69" s="356"/>
      <c r="O69" s="361"/>
    </row>
    <row r="70" spans="2:15" ht="171" customHeight="1">
      <c r="B70" s="847" t="s">
        <v>410</v>
      </c>
      <c r="C70" s="850" t="s">
        <v>411</v>
      </c>
      <c r="D70" s="851"/>
      <c r="E70" s="354">
        <v>1</v>
      </c>
      <c r="F70" s="354"/>
      <c r="G70" s="354" t="s">
        <v>412</v>
      </c>
      <c r="H70" s="357" t="s">
        <v>413</v>
      </c>
      <c r="I70" s="847" t="s">
        <v>414</v>
      </c>
      <c r="J70" s="856" t="s">
        <v>415</v>
      </c>
      <c r="K70" s="358">
        <v>365</v>
      </c>
      <c r="L70" s="354">
        <v>24</v>
      </c>
      <c r="M70" s="354" t="s">
        <v>254</v>
      </c>
      <c r="N70" s="358" t="s">
        <v>255</v>
      </c>
      <c r="O70" s="358" t="s">
        <v>256</v>
      </c>
    </row>
    <row r="71" spans="2:15">
      <c r="B71" s="848"/>
      <c r="C71" s="852"/>
      <c r="D71" s="853"/>
      <c r="E71" s="856"/>
      <c r="F71" s="856">
        <v>1</v>
      </c>
      <c r="G71" s="856" t="s">
        <v>416</v>
      </c>
      <c r="H71" s="867" t="s">
        <v>417</v>
      </c>
      <c r="I71" s="848"/>
      <c r="J71" s="858"/>
      <c r="K71" s="856">
        <v>365</v>
      </c>
      <c r="L71" s="856">
        <v>24</v>
      </c>
      <c r="M71" s="856" t="s">
        <v>254</v>
      </c>
      <c r="N71" s="860" t="s">
        <v>255</v>
      </c>
      <c r="O71" s="860" t="s">
        <v>256</v>
      </c>
    </row>
    <row r="72" spans="2:15" ht="167.25" customHeight="1">
      <c r="B72" s="848"/>
      <c r="C72" s="852"/>
      <c r="D72" s="853"/>
      <c r="E72" s="857"/>
      <c r="F72" s="857"/>
      <c r="G72" s="857"/>
      <c r="H72" s="868"/>
      <c r="I72" s="849"/>
      <c r="J72" s="857"/>
      <c r="K72" s="857"/>
      <c r="L72" s="857"/>
      <c r="M72" s="857"/>
      <c r="N72" s="861"/>
      <c r="O72" s="861"/>
    </row>
    <row r="73" spans="2:15" ht="153.75" customHeight="1">
      <c r="B73" s="848"/>
      <c r="C73" s="852"/>
      <c r="D73" s="853"/>
      <c r="E73" s="354"/>
      <c r="F73" s="354">
        <v>1</v>
      </c>
      <c r="G73" s="354" t="s">
        <v>418</v>
      </c>
      <c r="H73" s="357" t="s">
        <v>419</v>
      </c>
      <c r="I73" s="366" t="s">
        <v>420</v>
      </c>
      <c r="J73" s="354" t="s">
        <v>421</v>
      </c>
      <c r="K73" s="354">
        <v>365</v>
      </c>
      <c r="L73" s="354">
        <v>24</v>
      </c>
      <c r="M73" s="354" t="s">
        <v>254</v>
      </c>
      <c r="N73" s="358" t="s">
        <v>255</v>
      </c>
      <c r="O73" s="358" t="s">
        <v>256</v>
      </c>
    </row>
    <row r="74" spans="2:15" ht="122.25" customHeight="1">
      <c r="B74" s="849"/>
      <c r="C74" s="854"/>
      <c r="D74" s="855"/>
      <c r="E74" s="404"/>
      <c r="F74" s="405">
        <v>1</v>
      </c>
      <c r="G74" s="354" t="s">
        <v>422</v>
      </c>
      <c r="H74" s="357" t="s">
        <v>423</v>
      </c>
      <c r="I74" s="406" t="s">
        <v>424</v>
      </c>
      <c r="J74" s="359" t="s">
        <v>425</v>
      </c>
      <c r="K74" s="359">
        <v>365</v>
      </c>
      <c r="L74" s="359">
        <v>24</v>
      </c>
      <c r="M74" s="359" t="s">
        <v>254</v>
      </c>
      <c r="N74" s="371" t="s">
        <v>260</v>
      </c>
      <c r="O74" s="371" t="s">
        <v>256</v>
      </c>
    </row>
    <row r="75" spans="2:15" ht="15.75">
      <c r="B75" s="407"/>
      <c r="C75" s="928"/>
      <c r="D75" s="929"/>
      <c r="E75" s="360">
        <v>10</v>
      </c>
      <c r="F75" s="360">
        <v>29</v>
      </c>
      <c r="G75" s="356"/>
      <c r="H75" s="408"/>
      <c r="I75" s="409"/>
      <c r="J75" s="409"/>
      <c r="K75" s="409"/>
      <c r="L75" s="409"/>
      <c r="M75" s="409"/>
      <c r="N75" s="410"/>
      <c r="O75" s="411"/>
    </row>
    <row r="76" spans="2:15" ht="31.5">
      <c r="B76" s="932"/>
      <c r="C76" s="933"/>
      <c r="D76" s="934"/>
      <c r="E76" s="370"/>
      <c r="F76" s="370">
        <v>1</v>
      </c>
      <c r="G76" s="882" t="s">
        <v>427</v>
      </c>
      <c r="H76" s="374" t="s">
        <v>432</v>
      </c>
      <c r="I76" s="880" t="s">
        <v>429</v>
      </c>
      <c r="J76" s="882" t="s">
        <v>430</v>
      </c>
      <c r="K76" s="370">
        <v>365</v>
      </c>
      <c r="L76" s="370">
        <v>24</v>
      </c>
      <c r="M76" s="373" t="s">
        <v>254</v>
      </c>
      <c r="N76" s="370" t="s">
        <v>318</v>
      </c>
      <c r="O76" s="370" t="s">
        <v>319</v>
      </c>
    </row>
    <row r="77" spans="2:15" ht="15.75">
      <c r="B77" s="932"/>
      <c r="C77" s="933"/>
      <c r="D77" s="934"/>
      <c r="E77" s="370"/>
      <c r="F77" s="370">
        <v>1</v>
      </c>
      <c r="G77" s="889"/>
      <c r="H77" s="413" t="s">
        <v>433</v>
      </c>
      <c r="I77" s="888"/>
      <c r="J77" s="889"/>
      <c r="K77" s="370">
        <v>365</v>
      </c>
      <c r="L77" s="375">
        <v>24</v>
      </c>
      <c r="M77" s="373" t="s">
        <v>254</v>
      </c>
      <c r="N77" s="370" t="s">
        <v>255</v>
      </c>
      <c r="O77" s="370" t="s">
        <v>256</v>
      </c>
    </row>
    <row r="78" spans="2:15" ht="15.75">
      <c r="B78" s="932"/>
      <c r="C78" s="933"/>
      <c r="D78" s="934"/>
      <c r="E78" s="515"/>
      <c r="F78" s="518">
        <v>0.5</v>
      </c>
      <c r="G78" s="889"/>
      <c r="H78" s="413" t="s">
        <v>434</v>
      </c>
      <c r="I78" s="888"/>
      <c r="J78" s="889"/>
      <c r="K78" s="515">
        <v>365</v>
      </c>
      <c r="L78" s="401" t="s">
        <v>435</v>
      </c>
      <c r="M78" s="516" t="s">
        <v>254</v>
      </c>
      <c r="N78" s="371" t="s">
        <v>255</v>
      </c>
      <c r="O78" s="515" t="s">
        <v>256</v>
      </c>
    </row>
    <row r="79" spans="2:15" ht="115.5" customHeight="1">
      <c r="B79" s="932"/>
      <c r="C79" s="933"/>
      <c r="D79" s="934"/>
      <c r="E79" s="370"/>
      <c r="F79" s="515">
        <v>1</v>
      </c>
      <c r="G79" s="937"/>
      <c r="H79" s="372" t="s">
        <v>431</v>
      </c>
      <c r="I79" s="881"/>
      <c r="J79" s="889"/>
      <c r="K79" s="371">
        <v>365</v>
      </c>
      <c r="L79" s="371">
        <v>24</v>
      </c>
      <c r="M79" s="517" t="s">
        <v>254</v>
      </c>
      <c r="N79" s="371" t="s">
        <v>255</v>
      </c>
      <c r="O79" s="519" t="s">
        <v>256</v>
      </c>
    </row>
    <row r="80" spans="2:15" ht="31.5" customHeight="1">
      <c r="B80" s="932"/>
      <c r="C80" s="933"/>
      <c r="D80" s="934"/>
      <c r="E80" s="371">
        <v>1</v>
      </c>
      <c r="F80" s="412"/>
      <c r="G80" s="882" t="s">
        <v>427</v>
      </c>
      <c r="H80" s="372" t="s">
        <v>436</v>
      </c>
      <c r="I80" s="880" t="s">
        <v>429</v>
      </c>
      <c r="J80" s="882" t="s">
        <v>430</v>
      </c>
      <c r="K80" s="370">
        <v>365</v>
      </c>
      <c r="L80" s="370">
        <v>24</v>
      </c>
      <c r="M80" s="370" t="s">
        <v>254</v>
      </c>
      <c r="N80" s="370" t="s">
        <v>255</v>
      </c>
      <c r="O80" s="370" t="s">
        <v>319</v>
      </c>
    </row>
    <row r="81" spans="2:15" ht="31.5">
      <c r="B81" s="932"/>
      <c r="C81" s="933"/>
      <c r="D81" s="934"/>
      <c r="E81" s="370"/>
      <c r="F81" s="370">
        <v>1</v>
      </c>
      <c r="G81" s="889"/>
      <c r="H81" s="374" t="s">
        <v>437</v>
      </c>
      <c r="I81" s="888"/>
      <c r="J81" s="889"/>
      <c r="K81" s="370">
        <v>365</v>
      </c>
      <c r="L81" s="370">
        <v>24</v>
      </c>
      <c r="M81" s="370" t="s">
        <v>254</v>
      </c>
      <c r="N81" s="370" t="s">
        <v>318</v>
      </c>
      <c r="O81" s="370" t="s">
        <v>319</v>
      </c>
    </row>
    <row r="82" spans="2:15" ht="15.75">
      <c r="B82" s="932"/>
      <c r="C82" s="933"/>
      <c r="D82" s="934"/>
      <c r="E82" s="370"/>
      <c r="F82" s="370">
        <v>1</v>
      </c>
      <c r="G82" s="889"/>
      <c r="H82" s="374" t="s">
        <v>438</v>
      </c>
      <c r="I82" s="888"/>
      <c r="J82" s="889"/>
      <c r="K82" s="370">
        <v>365</v>
      </c>
      <c r="L82" s="370">
        <v>24</v>
      </c>
      <c r="M82" s="370" t="s">
        <v>254</v>
      </c>
      <c r="N82" s="370" t="s">
        <v>255</v>
      </c>
      <c r="O82" s="370" t="s">
        <v>256</v>
      </c>
    </row>
    <row r="83" spans="2:15" ht="60" customHeight="1">
      <c r="B83" s="932"/>
      <c r="C83" s="933"/>
      <c r="D83" s="934"/>
      <c r="E83" s="370"/>
      <c r="F83" s="414">
        <v>1</v>
      </c>
      <c r="G83" s="889"/>
      <c r="H83" s="372" t="s">
        <v>439</v>
      </c>
      <c r="I83" s="888"/>
      <c r="J83" s="889"/>
      <c r="K83" s="370">
        <v>365</v>
      </c>
      <c r="L83" s="401">
        <v>24</v>
      </c>
      <c r="M83" s="391" t="s">
        <v>254</v>
      </c>
      <c r="N83" s="371" t="s">
        <v>440</v>
      </c>
      <c r="O83" s="370" t="s">
        <v>256</v>
      </c>
    </row>
    <row r="84" spans="2:15" ht="64.5" customHeight="1">
      <c r="B84" s="932"/>
      <c r="C84" s="933"/>
      <c r="D84" s="934"/>
      <c r="E84" s="370"/>
      <c r="F84" s="375">
        <v>0.5</v>
      </c>
      <c r="G84" s="889"/>
      <c r="H84" s="374" t="s">
        <v>441</v>
      </c>
      <c r="I84" s="888"/>
      <c r="J84" s="889"/>
      <c r="K84" s="370">
        <v>365</v>
      </c>
      <c r="L84" s="391" t="s">
        <v>367</v>
      </c>
      <c r="M84" s="391" t="s">
        <v>254</v>
      </c>
      <c r="N84" s="370" t="s">
        <v>318</v>
      </c>
      <c r="O84" s="370" t="s">
        <v>256</v>
      </c>
    </row>
    <row r="85" spans="2:15" ht="64.5" customHeight="1">
      <c r="B85" s="932"/>
      <c r="C85" s="933"/>
      <c r="D85" s="934"/>
      <c r="E85" s="525"/>
      <c r="F85" s="523">
        <v>1</v>
      </c>
      <c r="G85" s="883"/>
      <c r="H85" s="524" t="s">
        <v>428</v>
      </c>
      <c r="I85" s="881"/>
      <c r="J85" s="883"/>
      <c r="K85" s="523">
        <v>365</v>
      </c>
      <c r="L85" s="371">
        <v>24</v>
      </c>
      <c r="M85" s="523" t="s">
        <v>254</v>
      </c>
      <c r="N85" s="371" t="s">
        <v>318</v>
      </c>
      <c r="O85" s="525"/>
    </row>
    <row r="86" spans="2:15" ht="15.75">
      <c r="B86" s="932"/>
      <c r="C86" s="933"/>
      <c r="D86" s="934"/>
      <c r="E86" s="370">
        <v>1</v>
      </c>
      <c r="F86" s="370"/>
      <c r="G86" s="926" t="s">
        <v>442</v>
      </c>
      <c r="H86" s="415" t="s">
        <v>443</v>
      </c>
      <c r="I86" s="931" t="s">
        <v>444</v>
      </c>
      <c r="J86" s="882" t="s">
        <v>445</v>
      </c>
      <c r="K86" s="370">
        <v>365</v>
      </c>
      <c r="L86" s="370">
        <v>24</v>
      </c>
      <c r="M86" s="370" t="s">
        <v>254</v>
      </c>
      <c r="N86" s="370" t="s">
        <v>255</v>
      </c>
      <c r="O86" s="370" t="s">
        <v>256</v>
      </c>
    </row>
    <row r="87" spans="2:15" ht="15.75">
      <c r="B87" s="932"/>
      <c r="C87" s="933"/>
      <c r="D87" s="934"/>
      <c r="E87" s="370"/>
      <c r="F87" s="370">
        <v>1</v>
      </c>
      <c r="G87" s="930"/>
      <c r="H87" s="374" t="s">
        <v>446</v>
      </c>
      <c r="I87" s="931"/>
      <c r="J87" s="889"/>
      <c r="K87" s="370">
        <v>365</v>
      </c>
      <c r="L87" s="370">
        <v>24</v>
      </c>
      <c r="M87" s="370" t="s">
        <v>254</v>
      </c>
      <c r="N87" s="370" t="s">
        <v>255</v>
      </c>
      <c r="O87" s="370" t="s">
        <v>256</v>
      </c>
    </row>
    <row r="88" spans="2:15" ht="15.75">
      <c r="B88" s="932"/>
      <c r="C88" s="933"/>
      <c r="D88" s="934"/>
      <c r="E88" s="370"/>
      <c r="F88" s="370">
        <v>1</v>
      </c>
      <c r="G88" s="930"/>
      <c r="H88" s="374" t="s">
        <v>447</v>
      </c>
      <c r="I88" s="931"/>
      <c r="J88" s="889"/>
      <c r="K88" s="370">
        <v>365</v>
      </c>
      <c r="L88" s="370">
        <v>24</v>
      </c>
      <c r="M88" s="370" t="s">
        <v>254</v>
      </c>
      <c r="N88" s="370" t="s">
        <v>255</v>
      </c>
      <c r="O88" s="370" t="s">
        <v>256</v>
      </c>
    </row>
    <row r="89" spans="2:15" ht="15.75">
      <c r="B89" s="932"/>
      <c r="C89" s="933"/>
      <c r="D89" s="934"/>
      <c r="E89" s="370"/>
      <c r="F89" s="370">
        <v>1</v>
      </c>
      <c r="G89" s="930"/>
      <c r="H89" s="416" t="s">
        <v>448</v>
      </c>
      <c r="I89" s="931"/>
      <c r="J89" s="889"/>
      <c r="K89" s="370">
        <v>365</v>
      </c>
      <c r="L89" s="370">
        <v>24</v>
      </c>
      <c r="M89" s="370" t="s">
        <v>254</v>
      </c>
      <c r="N89" s="370" t="s">
        <v>255</v>
      </c>
      <c r="O89" s="370" t="s">
        <v>256</v>
      </c>
    </row>
    <row r="90" spans="2:15" ht="15.75">
      <c r="B90" s="932"/>
      <c r="C90" s="933"/>
      <c r="D90" s="934"/>
      <c r="E90" s="370"/>
      <c r="F90" s="370">
        <v>1</v>
      </c>
      <c r="G90" s="930"/>
      <c r="H90" s="416" t="s">
        <v>449</v>
      </c>
      <c r="I90" s="931"/>
      <c r="J90" s="889"/>
      <c r="K90" s="370">
        <v>365</v>
      </c>
      <c r="L90" s="370">
        <v>24</v>
      </c>
      <c r="M90" s="370" t="s">
        <v>254</v>
      </c>
      <c r="N90" s="370" t="s">
        <v>318</v>
      </c>
      <c r="O90" s="904" t="s">
        <v>319</v>
      </c>
    </row>
    <row r="91" spans="2:15" ht="31.5">
      <c r="B91" s="932"/>
      <c r="C91" s="933"/>
      <c r="D91" s="934"/>
      <c r="E91" s="370"/>
      <c r="F91" s="370">
        <v>0.5</v>
      </c>
      <c r="G91" s="930"/>
      <c r="H91" s="416" t="s">
        <v>450</v>
      </c>
      <c r="I91" s="931"/>
      <c r="J91" s="889"/>
      <c r="K91" s="370">
        <v>365</v>
      </c>
      <c r="L91" s="391" t="s">
        <v>367</v>
      </c>
      <c r="M91" s="391" t="s">
        <v>254</v>
      </c>
      <c r="N91" s="370" t="s">
        <v>318</v>
      </c>
      <c r="O91" s="905"/>
    </row>
    <row r="92" spans="2:15" ht="31.5">
      <c r="B92" s="932"/>
      <c r="C92" s="933"/>
      <c r="D92" s="934"/>
      <c r="E92" s="370"/>
      <c r="F92" s="373">
        <v>1</v>
      </c>
      <c r="G92" s="926" t="s">
        <v>451</v>
      </c>
      <c r="H92" s="415" t="s">
        <v>452</v>
      </c>
      <c r="I92" s="931" t="s">
        <v>453</v>
      </c>
      <c r="J92" s="370" t="s">
        <v>454</v>
      </c>
      <c r="K92" s="370">
        <v>365</v>
      </c>
      <c r="L92" s="370">
        <v>24</v>
      </c>
      <c r="M92" s="370" t="s">
        <v>254</v>
      </c>
      <c r="N92" s="370" t="s">
        <v>255</v>
      </c>
      <c r="O92" s="370" t="s">
        <v>256</v>
      </c>
    </row>
    <row r="93" spans="2:15" ht="31.5">
      <c r="B93" s="932"/>
      <c r="C93" s="933"/>
      <c r="D93" s="934"/>
      <c r="E93" s="370"/>
      <c r="F93" s="371">
        <v>1</v>
      </c>
      <c r="G93" s="927"/>
      <c r="H93" s="417" t="s">
        <v>455</v>
      </c>
      <c r="I93" s="931"/>
      <c r="J93" s="375" t="s">
        <v>454</v>
      </c>
      <c r="K93" s="371">
        <v>365</v>
      </c>
      <c r="L93" s="371">
        <v>24</v>
      </c>
      <c r="M93" s="371" t="s">
        <v>254</v>
      </c>
      <c r="N93" s="371" t="s">
        <v>440</v>
      </c>
      <c r="O93" s="371" t="s">
        <v>319</v>
      </c>
    </row>
    <row r="94" spans="2:15" ht="15.75">
      <c r="B94" s="932"/>
      <c r="C94" s="933"/>
      <c r="D94" s="934"/>
      <c r="E94" s="370">
        <v>1</v>
      </c>
      <c r="F94" s="373"/>
      <c r="G94" s="926" t="s">
        <v>456</v>
      </c>
      <c r="H94" s="374" t="s">
        <v>457</v>
      </c>
      <c r="I94" s="880" t="s">
        <v>458</v>
      </c>
      <c r="J94" s="882" t="s">
        <v>459</v>
      </c>
      <c r="K94" s="370">
        <v>365</v>
      </c>
      <c r="L94" s="370">
        <v>24</v>
      </c>
      <c r="M94" s="370" t="s">
        <v>254</v>
      </c>
      <c r="N94" s="370" t="s">
        <v>255</v>
      </c>
      <c r="O94" s="370" t="s">
        <v>256</v>
      </c>
    </row>
    <row r="95" spans="2:15" ht="15.75">
      <c r="B95" s="932"/>
      <c r="C95" s="933"/>
      <c r="D95" s="934"/>
      <c r="E95" s="370"/>
      <c r="F95" s="370">
        <v>1</v>
      </c>
      <c r="G95" s="930"/>
      <c r="H95" s="415" t="s">
        <v>460</v>
      </c>
      <c r="I95" s="888"/>
      <c r="J95" s="889"/>
      <c r="K95" s="370">
        <v>365</v>
      </c>
      <c r="L95" s="370">
        <v>24</v>
      </c>
      <c r="M95" s="370" t="s">
        <v>254</v>
      </c>
      <c r="N95" s="370" t="s">
        <v>255</v>
      </c>
      <c r="O95" s="370" t="s">
        <v>256</v>
      </c>
    </row>
    <row r="96" spans="2:15" ht="31.5">
      <c r="B96" s="932"/>
      <c r="C96" s="933"/>
      <c r="D96" s="934"/>
      <c r="E96" s="370"/>
      <c r="F96" s="370">
        <v>1</v>
      </c>
      <c r="G96" s="930"/>
      <c r="H96" s="415" t="s">
        <v>461</v>
      </c>
      <c r="I96" s="888"/>
      <c r="J96" s="889"/>
      <c r="K96" s="370">
        <v>365</v>
      </c>
      <c r="L96" s="391">
        <v>24</v>
      </c>
      <c r="M96" s="391" t="s">
        <v>254</v>
      </c>
      <c r="N96" s="370" t="s">
        <v>255</v>
      </c>
      <c r="O96" s="391" t="s">
        <v>319</v>
      </c>
    </row>
    <row r="97" spans="2:15" ht="31.5">
      <c r="B97" s="932"/>
      <c r="C97" s="935"/>
      <c r="D97" s="936"/>
      <c r="E97" s="370"/>
      <c r="F97" s="418">
        <v>0.5</v>
      </c>
      <c r="G97" s="927"/>
      <c r="H97" s="417" t="s">
        <v>462</v>
      </c>
      <c r="I97" s="883"/>
      <c r="J97" s="883"/>
      <c r="K97" s="371">
        <v>365</v>
      </c>
      <c r="L97" s="401" t="s">
        <v>367</v>
      </c>
      <c r="M97" s="401" t="s">
        <v>254</v>
      </c>
      <c r="N97" s="371" t="s">
        <v>318</v>
      </c>
      <c r="O97" s="401" t="s">
        <v>319</v>
      </c>
    </row>
    <row r="98" spans="2:15" ht="15.75">
      <c r="B98" s="950" t="s">
        <v>426</v>
      </c>
      <c r="C98" s="945"/>
      <c r="D98" s="946"/>
      <c r="E98" s="370"/>
      <c r="F98" s="370">
        <v>1</v>
      </c>
      <c r="G98" s="926" t="s">
        <v>463</v>
      </c>
      <c r="H98" s="374" t="s">
        <v>464</v>
      </c>
      <c r="I98" s="880" t="s">
        <v>465</v>
      </c>
      <c r="J98" s="882" t="s">
        <v>466</v>
      </c>
      <c r="K98" s="370">
        <v>365</v>
      </c>
      <c r="L98" s="370">
        <v>24</v>
      </c>
      <c r="M98" s="370" t="s">
        <v>254</v>
      </c>
      <c r="N98" s="370" t="s">
        <v>318</v>
      </c>
      <c r="O98" s="370" t="s">
        <v>256</v>
      </c>
    </row>
    <row r="99" spans="2:15" ht="31.5">
      <c r="B99" s="951"/>
      <c r="C99" s="933"/>
      <c r="D99" s="934"/>
      <c r="E99" s="370"/>
      <c r="F99" s="370">
        <v>1</v>
      </c>
      <c r="G99" s="930"/>
      <c r="H99" s="415" t="s">
        <v>467</v>
      </c>
      <c r="I99" s="888"/>
      <c r="J99" s="883"/>
      <c r="K99" s="370">
        <v>365</v>
      </c>
      <c r="L99" s="373">
        <v>24</v>
      </c>
      <c r="M99" s="370" t="s">
        <v>254</v>
      </c>
      <c r="N99" s="370" t="s">
        <v>255</v>
      </c>
      <c r="O99" s="370" t="s">
        <v>319</v>
      </c>
    </row>
    <row r="100" spans="2:15" ht="31.5">
      <c r="B100" s="951"/>
      <c r="C100" s="933"/>
      <c r="D100" s="934"/>
      <c r="E100" s="370"/>
      <c r="F100" s="375">
        <v>0.5</v>
      </c>
      <c r="G100" s="930"/>
      <c r="H100" s="415" t="s">
        <v>468</v>
      </c>
      <c r="I100" s="889"/>
      <c r="J100" s="882" t="s">
        <v>466</v>
      </c>
      <c r="K100" s="370">
        <v>365</v>
      </c>
      <c r="L100" s="370" t="s">
        <v>367</v>
      </c>
      <c r="M100" s="370" t="s">
        <v>254</v>
      </c>
      <c r="N100" s="370" t="s">
        <v>318</v>
      </c>
      <c r="O100" s="370" t="s">
        <v>256</v>
      </c>
    </row>
    <row r="101" spans="2:15" ht="31.5">
      <c r="B101" s="951"/>
      <c r="C101" s="933"/>
      <c r="D101" s="934"/>
      <c r="E101" s="370"/>
      <c r="F101" s="414">
        <v>1</v>
      </c>
      <c r="G101" s="927"/>
      <c r="H101" s="417" t="s">
        <v>469</v>
      </c>
      <c r="I101" s="883"/>
      <c r="J101" s="883"/>
      <c r="K101" s="371">
        <v>365</v>
      </c>
      <c r="L101" s="401">
        <v>24</v>
      </c>
      <c r="M101" s="401" t="s">
        <v>254</v>
      </c>
      <c r="N101" s="371" t="s">
        <v>440</v>
      </c>
      <c r="O101" s="401" t="s">
        <v>470</v>
      </c>
    </row>
    <row r="102" spans="2:15" ht="31.5">
      <c r="B102" s="951"/>
      <c r="C102" s="953" t="s">
        <v>471</v>
      </c>
      <c r="D102" s="954"/>
      <c r="E102" s="370">
        <v>1</v>
      </c>
      <c r="F102" s="370"/>
      <c r="G102" s="882" t="s">
        <v>472</v>
      </c>
      <c r="H102" s="419" t="s">
        <v>473</v>
      </c>
      <c r="I102" s="420" t="s">
        <v>474</v>
      </c>
      <c r="J102" s="370" t="s">
        <v>475</v>
      </c>
      <c r="K102" s="373">
        <v>365</v>
      </c>
      <c r="L102" s="370">
        <v>24</v>
      </c>
      <c r="M102" s="370" t="s">
        <v>254</v>
      </c>
      <c r="N102" s="370" t="s">
        <v>255</v>
      </c>
      <c r="O102" s="370" t="s">
        <v>319</v>
      </c>
    </row>
    <row r="103" spans="2:15" ht="259.5" customHeight="1">
      <c r="B103" s="951"/>
      <c r="C103" s="955"/>
      <c r="D103" s="956"/>
      <c r="E103" s="370"/>
      <c r="F103" s="375">
        <v>1</v>
      </c>
      <c r="G103" s="883"/>
      <c r="H103" s="413" t="s">
        <v>476</v>
      </c>
      <c r="I103" s="413" t="s">
        <v>477</v>
      </c>
      <c r="J103" s="375" t="s">
        <v>478</v>
      </c>
      <c r="K103" s="370">
        <v>365</v>
      </c>
      <c r="L103" s="375">
        <v>24</v>
      </c>
      <c r="M103" s="375" t="s">
        <v>254</v>
      </c>
      <c r="N103" s="370" t="s">
        <v>255</v>
      </c>
      <c r="O103" s="358" t="s">
        <v>256</v>
      </c>
    </row>
    <row r="104" spans="2:15" ht="15.75">
      <c r="B104" s="951"/>
      <c r="C104" s="938" t="s">
        <v>479</v>
      </c>
      <c r="D104" s="939"/>
      <c r="E104" s="370">
        <v>1</v>
      </c>
      <c r="F104" s="370"/>
      <c r="G104" s="882" t="s">
        <v>480</v>
      </c>
      <c r="H104" s="421" t="s">
        <v>481</v>
      </c>
      <c r="I104" s="942" t="s">
        <v>482</v>
      </c>
      <c r="J104" s="875" t="s">
        <v>483</v>
      </c>
      <c r="K104" s="370">
        <v>365</v>
      </c>
      <c r="L104" s="370">
        <v>24</v>
      </c>
      <c r="M104" s="370" t="s">
        <v>254</v>
      </c>
      <c r="N104" s="370" t="s">
        <v>255</v>
      </c>
      <c r="O104" s="358" t="s">
        <v>256</v>
      </c>
    </row>
    <row r="105" spans="2:15" ht="116.25" customHeight="1">
      <c r="B105" s="951"/>
      <c r="C105" s="940"/>
      <c r="D105" s="941"/>
      <c r="E105" s="370"/>
      <c r="F105" s="370">
        <v>1</v>
      </c>
      <c r="G105" s="883"/>
      <c r="H105" s="421" t="s">
        <v>484</v>
      </c>
      <c r="I105" s="942"/>
      <c r="J105" s="875"/>
      <c r="K105" s="370">
        <v>365</v>
      </c>
      <c r="L105" s="370">
        <v>24</v>
      </c>
      <c r="M105" s="375" t="s">
        <v>254</v>
      </c>
      <c r="N105" s="370" t="s">
        <v>255</v>
      </c>
      <c r="O105" s="358" t="s">
        <v>256</v>
      </c>
    </row>
    <row r="106" spans="2:15" ht="15.75">
      <c r="B106" s="951"/>
      <c r="C106" s="938" t="s">
        <v>485</v>
      </c>
      <c r="D106" s="939"/>
      <c r="E106" s="370">
        <v>1</v>
      </c>
      <c r="F106" s="370"/>
      <c r="G106" s="882" t="s">
        <v>486</v>
      </c>
      <c r="H106" s="421" t="s">
        <v>487</v>
      </c>
      <c r="I106" s="942" t="s">
        <v>488</v>
      </c>
      <c r="J106" s="875" t="s">
        <v>489</v>
      </c>
      <c r="K106" s="370">
        <v>365</v>
      </c>
      <c r="L106" s="370">
        <v>24</v>
      </c>
      <c r="M106" s="422" t="s">
        <v>254</v>
      </c>
      <c r="N106" s="370" t="s">
        <v>255</v>
      </c>
      <c r="O106" s="358" t="s">
        <v>256</v>
      </c>
    </row>
    <row r="107" spans="2:15" ht="31.5">
      <c r="B107" s="951"/>
      <c r="C107" s="940"/>
      <c r="D107" s="941"/>
      <c r="E107" s="370"/>
      <c r="F107" s="370">
        <v>0.5</v>
      </c>
      <c r="G107" s="889"/>
      <c r="H107" s="421" t="s">
        <v>490</v>
      </c>
      <c r="I107" s="942"/>
      <c r="J107" s="875"/>
      <c r="K107" s="370">
        <v>365</v>
      </c>
      <c r="L107" s="384" t="s">
        <v>367</v>
      </c>
      <c r="M107" s="384" t="s">
        <v>254</v>
      </c>
      <c r="N107" s="370" t="s">
        <v>255</v>
      </c>
      <c r="O107" s="358" t="s">
        <v>256</v>
      </c>
    </row>
    <row r="108" spans="2:15" ht="109.5" customHeight="1">
      <c r="B108" s="951"/>
      <c r="C108" s="940"/>
      <c r="D108" s="941"/>
      <c r="E108" s="370"/>
      <c r="F108" s="370">
        <v>1</v>
      </c>
      <c r="G108" s="883"/>
      <c r="H108" s="421" t="s">
        <v>491</v>
      </c>
      <c r="I108" s="374" t="s">
        <v>492</v>
      </c>
      <c r="J108" s="370" t="s">
        <v>493</v>
      </c>
      <c r="K108" s="370">
        <v>365</v>
      </c>
      <c r="L108" s="370">
        <v>24</v>
      </c>
      <c r="M108" s="370" t="s">
        <v>254</v>
      </c>
      <c r="N108" s="370" t="s">
        <v>255</v>
      </c>
      <c r="O108" s="358" t="s">
        <v>256</v>
      </c>
    </row>
    <row r="109" spans="2:15" ht="15.75">
      <c r="B109" s="951"/>
      <c r="C109" s="938" t="s">
        <v>494</v>
      </c>
      <c r="D109" s="939"/>
      <c r="E109" s="370">
        <v>1</v>
      </c>
      <c r="F109" s="370"/>
      <c r="G109" s="882" t="s">
        <v>495</v>
      </c>
      <c r="H109" s="421" t="s">
        <v>496</v>
      </c>
      <c r="I109" s="942" t="s">
        <v>497</v>
      </c>
      <c r="J109" s="875" t="s">
        <v>498</v>
      </c>
      <c r="K109" s="370">
        <v>365</v>
      </c>
      <c r="L109" s="370">
        <v>24</v>
      </c>
      <c r="M109" s="373" t="s">
        <v>254</v>
      </c>
      <c r="N109" s="370" t="s">
        <v>255</v>
      </c>
      <c r="O109" s="358" t="s">
        <v>256</v>
      </c>
    </row>
    <row r="110" spans="2:15" ht="180" customHeight="1">
      <c r="B110" s="951"/>
      <c r="C110" s="940"/>
      <c r="D110" s="941"/>
      <c r="E110" s="370"/>
      <c r="F110" s="370">
        <v>1</v>
      </c>
      <c r="G110" s="883"/>
      <c r="H110" s="421" t="s">
        <v>499</v>
      </c>
      <c r="I110" s="942"/>
      <c r="J110" s="875"/>
      <c r="K110" s="370">
        <v>365</v>
      </c>
      <c r="L110" s="375">
        <v>24</v>
      </c>
      <c r="M110" s="373" t="s">
        <v>254</v>
      </c>
      <c r="N110" s="370" t="s">
        <v>255</v>
      </c>
      <c r="O110" s="358" t="s">
        <v>256</v>
      </c>
    </row>
    <row r="111" spans="2:15" ht="15.75">
      <c r="B111" s="951"/>
      <c r="C111" s="938" t="s">
        <v>500</v>
      </c>
      <c r="D111" s="939"/>
      <c r="E111" s="370">
        <v>1</v>
      </c>
      <c r="F111" s="370"/>
      <c r="G111" s="882" t="s">
        <v>501</v>
      </c>
      <c r="H111" s="421" t="s">
        <v>502</v>
      </c>
      <c r="I111" s="942" t="s">
        <v>503</v>
      </c>
      <c r="J111" s="875" t="s">
        <v>504</v>
      </c>
      <c r="K111" s="370">
        <v>365</v>
      </c>
      <c r="L111" s="370">
        <v>24</v>
      </c>
      <c r="M111" s="370" t="s">
        <v>254</v>
      </c>
      <c r="N111" s="370" t="s">
        <v>255</v>
      </c>
      <c r="O111" s="882" t="s">
        <v>256</v>
      </c>
    </row>
    <row r="112" spans="2:15" ht="146.25" customHeight="1">
      <c r="B112" s="951"/>
      <c r="C112" s="940"/>
      <c r="D112" s="941"/>
      <c r="E112" s="370"/>
      <c r="F112" s="370">
        <v>1</v>
      </c>
      <c r="G112" s="883"/>
      <c r="H112" s="421" t="s">
        <v>505</v>
      </c>
      <c r="I112" s="942"/>
      <c r="J112" s="875"/>
      <c r="K112" s="375">
        <v>365</v>
      </c>
      <c r="L112" s="375">
        <v>24</v>
      </c>
      <c r="M112" s="370" t="s">
        <v>254</v>
      </c>
      <c r="N112" s="370" t="s">
        <v>255</v>
      </c>
      <c r="O112" s="883"/>
    </row>
    <row r="113" spans="2:15" ht="15.75">
      <c r="B113" s="951"/>
      <c r="C113" s="938" t="s">
        <v>506</v>
      </c>
      <c r="D113" s="939"/>
      <c r="E113" s="370">
        <v>1</v>
      </c>
      <c r="F113" s="370"/>
      <c r="G113" s="882" t="s">
        <v>507</v>
      </c>
      <c r="H113" s="421" t="s">
        <v>508</v>
      </c>
      <c r="I113" s="374" t="s">
        <v>509</v>
      </c>
      <c r="J113" s="882" t="s">
        <v>510</v>
      </c>
      <c r="K113" s="370">
        <v>365</v>
      </c>
      <c r="L113" s="370">
        <v>24</v>
      </c>
      <c r="M113" s="373" t="s">
        <v>254</v>
      </c>
      <c r="N113" s="370" t="s">
        <v>255</v>
      </c>
      <c r="O113" s="882" t="s">
        <v>256</v>
      </c>
    </row>
    <row r="114" spans="2:15" ht="15.75">
      <c r="B114" s="951"/>
      <c r="C114" s="940"/>
      <c r="D114" s="941"/>
      <c r="E114" s="370"/>
      <c r="F114" s="370">
        <v>1</v>
      </c>
      <c r="G114" s="889"/>
      <c r="H114" s="421" t="s">
        <v>511</v>
      </c>
      <c r="I114" s="374" t="s">
        <v>509</v>
      </c>
      <c r="J114" s="883"/>
      <c r="K114" s="375">
        <v>365</v>
      </c>
      <c r="L114" s="375">
        <v>24</v>
      </c>
      <c r="M114" s="370" t="s">
        <v>254</v>
      </c>
      <c r="N114" s="370" t="s">
        <v>255</v>
      </c>
      <c r="O114" s="883"/>
    </row>
    <row r="115" spans="2:15" ht="216" customHeight="1">
      <c r="B115" s="951"/>
      <c r="C115" s="940"/>
      <c r="D115" s="941"/>
      <c r="E115" s="370"/>
      <c r="F115" s="370">
        <v>1</v>
      </c>
      <c r="G115" s="883"/>
      <c r="H115" s="421" t="s">
        <v>512</v>
      </c>
      <c r="I115" s="374" t="s">
        <v>513</v>
      </c>
      <c r="J115" s="370" t="s">
        <v>514</v>
      </c>
      <c r="K115" s="370">
        <v>365</v>
      </c>
      <c r="L115" s="370">
        <v>24</v>
      </c>
      <c r="M115" s="370" t="s">
        <v>254</v>
      </c>
      <c r="N115" s="370" t="s">
        <v>255</v>
      </c>
      <c r="O115" s="882" t="s">
        <v>256</v>
      </c>
    </row>
    <row r="116" spans="2:15" ht="46.5" customHeight="1">
      <c r="B116" s="951"/>
      <c r="C116" s="938" t="s">
        <v>515</v>
      </c>
      <c r="D116" s="939"/>
      <c r="E116" s="370">
        <v>1</v>
      </c>
      <c r="F116" s="370"/>
      <c r="G116" s="882" t="s">
        <v>516</v>
      </c>
      <c r="H116" s="421" t="s">
        <v>517</v>
      </c>
      <c r="I116" s="374" t="s">
        <v>518</v>
      </c>
      <c r="J116" s="882" t="s">
        <v>519</v>
      </c>
      <c r="K116" s="370">
        <v>365</v>
      </c>
      <c r="L116" s="370">
        <v>24</v>
      </c>
      <c r="M116" s="370" t="s">
        <v>254</v>
      </c>
      <c r="N116" s="370" t="s">
        <v>255</v>
      </c>
      <c r="O116" s="883"/>
    </row>
    <row r="117" spans="2:15" ht="100.5" customHeight="1">
      <c r="B117" s="952"/>
      <c r="C117" s="948"/>
      <c r="D117" s="949"/>
      <c r="E117" s="370"/>
      <c r="F117" s="370">
        <v>1</v>
      </c>
      <c r="G117" s="883"/>
      <c r="H117" s="421" t="s">
        <v>520</v>
      </c>
      <c r="I117" s="374" t="s">
        <v>518</v>
      </c>
      <c r="J117" s="883"/>
      <c r="K117" s="370">
        <v>365</v>
      </c>
      <c r="L117" s="370">
        <v>24</v>
      </c>
      <c r="M117" s="370" t="s">
        <v>254</v>
      </c>
      <c r="N117" s="370" t="s">
        <v>255</v>
      </c>
      <c r="O117" s="370" t="s">
        <v>319</v>
      </c>
    </row>
    <row r="118" spans="2:15" ht="69" customHeight="1">
      <c r="B118" s="361"/>
      <c r="C118" s="943"/>
      <c r="D118" s="944"/>
      <c r="E118" s="423">
        <f>SUM(E119:E123)</f>
        <v>2</v>
      </c>
      <c r="F118" s="423">
        <f>SUM(F119:F123)</f>
        <v>3</v>
      </c>
      <c r="G118" s="361"/>
      <c r="H118" s="361"/>
      <c r="I118" s="361"/>
      <c r="J118" s="361"/>
      <c r="K118" s="361"/>
      <c r="L118" s="361"/>
      <c r="M118" s="361"/>
      <c r="N118" s="361"/>
      <c r="O118" s="361"/>
    </row>
    <row r="119" spans="2:15" ht="78.75">
      <c r="B119" s="932" t="s">
        <v>521</v>
      </c>
      <c r="C119" s="945" t="s">
        <v>522</v>
      </c>
      <c r="D119" s="946"/>
      <c r="E119" s="358">
        <v>1</v>
      </c>
      <c r="F119" s="358"/>
      <c r="G119" s="358" t="s">
        <v>523</v>
      </c>
      <c r="H119" s="424" t="s">
        <v>524</v>
      </c>
      <c r="I119" s="932" t="s">
        <v>525</v>
      </c>
      <c r="J119" s="947" t="s">
        <v>526</v>
      </c>
      <c r="K119" s="358">
        <v>365</v>
      </c>
      <c r="L119" s="358">
        <v>24</v>
      </c>
      <c r="M119" s="358" t="s">
        <v>254</v>
      </c>
      <c r="N119" s="358" t="s">
        <v>255</v>
      </c>
      <c r="O119" s="358" t="s">
        <v>256</v>
      </c>
    </row>
    <row r="120" spans="2:15" ht="31.5">
      <c r="B120" s="932"/>
      <c r="C120" s="933"/>
      <c r="D120" s="934"/>
      <c r="E120" s="358"/>
      <c r="F120" s="358">
        <v>1</v>
      </c>
      <c r="G120" s="358" t="s">
        <v>527</v>
      </c>
      <c r="H120" s="424" t="s">
        <v>528</v>
      </c>
      <c r="I120" s="932"/>
      <c r="J120" s="947"/>
      <c r="K120" s="358">
        <v>365</v>
      </c>
      <c r="L120" s="358">
        <v>24</v>
      </c>
      <c r="M120" s="358" t="s">
        <v>254</v>
      </c>
      <c r="N120" s="358" t="s">
        <v>255</v>
      </c>
      <c r="O120" s="358" t="s">
        <v>256</v>
      </c>
    </row>
    <row r="121" spans="2:15" ht="132.75" customHeight="1">
      <c r="B121" s="932"/>
      <c r="C121" s="933"/>
      <c r="D121" s="934"/>
      <c r="E121" s="358">
        <v>1</v>
      </c>
      <c r="F121" s="358"/>
      <c r="G121" s="358" t="s">
        <v>529</v>
      </c>
      <c r="H121" s="424" t="s">
        <v>530</v>
      </c>
      <c r="I121" s="425" t="s">
        <v>531</v>
      </c>
      <c r="J121" s="358" t="s">
        <v>532</v>
      </c>
      <c r="K121" s="354">
        <v>365</v>
      </c>
      <c r="L121" s="358">
        <v>24</v>
      </c>
      <c r="M121" s="358" t="s">
        <v>254</v>
      </c>
      <c r="N121" s="358" t="s">
        <v>255</v>
      </c>
      <c r="O121" s="358" t="s">
        <v>256</v>
      </c>
    </row>
    <row r="122" spans="2:15" ht="107.25" customHeight="1">
      <c r="B122" s="932"/>
      <c r="C122" s="933"/>
      <c r="D122" s="934"/>
      <c r="E122" s="358"/>
      <c r="F122" s="358">
        <v>1</v>
      </c>
      <c r="G122" s="358" t="s">
        <v>533</v>
      </c>
      <c r="H122" s="424" t="s">
        <v>534</v>
      </c>
      <c r="I122" s="425" t="s">
        <v>535</v>
      </c>
      <c r="J122" s="358" t="s">
        <v>536</v>
      </c>
      <c r="K122" s="354">
        <v>365</v>
      </c>
      <c r="L122" s="358">
        <v>24</v>
      </c>
      <c r="M122" s="358" t="s">
        <v>254</v>
      </c>
      <c r="N122" s="358" t="s">
        <v>255</v>
      </c>
      <c r="O122" s="358" t="s">
        <v>256</v>
      </c>
    </row>
    <row r="123" spans="2:15" ht="47.25">
      <c r="B123" s="932"/>
      <c r="C123" s="935"/>
      <c r="D123" s="936"/>
      <c r="E123" s="358"/>
      <c r="F123" s="358">
        <v>1</v>
      </c>
      <c r="G123" s="358" t="s">
        <v>537</v>
      </c>
      <c r="H123" s="424" t="s">
        <v>538</v>
      </c>
      <c r="I123" s="425" t="s">
        <v>539</v>
      </c>
      <c r="J123" s="358" t="s">
        <v>540</v>
      </c>
      <c r="K123" s="354">
        <v>365</v>
      </c>
      <c r="L123" s="358">
        <v>24</v>
      </c>
      <c r="M123" s="358" t="s">
        <v>254</v>
      </c>
      <c r="N123" s="358" t="s">
        <v>255</v>
      </c>
      <c r="O123" s="358" t="s">
        <v>256</v>
      </c>
    </row>
    <row r="124" spans="2:15" ht="39.75" customHeight="1">
      <c r="B124" s="356"/>
      <c r="C124" s="845"/>
      <c r="D124" s="846"/>
      <c r="E124" s="367">
        <f>SUM(E125:E130)</f>
        <v>1</v>
      </c>
      <c r="F124" s="367">
        <f>SUM(F125:F130)</f>
        <v>5</v>
      </c>
      <c r="G124" s="356"/>
      <c r="H124" s="369"/>
      <c r="I124" s="356"/>
      <c r="J124" s="356"/>
      <c r="K124" s="356"/>
      <c r="L124" s="356"/>
      <c r="M124" s="356"/>
      <c r="N124" s="356"/>
      <c r="O124" s="356"/>
    </row>
    <row r="125" spans="2:15" ht="15.75">
      <c r="B125" s="932" t="s">
        <v>541</v>
      </c>
      <c r="C125" s="945" t="s">
        <v>542</v>
      </c>
      <c r="D125" s="946"/>
      <c r="E125" s="391">
        <v>1</v>
      </c>
      <c r="F125" s="385"/>
      <c r="G125" s="903" t="s">
        <v>543</v>
      </c>
      <c r="H125" s="426" t="s">
        <v>544</v>
      </c>
      <c r="I125" s="900" t="s">
        <v>545</v>
      </c>
      <c r="J125" s="903" t="s">
        <v>145</v>
      </c>
      <c r="K125" s="391">
        <v>365</v>
      </c>
      <c r="L125" s="391">
        <v>24</v>
      </c>
      <c r="M125" s="391" t="s">
        <v>254</v>
      </c>
      <c r="N125" s="391" t="s">
        <v>255</v>
      </c>
      <c r="O125" s="882" t="s">
        <v>256</v>
      </c>
    </row>
    <row r="126" spans="2:15" ht="15.75">
      <c r="B126" s="932"/>
      <c r="C126" s="933"/>
      <c r="D126" s="934"/>
      <c r="E126" s="397"/>
      <c r="F126" s="391">
        <v>1</v>
      </c>
      <c r="G126" s="904"/>
      <c r="H126" s="426" t="s">
        <v>546</v>
      </c>
      <c r="I126" s="902"/>
      <c r="J126" s="904"/>
      <c r="K126" s="391">
        <v>365</v>
      </c>
      <c r="L126" s="391">
        <v>24</v>
      </c>
      <c r="M126" s="385" t="s">
        <v>254</v>
      </c>
      <c r="N126" s="401" t="s">
        <v>255</v>
      </c>
      <c r="O126" s="889"/>
    </row>
    <row r="127" spans="2:15" ht="15.75">
      <c r="B127" s="932"/>
      <c r="C127" s="933"/>
      <c r="D127" s="934"/>
      <c r="E127" s="385"/>
      <c r="F127" s="427">
        <v>1</v>
      </c>
      <c r="G127" s="904"/>
      <c r="H127" s="426" t="s">
        <v>1881</v>
      </c>
      <c r="I127" s="900" t="s">
        <v>545</v>
      </c>
      <c r="J127" s="904"/>
      <c r="K127" s="391">
        <v>365</v>
      </c>
      <c r="L127" s="391">
        <v>24</v>
      </c>
      <c r="M127" s="391" t="s">
        <v>254</v>
      </c>
      <c r="N127" s="391" t="s">
        <v>2533</v>
      </c>
      <c r="O127" s="889"/>
    </row>
    <row r="128" spans="2:15" ht="15.75">
      <c r="B128" s="932"/>
      <c r="C128" s="933"/>
      <c r="D128" s="934"/>
      <c r="E128" s="385"/>
      <c r="F128" s="389">
        <v>1</v>
      </c>
      <c r="G128" s="904"/>
      <c r="H128" s="426" t="s">
        <v>547</v>
      </c>
      <c r="I128" s="901"/>
      <c r="J128" s="904"/>
      <c r="K128" s="391">
        <v>365</v>
      </c>
      <c r="L128" s="391">
        <v>24</v>
      </c>
      <c r="M128" s="391" t="s">
        <v>254</v>
      </c>
      <c r="N128" s="391" t="s">
        <v>318</v>
      </c>
      <c r="O128" s="889"/>
    </row>
    <row r="129" spans="2:15" ht="15.75">
      <c r="B129" s="932"/>
      <c r="C129" s="933"/>
      <c r="D129" s="934"/>
      <c r="E129" s="428"/>
      <c r="F129" s="389">
        <v>1</v>
      </c>
      <c r="G129" s="904"/>
      <c r="H129" s="426" t="s">
        <v>548</v>
      </c>
      <c r="I129" s="901"/>
      <c r="J129" s="904"/>
      <c r="K129" s="391">
        <v>365</v>
      </c>
      <c r="L129" s="391">
        <v>24</v>
      </c>
      <c r="M129" s="391" t="s">
        <v>254</v>
      </c>
      <c r="N129" s="391" t="s">
        <v>318</v>
      </c>
      <c r="O129" s="883"/>
    </row>
    <row r="130" spans="2:15" ht="223.5" customHeight="1">
      <c r="B130" s="932"/>
      <c r="C130" s="935"/>
      <c r="D130" s="936"/>
      <c r="E130" s="429"/>
      <c r="F130" s="389">
        <v>1</v>
      </c>
      <c r="G130" s="905"/>
      <c r="H130" s="426" t="s">
        <v>549</v>
      </c>
      <c r="I130" s="902"/>
      <c r="J130" s="905"/>
      <c r="K130" s="391">
        <v>365</v>
      </c>
      <c r="L130" s="391">
        <v>24</v>
      </c>
      <c r="M130" s="391" t="s">
        <v>254</v>
      </c>
      <c r="N130" s="391" t="s">
        <v>318</v>
      </c>
      <c r="O130" s="370" t="s">
        <v>319</v>
      </c>
    </row>
    <row r="131" spans="2:15" ht="54.75" customHeight="1">
      <c r="B131" s="360"/>
      <c r="C131" s="884"/>
      <c r="D131" s="885"/>
      <c r="E131" s="360">
        <f>SUM(E132:E134)</f>
        <v>0</v>
      </c>
      <c r="F131" s="360">
        <f>SUM(F132:F134)</f>
        <v>3</v>
      </c>
      <c r="G131" s="356"/>
      <c r="H131" s="356"/>
      <c r="I131" s="356"/>
      <c r="J131" s="356"/>
      <c r="K131" s="380"/>
      <c r="L131" s="356"/>
      <c r="M131" s="356"/>
      <c r="N131" s="361"/>
      <c r="O131" s="361"/>
    </row>
    <row r="132" spans="2:15" ht="15.75">
      <c r="B132" s="859" t="s">
        <v>550</v>
      </c>
      <c r="C132" s="850" t="s">
        <v>551</v>
      </c>
      <c r="D132" s="851"/>
      <c r="E132" s="354"/>
      <c r="F132" s="354">
        <v>1</v>
      </c>
      <c r="G132" s="840" t="s">
        <v>552</v>
      </c>
      <c r="H132" s="447" t="s">
        <v>786</v>
      </c>
      <c r="I132" s="859" t="s">
        <v>553</v>
      </c>
      <c r="J132" s="840" t="s">
        <v>554</v>
      </c>
      <c r="K132" s="354">
        <v>365</v>
      </c>
      <c r="L132" s="354">
        <v>24</v>
      </c>
      <c r="M132" s="354" t="s">
        <v>254</v>
      </c>
      <c r="N132" s="358" t="s">
        <v>255</v>
      </c>
      <c r="O132" s="358" t="s">
        <v>256</v>
      </c>
    </row>
    <row r="133" spans="2:15" ht="15.75">
      <c r="B133" s="859"/>
      <c r="C133" s="852"/>
      <c r="D133" s="853"/>
      <c r="E133" s="364"/>
      <c r="F133" s="359">
        <v>1</v>
      </c>
      <c r="G133" s="840"/>
      <c r="H133" s="357" t="s">
        <v>555</v>
      </c>
      <c r="I133" s="859"/>
      <c r="J133" s="840"/>
      <c r="K133" s="359">
        <v>365</v>
      </c>
      <c r="L133" s="359">
        <v>24</v>
      </c>
      <c r="M133" s="359" t="s">
        <v>254</v>
      </c>
      <c r="N133" s="371" t="s">
        <v>440</v>
      </c>
      <c r="O133" s="371" t="s">
        <v>256</v>
      </c>
    </row>
    <row r="134" spans="2:15" ht="288" customHeight="1">
      <c r="B134" s="859"/>
      <c r="C134" s="854"/>
      <c r="D134" s="855"/>
      <c r="E134" s="364"/>
      <c r="F134" s="354">
        <v>1</v>
      </c>
      <c r="G134" s="840"/>
      <c r="H134" s="357" t="s">
        <v>556</v>
      </c>
      <c r="I134" s="381" t="s">
        <v>557</v>
      </c>
      <c r="J134" s="354" t="s">
        <v>558</v>
      </c>
      <c r="K134" s="354">
        <v>365</v>
      </c>
      <c r="L134" s="354">
        <v>24</v>
      </c>
      <c r="M134" s="354" t="s">
        <v>254</v>
      </c>
      <c r="N134" s="358" t="s">
        <v>255</v>
      </c>
      <c r="O134" s="358" t="s">
        <v>256</v>
      </c>
    </row>
    <row r="135" spans="2:15" ht="45.75" customHeight="1">
      <c r="B135" s="360"/>
      <c r="C135" s="884"/>
      <c r="D135" s="885"/>
      <c r="E135" s="360">
        <v>1</v>
      </c>
      <c r="F135" s="360">
        <v>3</v>
      </c>
      <c r="G135" s="356"/>
      <c r="H135" s="356"/>
      <c r="I135" s="356"/>
      <c r="J135" s="356"/>
      <c r="K135" s="380"/>
      <c r="L135" s="356"/>
      <c r="M135" s="356"/>
      <c r="N135" s="361"/>
      <c r="O135" s="361"/>
    </row>
    <row r="136" spans="2:15" ht="15.75">
      <c r="B136" s="859" t="s">
        <v>559</v>
      </c>
      <c r="C136" s="850" t="s">
        <v>560</v>
      </c>
      <c r="D136" s="851"/>
      <c r="E136" s="354">
        <v>1</v>
      </c>
      <c r="F136" s="354"/>
      <c r="G136" s="840" t="s">
        <v>561</v>
      </c>
      <c r="H136" s="357" t="s">
        <v>2531</v>
      </c>
      <c r="I136" s="381" t="s">
        <v>562</v>
      </c>
      <c r="J136" s="840" t="s">
        <v>563</v>
      </c>
      <c r="K136" s="354">
        <v>365</v>
      </c>
      <c r="L136" s="354">
        <v>24</v>
      </c>
      <c r="M136" s="354" t="s">
        <v>254</v>
      </c>
      <c r="N136" s="358" t="s">
        <v>255</v>
      </c>
      <c r="O136" s="358" t="s">
        <v>256</v>
      </c>
    </row>
    <row r="137" spans="2:15" ht="15.75">
      <c r="B137" s="859"/>
      <c r="C137" s="852"/>
      <c r="D137" s="853"/>
      <c r="E137" s="364"/>
      <c r="F137" s="354">
        <v>1</v>
      </c>
      <c r="G137" s="840"/>
      <c r="H137" s="357" t="s">
        <v>564</v>
      </c>
      <c r="I137" s="381" t="s">
        <v>562</v>
      </c>
      <c r="J137" s="840"/>
      <c r="K137" s="354">
        <v>365</v>
      </c>
      <c r="L137" s="354">
        <v>24</v>
      </c>
      <c r="M137" s="354" t="s">
        <v>254</v>
      </c>
      <c r="N137" s="371" t="s">
        <v>255</v>
      </c>
      <c r="O137" s="358" t="s">
        <v>256</v>
      </c>
    </row>
    <row r="138" spans="2:15" ht="15.75">
      <c r="B138" s="859"/>
      <c r="C138" s="852"/>
      <c r="D138" s="853"/>
      <c r="E138" s="364"/>
      <c r="F138" s="354">
        <v>1</v>
      </c>
      <c r="G138" s="840"/>
      <c r="H138" s="357" t="s">
        <v>565</v>
      </c>
      <c r="I138" s="381" t="s">
        <v>566</v>
      </c>
      <c r="J138" s="354" t="s">
        <v>567</v>
      </c>
      <c r="K138" s="354">
        <v>365</v>
      </c>
      <c r="L138" s="354">
        <v>24</v>
      </c>
      <c r="M138" s="354" t="s">
        <v>254</v>
      </c>
      <c r="N138" s="358" t="s">
        <v>255</v>
      </c>
      <c r="O138" s="358" t="s">
        <v>256</v>
      </c>
    </row>
    <row r="139" spans="2:15" ht="206.25" customHeight="1">
      <c r="B139" s="859"/>
      <c r="C139" s="854"/>
      <c r="D139" s="855"/>
      <c r="E139" s="364"/>
      <c r="F139" s="354">
        <v>1</v>
      </c>
      <c r="G139" s="856"/>
      <c r="H139" s="430" t="s">
        <v>568</v>
      </c>
      <c r="I139" s="431" t="s">
        <v>569</v>
      </c>
      <c r="J139" s="404" t="s">
        <v>570</v>
      </c>
      <c r="K139" s="404">
        <v>365</v>
      </c>
      <c r="L139" s="404">
        <v>24</v>
      </c>
      <c r="M139" s="404" t="s">
        <v>254</v>
      </c>
      <c r="N139" s="432" t="s">
        <v>255</v>
      </c>
      <c r="O139" s="432" t="s">
        <v>256</v>
      </c>
    </row>
    <row r="140" spans="2:15" ht="42" customHeight="1">
      <c r="B140" s="834" t="s">
        <v>571</v>
      </c>
      <c r="C140" s="834"/>
      <c r="D140" s="834"/>
      <c r="E140" s="433">
        <f>SUM(E7,E13,E18,E21,E35,E44,E69,E75,E118,E124,E131,E135)</f>
        <v>33</v>
      </c>
      <c r="F140" s="434">
        <f>SUM(F7,F13,F18,F21,F35,F44,F69,F75,F118,F124,F131,F135)</f>
        <v>78</v>
      </c>
      <c r="G140" s="435"/>
      <c r="H140" s="436"/>
      <c r="I140" s="436"/>
      <c r="J140" s="436"/>
      <c r="K140" s="436"/>
      <c r="L140" s="436"/>
      <c r="M140" s="436"/>
      <c r="N140" s="436"/>
      <c r="O140" s="437"/>
    </row>
    <row r="141" spans="2:15" ht="57" customHeight="1">
      <c r="B141" s="957" t="s">
        <v>572</v>
      </c>
      <c r="C141" s="957"/>
      <c r="D141" s="957"/>
      <c r="E141" s="958">
        <f>SUM(E140:F140)</f>
        <v>111</v>
      </c>
      <c r="F141" s="958"/>
      <c r="G141" s="835"/>
      <c r="H141" s="959"/>
      <c r="I141" s="959"/>
      <c r="J141" s="959"/>
      <c r="K141" s="959"/>
      <c r="L141" s="959"/>
      <c r="M141" s="959"/>
      <c r="N141" s="959"/>
      <c r="O141" s="836"/>
    </row>
  </sheetData>
  <mergeCells count="211">
    <mergeCell ref="B141:D141"/>
    <mergeCell ref="E141:F141"/>
    <mergeCell ref="G141:O141"/>
    <mergeCell ref="C135:D135"/>
    <mergeCell ref="B136:B139"/>
    <mergeCell ref="C136:D139"/>
    <mergeCell ref="G136:G139"/>
    <mergeCell ref="J136:J137"/>
    <mergeCell ref="B140:D140"/>
    <mergeCell ref="C131:D131"/>
    <mergeCell ref="B132:B134"/>
    <mergeCell ref="C132:D134"/>
    <mergeCell ref="G132:G134"/>
    <mergeCell ref="I132:I133"/>
    <mergeCell ref="J132:J133"/>
    <mergeCell ref="B125:B130"/>
    <mergeCell ref="C125:D130"/>
    <mergeCell ref="G125:G130"/>
    <mergeCell ref="I125:I126"/>
    <mergeCell ref="J125:J130"/>
    <mergeCell ref="O125:O129"/>
    <mergeCell ref="I127:I130"/>
    <mergeCell ref="C118:D118"/>
    <mergeCell ref="B119:B123"/>
    <mergeCell ref="C119:D123"/>
    <mergeCell ref="I119:I120"/>
    <mergeCell ref="J119:J120"/>
    <mergeCell ref="C124:D124"/>
    <mergeCell ref="O111:O112"/>
    <mergeCell ref="C113:D115"/>
    <mergeCell ref="G113:G115"/>
    <mergeCell ref="J113:J114"/>
    <mergeCell ref="O113:O114"/>
    <mergeCell ref="O115:O116"/>
    <mergeCell ref="C116:D117"/>
    <mergeCell ref="G116:G117"/>
    <mergeCell ref="J116:J117"/>
    <mergeCell ref="B98:B117"/>
    <mergeCell ref="C98:D101"/>
    <mergeCell ref="G98:G101"/>
    <mergeCell ref="I98:I101"/>
    <mergeCell ref="J98:J99"/>
    <mergeCell ref="J100:J101"/>
    <mergeCell ref="C102:D103"/>
    <mergeCell ref="C109:D110"/>
    <mergeCell ref="G109:G110"/>
    <mergeCell ref="I109:I110"/>
    <mergeCell ref="J109:J110"/>
    <mergeCell ref="C111:D112"/>
    <mergeCell ref="G111:G112"/>
    <mergeCell ref="I111:I112"/>
    <mergeCell ref="J111:J112"/>
    <mergeCell ref="G102:G103"/>
    <mergeCell ref="C104:D105"/>
    <mergeCell ref="G104:G105"/>
    <mergeCell ref="I104:I105"/>
    <mergeCell ref="J104:J105"/>
    <mergeCell ref="C106:D108"/>
    <mergeCell ref="G106:G108"/>
    <mergeCell ref="I106:I107"/>
    <mergeCell ref="J106:J107"/>
    <mergeCell ref="G86:G91"/>
    <mergeCell ref="I86:I91"/>
    <mergeCell ref="J86:J91"/>
    <mergeCell ref="O90:O91"/>
    <mergeCell ref="G92:G93"/>
    <mergeCell ref="I92:I93"/>
    <mergeCell ref="B76:B97"/>
    <mergeCell ref="C76:D97"/>
    <mergeCell ref="G76:G79"/>
    <mergeCell ref="I76:I79"/>
    <mergeCell ref="J76:J79"/>
    <mergeCell ref="G94:G97"/>
    <mergeCell ref="I94:I97"/>
    <mergeCell ref="J94:J97"/>
    <mergeCell ref="G80:G85"/>
    <mergeCell ref="I80:I85"/>
    <mergeCell ref="J80:J85"/>
    <mergeCell ref="K71:K72"/>
    <mergeCell ref="L71:L72"/>
    <mergeCell ref="M71:M72"/>
    <mergeCell ref="N71:N72"/>
    <mergeCell ref="O71:O72"/>
    <mergeCell ref="C75:D75"/>
    <mergeCell ref="C69:D69"/>
    <mergeCell ref="B70:B74"/>
    <mergeCell ref="C70:D74"/>
    <mergeCell ref="I70:I72"/>
    <mergeCell ref="J70:J72"/>
    <mergeCell ref="E71:E72"/>
    <mergeCell ref="F71:F72"/>
    <mergeCell ref="G71:G72"/>
    <mergeCell ref="H71:H72"/>
    <mergeCell ref="J66:J68"/>
    <mergeCell ref="K66:K67"/>
    <mergeCell ref="L66:L67"/>
    <mergeCell ref="M66:M67"/>
    <mergeCell ref="N66:N67"/>
    <mergeCell ref="O66:O67"/>
    <mergeCell ref="L62:L63"/>
    <mergeCell ref="M62:M63"/>
    <mergeCell ref="N62:N63"/>
    <mergeCell ref="O62:O63"/>
    <mergeCell ref="J62:J65"/>
    <mergeCell ref="K62:K63"/>
    <mergeCell ref="O48:O49"/>
    <mergeCell ref="C51:D54"/>
    <mergeCell ref="G51:G54"/>
    <mergeCell ref="I51:I54"/>
    <mergeCell ref="J51:J54"/>
    <mergeCell ref="C55:D58"/>
    <mergeCell ref="G55:G58"/>
    <mergeCell ref="I55:I58"/>
    <mergeCell ref="J55:J58"/>
    <mergeCell ref="E57:E58"/>
    <mergeCell ref="K57:K58"/>
    <mergeCell ref="L57:L58"/>
    <mergeCell ref="M57:M58"/>
    <mergeCell ref="N57:N58"/>
    <mergeCell ref="O57:O58"/>
    <mergeCell ref="C44:D44"/>
    <mergeCell ref="B45:B68"/>
    <mergeCell ref="C45:D50"/>
    <mergeCell ref="I45:I49"/>
    <mergeCell ref="J45:J49"/>
    <mergeCell ref="G46:G49"/>
    <mergeCell ref="F57:F58"/>
    <mergeCell ref="H57:H58"/>
    <mergeCell ref="C62:D65"/>
    <mergeCell ref="E62:E63"/>
    <mergeCell ref="C59:D61"/>
    <mergeCell ref="G59:G61"/>
    <mergeCell ref="I59:I60"/>
    <mergeCell ref="J59:J60"/>
    <mergeCell ref="C66:D68"/>
    <mergeCell ref="E66:E67"/>
    <mergeCell ref="F66:F67"/>
    <mergeCell ref="G66:G68"/>
    <mergeCell ref="H66:H67"/>
    <mergeCell ref="I66:I68"/>
    <mergeCell ref="F62:F63"/>
    <mergeCell ref="G62:G65"/>
    <mergeCell ref="H62:H63"/>
    <mergeCell ref="I62:I65"/>
    <mergeCell ref="B36:B43"/>
    <mergeCell ref="C36:D43"/>
    <mergeCell ref="G36:G37"/>
    <mergeCell ref="I36:I37"/>
    <mergeCell ref="J36:J37"/>
    <mergeCell ref="G38:G39"/>
    <mergeCell ref="I38:I39"/>
    <mergeCell ref="J38:J39"/>
    <mergeCell ref="E41:E43"/>
    <mergeCell ref="G30:G32"/>
    <mergeCell ref="C33:D34"/>
    <mergeCell ref="G33:G34"/>
    <mergeCell ref="I33:I34"/>
    <mergeCell ref="J33:J34"/>
    <mergeCell ref="C35:D35"/>
    <mergeCell ref="C21:D21"/>
    <mergeCell ref="B22:B34"/>
    <mergeCell ref="C22:D26"/>
    <mergeCell ref="I22:I25"/>
    <mergeCell ref="J22:J25"/>
    <mergeCell ref="G24:G26"/>
    <mergeCell ref="C27:D27"/>
    <mergeCell ref="C28:D29"/>
    <mergeCell ref="G28:G29"/>
    <mergeCell ref="C30:D32"/>
    <mergeCell ref="C18:D18"/>
    <mergeCell ref="B19:B20"/>
    <mergeCell ref="C19:D20"/>
    <mergeCell ref="G19:G20"/>
    <mergeCell ref="I19:I20"/>
    <mergeCell ref="J19:J20"/>
    <mergeCell ref="N8:N9"/>
    <mergeCell ref="O8:O9"/>
    <mergeCell ref="C13:D13"/>
    <mergeCell ref="B14:B17"/>
    <mergeCell ref="C14:D17"/>
    <mergeCell ref="G14:G17"/>
    <mergeCell ref="I14:I16"/>
    <mergeCell ref="J14:J16"/>
    <mergeCell ref="H8:H9"/>
    <mergeCell ref="I8:I12"/>
    <mergeCell ref="J8:J12"/>
    <mergeCell ref="K8:K9"/>
    <mergeCell ref="L8:L9"/>
    <mergeCell ref="M8:M9"/>
    <mergeCell ref="C7:D7"/>
    <mergeCell ref="B8:B12"/>
    <mergeCell ref="C8:D12"/>
    <mergeCell ref="E8:E9"/>
    <mergeCell ref="F8:F9"/>
    <mergeCell ref="G8:G12"/>
    <mergeCell ref="J4:J5"/>
    <mergeCell ref="K4:K5"/>
    <mergeCell ref="L4:L5"/>
    <mergeCell ref="M4:M5"/>
    <mergeCell ref="N4:O4"/>
    <mergeCell ref="C6:D6"/>
    <mergeCell ref="B2:O2"/>
    <mergeCell ref="C3:D3"/>
    <mergeCell ref="E3:F3"/>
    <mergeCell ref="N3:O3"/>
    <mergeCell ref="B4:B5"/>
    <mergeCell ref="C4:D5"/>
    <mergeCell ref="E4:F4"/>
    <mergeCell ref="G4:G5"/>
    <mergeCell ref="H4:H5"/>
    <mergeCell ref="I4:I5"/>
  </mergeCells>
  <pageMargins left="0.7" right="0.7" top="0.75" bottom="0.75" header="0.3" footer="0.3"/>
  <pageSetup paperSize="9" scale="24" orientation="landscape" r:id="rId1"/>
  <rowBreaks count="4" manualBreakCount="4">
    <brk id="34" max="14" man="1"/>
    <brk id="67" max="14" man="1"/>
    <brk id="97" max="14" man="1"/>
    <brk id="117" max="14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M140"/>
  <sheetViews>
    <sheetView topLeftCell="B1" zoomScale="166" zoomScaleNormal="166" workbookViewId="0">
      <selection activeCell="G138" sqref="G138"/>
    </sheetView>
  </sheetViews>
  <sheetFormatPr defaultRowHeight="15"/>
  <cols>
    <col min="3" max="3" width="14.140625" customWidth="1"/>
    <col min="6" max="6" width="13.85546875" customWidth="1"/>
    <col min="9" max="9" width="16.7109375" customWidth="1"/>
    <col min="10" max="10" width="12.5703125" customWidth="1"/>
    <col min="11" max="11" width="13.7109375" customWidth="1"/>
    <col min="12" max="12" width="13.5703125" customWidth="1"/>
    <col min="13" max="13" width="10.28515625" customWidth="1"/>
  </cols>
  <sheetData>
    <row r="1" spans="2:13" ht="21">
      <c r="B1" s="319" t="s">
        <v>2506</v>
      </c>
    </row>
    <row r="2" spans="2:13" ht="15.75">
      <c r="B2" s="973" t="s">
        <v>2590</v>
      </c>
      <c r="C2" s="973"/>
      <c r="D2" s="973"/>
      <c r="E2" s="973"/>
      <c r="F2" s="973"/>
      <c r="G2" s="973"/>
      <c r="H2" s="973"/>
      <c r="I2" s="973"/>
      <c r="J2" s="973"/>
      <c r="K2" s="973"/>
      <c r="L2" s="973"/>
      <c r="M2" s="973"/>
    </row>
    <row r="3" spans="2:13">
      <c r="B3" s="974" t="s">
        <v>573</v>
      </c>
      <c r="C3" s="974"/>
      <c r="D3" s="974"/>
      <c r="E3" s="974"/>
      <c r="F3" s="974"/>
      <c r="G3" s="974"/>
      <c r="H3" s="974"/>
      <c r="I3" s="974"/>
      <c r="J3" s="974"/>
      <c r="K3" s="974"/>
      <c r="L3" s="974"/>
      <c r="M3" s="974"/>
    </row>
    <row r="4" spans="2:13">
      <c r="B4" s="27">
        <v>1</v>
      </c>
      <c r="C4" s="27">
        <v>2</v>
      </c>
      <c r="D4" s="975">
        <v>3</v>
      </c>
      <c r="E4" s="975"/>
      <c r="F4" s="27">
        <v>4</v>
      </c>
      <c r="G4" s="27">
        <v>5</v>
      </c>
      <c r="H4" s="27">
        <v>6</v>
      </c>
      <c r="I4" s="27">
        <v>7</v>
      </c>
      <c r="J4" s="27">
        <v>8</v>
      </c>
      <c r="K4" s="27">
        <v>9</v>
      </c>
      <c r="L4" s="27">
        <v>10</v>
      </c>
      <c r="M4" s="27">
        <v>11</v>
      </c>
    </row>
    <row r="5" spans="2:13">
      <c r="B5" s="971" t="s">
        <v>574</v>
      </c>
      <c r="C5" s="971" t="s">
        <v>230</v>
      </c>
      <c r="D5" s="976" t="s">
        <v>575</v>
      </c>
      <c r="E5" s="976"/>
      <c r="F5" s="971" t="s">
        <v>233</v>
      </c>
      <c r="G5" s="971" t="s">
        <v>576</v>
      </c>
      <c r="H5" s="971" t="s">
        <v>577</v>
      </c>
      <c r="I5" s="971" t="s">
        <v>578</v>
      </c>
      <c r="J5" s="971" t="s">
        <v>579</v>
      </c>
      <c r="K5" s="971" t="s">
        <v>580</v>
      </c>
      <c r="L5" s="971" t="s">
        <v>581</v>
      </c>
      <c r="M5" s="971" t="s">
        <v>582</v>
      </c>
    </row>
    <row r="6" spans="2:13">
      <c r="B6" s="972"/>
      <c r="C6" s="972"/>
      <c r="D6" s="28" t="s">
        <v>240</v>
      </c>
      <c r="E6" s="28" t="s">
        <v>241</v>
      </c>
      <c r="F6" s="972"/>
      <c r="G6" s="972"/>
      <c r="H6" s="972"/>
      <c r="I6" s="972"/>
      <c r="J6" s="972"/>
      <c r="K6" s="972"/>
      <c r="L6" s="972"/>
      <c r="M6" s="972"/>
    </row>
    <row r="7" spans="2:13">
      <c r="B7" s="27"/>
      <c r="C7" s="27"/>
      <c r="D7" s="27" t="s">
        <v>244</v>
      </c>
      <c r="E7" s="27" t="s">
        <v>245</v>
      </c>
      <c r="F7" s="27"/>
      <c r="G7" s="27"/>
      <c r="H7" s="27"/>
      <c r="I7" s="27"/>
      <c r="J7" s="27"/>
      <c r="K7" s="27"/>
      <c r="L7" s="27"/>
      <c r="M7" s="27"/>
    </row>
    <row r="8" spans="2:13">
      <c r="B8" s="29"/>
      <c r="C8" s="30"/>
      <c r="D8" s="31">
        <f>SUM(D9:D12)</f>
        <v>1</v>
      </c>
      <c r="E8" s="31">
        <v>3</v>
      </c>
      <c r="F8" s="29"/>
      <c r="G8" s="29"/>
      <c r="H8" s="29"/>
      <c r="I8" s="29"/>
      <c r="J8" s="32"/>
      <c r="K8" s="32"/>
      <c r="L8" s="32"/>
      <c r="M8" s="33"/>
    </row>
    <row r="9" spans="2:13">
      <c r="B9" s="977" t="s">
        <v>248</v>
      </c>
      <c r="C9" s="980" t="s">
        <v>583</v>
      </c>
      <c r="D9" s="980">
        <v>1</v>
      </c>
      <c r="E9" s="980"/>
      <c r="F9" s="983" t="s">
        <v>251</v>
      </c>
      <c r="G9" s="985" t="s">
        <v>2607</v>
      </c>
      <c r="H9" s="999" t="s">
        <v>252</v>
      </c>
      <c r="I9" s="963" t="s">
        <v>584</v>
      </c>
      <c r="J9" s="960" t="s">
        <v>585</v>
      </c>
      <c r="K9" s="963" t="s">
        <v>584</v>
      </c>
      <c r="L9" s="966" t="s">
        <v>586</v>
      </c>
      <c r="M9" s="969" t="s">
        <v>587</v>
      </c>
    </row>
    <row r="10" spans="2:13">
      <c r="B10" s="978"/>
      <c r="C10" s="981"/>
      <c r="D10" s="982"/>
      <c r="E10" s="982"/>
      <c r="F10" s="984"/>
      <c r="G10" s="986"/>
      <c r="H10" s="1000"/>
      <c r="I10" s="964"/>
      <c r="J10" s="961"/>
      <c r="K10" s="964"/>
      <c r="L10" s="967"/>
      <c r="M10" s="970"/>
    </row>
    <row r="11" spans="2:13" ht="27.75" customHeight="1">
      <c r="B11" s="978"/>
      <c r="C11" s="981"/>
      <c r="D11" s="34"/>
      <c r="E11" s="34">
        <v>1</v>
      </c>
      <c r="F11" s="35" t="s">
        <v>257</v>
      </c>
      <c r="G11" s="36" t="s">
        <v>2608</v>
      </c>
      <c r="H11" s="1000"/>
      <c r="I11" s="964"/>
      <c r="J11" s="961"/>
      <c r="K11" s="964"/>
      <c r="L11" s="967"/>
      <c r="M11" s="37" t="s">
        <v>588</v>
      </c>
    </row>
    <row r="12" spans="2:13" ht="31.5" customHeight="1">
      <c r="B12" s="978"/>
      <c r="C12" s="981"/>
      <c r="D12" s="34"/>
      <c r="E12" s="34">
        <v>1</v>
      </c>
      <c r="F12" s="35" t="s">
        <v>258</v>
      </c>
      <c r="G12" s="36" t="s">
        <v>2609</v>
      </c>
      <c r="H12" s="1000"/>
      <c r="I12" s="964"/>
      <c r="J12" s="961"/>
      <c r="K12" s="964"/>
      <c r="L12" s="967"/>
      <c r="M12" s="37" t="s">
        <v>589</v>
      </c>
    </row>
    <row r="13" spans="2:13" ht="84.75" customHeight="1">
      <c r="B13" s="979"/>
      <c r="C13" s="982"/>
      <c r="D13" s="34"/>
      <c r="E13" s="38">
        <v>1</v>
      </c>
      <c r="F13" s="35" t="s">
        <v>259</v>
      </c>
      <c r="G13" s="39" t="s">
        <v>2610</v>
      </c>
      <c r="H13" s="1001"/>
      <c r="I13" s="965"/>
      <c r="J13" s="962"/>
      <c r="K13" s="965"/>
      <c r="L13" s="968"/>
      <c r="M13" s="37" t="s">
        <v>590</v>
      </c>
    </row>
    <row r="14" spans="2:13">
      <c r="B14" s="29"/>
      <c r="C14" s="30"/>
      <c r="D14" s="31">
        <f>SUM(D15:D18)</f>
        <v>1</v>
      </c>
      <c r="E14" s="31">
        <f>SUM(E15:E18)</f>
        <v>2.5</v>
      </c>
      <c r="F14" s="29"/>
      <c r="G14" s="29"/>
      <c r="H14" s="29"/>
      <c r="I14" s="29"/>
      <c r="J14" s="40"/>
      <c r="K14" s="40"/>
      <c r="L14" s="40"/>
      <c r="M14" s="41"/>
    </row>
    <row r="15" spans="2:13" ht="32.25" customHeight="1">
      <c r="B15" s="977" t="s">
        <v>261</v>
      </c>
      <c r="C15" s="988" t="s">
        <v>591</v>
      </c>
      <c r="D15" s="34">
        <v>1</v>
      </c>
      <c r="E15" s="42"/>
      <c r="F15" s="43" t="s">
        <v>264</v>
      </c>
      <c r="G15" s="36" t="s">
        <v>2611</v>
      </c>
      <c r="H15" s="996" t="s">
        <v>265</v>
      </c>
      <c r="I15" s="975" t="s">
        <v>592</v>
      </c>
      <c r="J15" s="994" t="s">
        <v>593</v>
      </c>
      <c r="K15" s="994" t="s">
        <v>594</v>
      </c>
      <c r="L15" s="987" t="s">
        <v>595</v>
      </c>
      <c r="M15" s="44" t="s">
        <v>596</v>
      </c>
    </row>
    <row r="16" spans="2:13" ht="35.25" customHeight="1">
      <c r="B16" s="978"/>
      <c r="C16" s="995"/>
      <c r="D16" s="34"/>
      <c r="E16" s="42">
        <v>1</v>
      </c>
      <c r="F16" s="43" t="s">
        <v>267</v>
      </c>
      <c r="G16" s="36" t="s">
        <v>2612</v>
      </c>
      <c r="H16" s="997"/>
      <c r="I16" s="975"/>
      <c r="J16" s="994"/>
      <c r="K16" s="994"/>
      <c r="L16" s="961"/>
      <c r="M16" s="44" t="s">
        <v>597</v>
      </c>
    </row>
    <row r="17" spans="2:13" ht="31.5" customHeight="1">
      <c r="B17" s="978"/>
      <c r="C17" s="995"/>
      <c r="D17" s="34"/>
      <c r="E17" s="42">
        <v>0.5</v>
      </c>
      <c r="F17" s="43" t="s">
        <v>268</v>
      </c>
      <c r="G17" s="36" t="s">
        <v>2613</v>
      </c>
      <c r="H17" s="998"/>
      <c r="I17" s="975"/>
      <c r="J17" s="994"/>
      <c r="K17" s="994"/>
      <c r="L17" s="961"/>
      <c r="M17" s="44" t="s">
        <v>598</v>
      </c>
    </row>
    <row r="18" spans="2:13" ht="105" customHeight="1">
      <c r="B18" s="979"/>
      <c r="C18" s="989"/>
      <c r="D18" s="34"/>
      <c r="E18" s="42">
        <v>1</v>
      </c>
      <c r="F18" s="43" t="s">
        <v>270</v>
      </c>
      <c r="G18" s="36" t="s">
        <v>2614</v>
      </c>
      <c r="H18" s="45" t="s">
        <v>271</v>
      </c>
      <c r="I18" s="27" t="s">
        <v>599</v>
      </c>
      <c r="J18" s="994"/>
      <c r="K18" s="994"/>
      <c r="L18" s="962"/>
      <c r="M18" s="44" t="s">
        <v>600</v>
      </c>
    </row>
    <row r="19" spans="2:13">
      <c r="B19" s="29"/>
      <c r="C19" s="30"/>
      <c r="D19" s="31">
        <f>SUM(D20:D21)</f>
        <v>1</v>
      </c>
      <c r="E19" s="31">
        <f>SUM(E20:E21)</f>
        <v>1</v>
      </c>
      <c r="F19" s="29"/>
      <c r="G19" s="29"/>
      <c r="H19" s="29"/>
      <c r="I19" s="29"/>
      <c r="J19" s="40"/>
      <c r="K19" s="40"/>
      <c r="L19" s="40"/>
      <c r="M19" s="41"/>
    </row>
    <row r="20" spans="2:13" ht="32.25" customHeight="1">
      <c r="B20" s="977" t="s">
        <v>273</v>
      </c>
      <c r="C20" s="988" t="s">
        <v>601</v>
      </c>
      <c r="D20" s="34">
        <v>1</v>
      </c>
      <c r="E20" s="34"/>
      <c r="F20" s="46" t="s">
        <v>276</v>
      </c>
      <c r="G20" s="36" t="s">
        <v>2615</v>
      </c>
      <c r="H20" s="990" t="s">
        <v>277</v>
      </c>
      <c r="I20" s="992" t="s">
        <v>602</v>
      </c>
      <c r="J20" s="994" t="s">
        <v>603</v>
      </c>
      <c r="K20" s="994" t="s">
        <v>604</v>
      </c>
      <c r="L20" s="987" t="s">
        <v>605</v>
      </c>
      <c r="M20" s="44" t="s">
        <v>606</v>
      </c>
    </row>
    <row r="21" spans="2:13" ht="93.75" customHeight="1">
      <c r="B21" s="979"/>
      <c r="C21" s="989"/>
      <c r="D21" s="34"/>
      <c r="E21" s="34">
        <v>1</v>
      </c>
      <c r="F21" s="46" t="s">
        <v>279</v>
      </c>
      <c r="G21" s="36" t="s">
        <v>2616</v>
      </c>
      <c r="H21" s="991"/>
      <c r="I21" s="993"/>
      <c r="J21" s="994"/>
      <c r="K21" s="994"/>
      <c r="L21" s="962"/>
      <c r="M21" s="44" t="s">
        <v>607</v>
      </c>
    </row>
    <row r="22" spans="2:13">
      <c r="B22" s="29"/>
      <c r="C22" s="30"/>
      <c r="D22" s="47">
        <f>SUM(D23:D33)</f>
        <v>5</v>
      </c>
      <c r="E22" s="48">
        <f>SUM(E23:E35)</f>
        <v>8</v>
      </c>
      <c r="F22" s="49"/>
      <c r="G22" s="29"/>
      <c r="H22" s="29"/>
      <c r="I22" s="29"/>
      <c r="J22" s="40"/>
      <c r="K22" s="40"/>
      <c r="L22" s="40"/>
      <c r="M22" s="41"/>
    </row>
    <row r="23" spans="2:13">
      <c r="B23" s="977" t="s">
        <v>280</v>
      </c>
      <c r="C23" s="1017" t="s">
        <v>608</v>
      </c>
      <c r="D23" s="50">
        <v>1</v>
      </c>
      <c r="E23" s="50"/>
      <c r="F23" s="51" t="s">
        <v>283</v>
      </c>
      <c r="G23" s="36" t="s">
        <v>2617</v>
      </c>
      <c r="H23" s="1015" t="s">
        <v>284</v>
      </c>
      <c r="I23" s="980" t="s">
        <v>609</v>
      </c>
      <c r="J23" s="1020" t="s">
        <v>610</v>
      </c>
      <c r="K23" s="1020" t="s">
        <v>611</v>
      </c>
      <c r="L23" s="1010" t="s">
        <v>612</v>
      </c>
      <c r="M23" s="52" t="s">
        <v>613</v>
      </c>
    </row>
    <row r="24" spans="2:13">
      <c r="B24" s="978"/>
      <c r="C24" s="1018"/>
      <c r="D24" s="50"/>
      <c r="E24" s="53">
        <v>1</v>
      </c>
      <c r="F24" s="51" t="s">
        <v>287</v>
      </c>
      <c r="G24" s="36" t="s">
        <v>2618</v>
      </c>
      <c r="H24" s="1015"/>
      <c r="I24" s="981"/>
      <c r="J24" s="1020"/>
      <c r="K24" s="1020"/>
      <c r="L24" s="1011"/>
      <c r="M24" s="52" t="s">
        <v>614</v>
      </c>
    </row>
    <row r="25" spans="2:13">
      <c r="B25" s="978"/>
      <c r="C25" s="1018"/>
      <c r="D25" s="50"/>
      <c r="E25" s="53">
        <v>1</v>
      </c>
      <c r="F25" s="54" t="s">
        <v>289</v>
      </c>
      <c r="G25" s="39" t="s">
        <v>2619</v>
      </c>
      <c r="H25" s="1015"/>
      <c r="I25" s="981"/>
      <c r="J25" s="1020"/>
      <c r="K25" s="1020"/>
      <c r="L25" s="1011"/>
      <c r="M25" s="52" t="s">
        <v>615</v>
      </c>
    </row>
    <row r="26" spans="2:13" ht="60">
      <c r="B26" s="978"/>
      <c r="C26" s="1018"/>
      <c r="D26" s="53">
        <v>1</v>
      </c>
      <c r="E26" s="53"/>
      <c r="F26" s="54" t="s">
        <v>290</v>
      </c>
      <c r="G26" s="39" t="s">
        <v>2620</v>
      </c>
      <c r="H26" s="1015"/>
      <c r="I26" s="34" t="s">
        <v>616</v>
      </c>
      <c r="J26" s="1020"/>
      <c r="K26" s="1020"/>
      <c r="L26" s="1011"/>
      <c r="M26" s="52" t="s">
        <v>617</v>
      </c>
    </row>
    <row r="27" spans="2:13" ht="30">
      <c r="B27" s="979"/>
      <c r="C27" s="1019"/>
      <c r="D27" s="50"/>
      <c r="E27" s="50">
        <v>1</v>
      </c>
      <c r="F27" s="51" t="s">
        <v>296</v>
      </c>
      <c r="G27" s="36" t="s">
        <v>2621</v>
      </c>
      <c r="H27" s="55" t="s">
        <v>297</v>
      </c>
      <c r="I27" s="34" t="s">
        <v>618</v>
      </c>
      <c r="J27" s="1020"/>
      <c r="K27" s="1020"/>
      <c r="L27" s="1011"/>
      <c r="M27" s="52" t="s">
        <v>619</v>
      </c>
    </row>
    <row r="28" spans="2:13" ht="45">
      <c r="B28" s="977" t="s">
        <v>280</v>
      </c>
      <c r="C28" s="977" t="s">
        <v>620</v>
      </c>
      <c r="D28" s="50">
        <v>1</v>
      </c>
      <c r="E28" s="53"/>
      <c r="F28" s="54" t="s">
        <v>301</v>
      </c>
      <c r="G28" s="39" t="s">
        <v>2622</v>
      </c>
      <c r="H28" s="55" t="s">
        <v>302</v>
      </c>
      <c r="I28" s="34" t="s">
        <v>621</v>
      </c>
      <c r="J28" s="1020"/>
      <c r="K28" s="1020"/>
      <c r="L28" s="1011"/>
      <c r="M28" s="52" t="s">
        <v>622</v>
      </c>
    </row>
    <row r="29" spans="2:13" ht="45">
      <c r="B29" s="978"/>
      <c r="C29" s="979"/>
      <c r="D29" s="53"/>
      <c r="E29" s="53">
        <v>1</v>
      </c>
      <c r="F29" s="54" t="s">
        <v>304</v>
      </c>
      <c r="G29" s="39" t="s">
        <v>2623</v>
      </c>
      <c r="H29" s="55" t="s">
        <v>305</v>
      </c>
      <c r="I29" s="34" t="s">
        <v>623</v>
      </c>
      <c r="J29" s="1020"/>
      <c r="K29" s="1020"/>
      <c r="L29" s="1011"/>
      <c r="M29" s="52" t="s">
        <v>624</v>
      </c>
    </row>
    <row r="30" spans="2:13" ht="30">
      <c r="B30" s="978"/>
      <c r="C30" s="988" t="s">
        <v>625</v>
      </c>
      <c r="D30" s="50">
        <v>1</v>
      </c>
      <c r="E30" s="53"/>
      <c r="F30" s="54" t="s">
        <v>309</v>
      </c>
      <c r="G30" s="39" t="s">
        <v>2624</v>
      </c>
      <c r="H30" s="55" t="s">
        <v>310</v>
      </c>
      <c r="I30" s="34" t="s">
        <v>626</v>
      </c>
      <c r="J30" s="1020"/>
      <c r="K30" s="1020"/>
      <c r="L30" s="1011"/>
      <c r="M30" s="52" t="s">
        <v>627</v>
      </c>
    </row>
    <row r="31" spans="2:13" ht="45">
      <c r="B31" s="978"/>
      <c r="C31" s="995"/>
      <c r="D31" s="50"/>
      <c r="E31" s="50">
        <v>1</v>
      </c>
      <c r="F31" s="51" t="s">
        <v>312</v>
      </c>
      <c r="G31" s="36" t="s">
        <v>2625</v>
      </c>
      <c r="H31" s="55" t="s">
        <v>313</v>
      </c>
      <c r="I31" s="34" t="s">
        <v>628</v>
      </c>
      <c r="J31" s="1020"/>
      <c r="K31" s="1020"/>
      <c r="L31" s="1011"/>
      <c r="M31" s="52" t="s">
        <v>629</v>
      </c>
    </row>
    <row r="32" spans="2:13" ht="60">
      <c r="B32" s="978"/>
      <c r="C32" s="989"/>
      <c r="D32" s="50"/>
      <c r="E32" s="56">
        <v>1</v>
      </c>
      <c r="F32" s="57" t="s">
        <v>315</v>
      </c>
      <c r="G32" s="58" t="s">
        <v>2626</v>
      </c>
      <c r="H32" s="59" t="s">
        <v>316</v>
      </c>
      <c r="I32" s="42" t="s">
        <v>630</v>
      </c>
      <c r="J32" s="1020"/>
      <c r="K32" s="1020"/>
      <c r="L32" s="1011"/>
      <c r="M32" s="52" t="s">
        <v>631</v>
      </c>
    </row>
    <row r="33" spans="2:13">
      <c r="B33" s="978"/>
      <c r="C33" s="1013" t="s">
        <v>632</v>
      </c>
      <c r="D33" s="50">
        <v>1</v>
      </c>
      <c r="E33" s="50"/>
      <c r="F33" s="51" t="s">
        <v>322</v>
      </c>
      <c r="G33" s="36" t="s">
        <v>2627</v>
      </c>
      <c r="H33" s="1015" t="s">
        <v>323</v>
      </c>
      <c r="I33" s="1016" t="s">
        <v>633</v>
      </c>
      <c r="J33" s="1020"/>
      <c r="K33" s="1020"/>
      <c r="L33" s="1011"/>
      <c r="M33" s="52" t="s">
        <v>634</v>
      </c>
    </row>
    <row r="34" spans="2:13">
      <c r="B34" s="979"/>
      <c r="C34" s="1014"/>
      <c r="D34" s="50"/>
      <c r="E34" s="50">
        <v>1</v>
      </c>
      <c r="F34" s="51" t="s">
        <v>325</v>
      </c>
      <c r="G34" s="36" t="s">
        <v>2628</v>
      </c>
      <c r="H34" s="1015"/>
      <c r="I34" s="1016"/>
      <c r="J34" s="1020"/>
      <c r="K34" s="1020"/>
      <c r="L34" s="1012"/>
      <c r="M34" s="52" t="s">
        <v>635</v>
      </c>
    </row>
    <row r="35" spans="2:13" ht="60">
      <c r="B35" s="60" t="s">
        <v>280</v>
      </c>
      <c r="C35" s="61" t="s">
        <v>636</v>
      </c>
      <c r="D35" s="53"/>
      <c r="E35" s="53">
        <v>1</v>
      </c>
      <c r="F35" s="54" t="s">
        <v>637</v>
      </c>
      <c r="G35" s="39" t="s">
        <v>2629</v>
      </c>
      <c r="H35" s="62" t="s">
        <v>292</v>
      </c>
      <c r="I35" s="38" t="s">
        <v>638</v>
      </c>
      <c r="J35" s="63"/>
      <c r="K35" s="64"/>
      <c r="L35" s="64"/>
      <c r="M35" s="52" t="s">
        <v>639</v>
      </c>
    </row>
    <row r="36" spans="2:13">
      <c r="B36" s="31"/>
      <c r="C36" s="65"/>
      <c r="D36" s="31">
        <f>SUM(D37:D44)</f>
        <v>3</v>
      </c>
      <c r="E36" s="31">
        <f>SUM(E37:E44)</f>
        <v>5</v>
      </c>
      <c r="F36" s="29"/>
      <c r="G36" s="29"/>
      <c r="H36" s="29"/>
      <c r="I36" s="29"/>
      <c r="J36" s="40"/>
      <c r="K36" s="40"/>
      <c r="L36" s="40"/>
      <c r="M36" s="41"/>
    </row>
    <row r="37" spans="2:13">
      <c r="B37" s="1002" t="s">
        <v>326</v>
      </c>
      <c r="C37" s="1003" t="s">
        <v>640</v>
      </c>
      <c r="D37" s="66">
        <v>1</v>
      </c>
      <c r="E37" s="66" t="s">
        <v>641</v>
      </c>
      <c r="F37" s="67" t="s">
        <v>330</v>
      </c>
      <c r="G37" s="36" t="s">
        <v>2630</v>
      </c>
      <c r="H37" s="1004" t="s">
        <v>331</v>
      </c>
      <c r="I37" s="1005" t="s">
        <v>642</v>
      </c>
      <c r="J37" s="1006" t="s">
        <v>643</v>
      </c>
      <c r="K37" s="1009" t="s">
        <v>644</v>
      </c>
      <c r="L37" s="1021" t="s">
        <v>645</v>
      </c>
      <c r="M37" s="68">
        <v>303</v>
      </c>
    </row>
    <row r="38" spans="2:13">
      <c r="B38" s="1002"/>
      <c r="C38" s="1003"/>
      <c r="D38" s="66"/>
      <c r="E38" s="66">
        <v>1</v>
      </c>
      <c r="F38" s="67" t="s">
        <v>333</v>
      </c>
      <c r="G38" s="36" t="s">
        <v>2631</v>
      </c>
      <c r="H38" s="1004"/>
      <c r="I38" s="1005"/>
      <c r="J38" s="1007"/>
      <c r="K38" s="1009"/>
      <c r="L38" s="1022"/>
      <c r="M38" s="69" t="s">
        <v>646</v>
      </c>
    </row>
    <row r="39" spans="2:13">
      <c r="B39" s="1002"/>
      <c r="C39" s="1003"/>
      <c r="D39" s="66">
        <v>1</v>
      </c>
      <c r="E39" s="66"/>
      <c r="F39" s="67" t="s">
        <v>335</v>
      </c>
      <c r="G39" s="36" t="s">
        <v>2632</v>
      </c>
      <c r="H39" s="1004" t="s">
        <v>336</v>
      </c>
      <c r="I39" s="1005" t="s">
        <v>2588</v>
      </c>
      <c r="J39" s="1007"/>
      <c r="K39" s="1009"/>
      <c r="L39" s="1022"/>
      <c r="M39" s="69" t="s">
        <v>647</v>
      </c>
    </row>
    <row r="40" spans="2:13" ht="33.75" customHeight="1">
      <c r="B40" s="1002"/>
      <c r="C40" s="1003"/>
      <c r="D40" s="66"/>
      <c r="E40" s="66">
        <v>1</v>
      </c>
      <c r="F40" s="67" t="s">
        <v>338</v>
      </c>
      <c r="G40" s="36" t="s">
        <v>2633</v>
      </c>
      <c r="H40" s="1004"/>
      <c r="I40" s="1005"/>
      <c r="J40" s="1007"/>
      <c r="K40" s="1009"/>
      <c r="L40" s="1022"/>
      <c r="M40" s="69" t="s">
        <v>648</v>
      </c>
    </row>
    <row r="41" spans="2:13" ht="45">
      <c r="B41" s="1002"/>
      <c r="C41" s="1003"/>
      <c r="D41" s="66">
        <v>1</v>
      </c>
      <c r="E41" s="66"/>
      <c r="F41" s="67" t="s">
        <v>340</v>
      </c>
      <c r="G41" s="36" t="s">
        <v>2634</v>
      </c>
      <c r="H41" s="70" t="s">
        <v>341</v>
      </c>
      <c r="I41" s="71" t="s">
        <v>649</v>
      </c>
      <c r="J41" s="1007"/>
      <c r="K41" s="1009"/>
      <c r="L41" s="1022"/>
      <c r="M41" s="69" t="s">
        <v>650</v>
      </c>
    </row>
    <row r="42" spans="2:13" ht="45">
      <c r="B42" s="1002"/>
      <c r="C42" s="1003"/>
      <c r="D42" s="66"/>
      <c r="E42" s="66">
        <v>1</v>
      </c>
      <c r="F42" s="67" t="s">
        <v>344</v>
      </c>
      <c r="G42" s="36" t="s">
        <v>2635</v>
      </c>
      <c r="H42" s="70" t="s">
        <v>345</v>
      </c>
      <c r="I42" s="71" t="s">
        <v>651</v>
      </c>
      <c r="J42" s="1007"/>
      <c r="K42" s="1009"/>
      <c r="L42" s="1022"/>
      <c r="M42" s="69" t="s">
        <v>652</v>
      </c>
    </row>
    <row r="43" spans="2:13" ht="45">
      <c r="B43" s="1002"/>
      <c r="C43" s="1003"/>
      <c r="D43" s="66"/>
      <c r="E43" s="66">
        <v>1</v>
      </c>
      <c r="F43" s="67" t="s">
        <v>348</v>
      </c>
      <c r="G43" s="36" t="s">
        <v>2636</v>
      </c>
      <c r="H43" s="70" t="s">
        <v>349</v>
      </c>
      <c r="I43" s="71" t="s">
        <v>653</v>
      </c>
      <c r="J43" s="1007"/>
      <c r="K43" s="1009"/>
      <c r="L43" s="1022"/>
      <c r="M43" s="69" t="s">
        <v>654</v>
      </c>
    </row>
    <row r="44" spans="2:13" ht="75">
      <c r="B44" s="1002"/>
      <c r="C44" s="1003"/>
      <c r="D44" s="66"/>
      <c r="E44" s="66">
        <v>1</v>
      </c>
      <c r="F44" s="67" t="s">
        <v>352</v>
      </c>
      <c r="G44" s="36" t="s">
        <v>2637</v>
      </c>
      <c r="H44" s="70" t="s">
        <v>353</v>
      </c>
      <c r="I44" s="71" t="s">
        <v>655</v>
      </c>
      <c r="J44" s="1008"/>
      <c r="K44" s="1009"/>
      <c r="L44" s="1022"/>
      <c r="M44" s="69" t="s">
        <v>656</v>
      </c>
    </row>
    <row r="45" spans="2:13">
      <c r="B45" s="31"/>
      <c r="C45" s="65"/>
      <c r="D45" s="31">
        <v>7</v>
      </c>
      <c r="E45" s="31">
        <v>12.5</v>
      </c>
      <c r="F45" s="72"/>
      <c r="G45" s="29"/>
      <c r="H45" s="29"/>
      <c r="I45" s="29"/>
      <c r="J45" s="40"/>
      <c r="K45" s="40"/>
      <c r="L45" s="40"/>
      <c r="M45" s="41"/>
    </row>
    <row r="46" spans="2:13">
      <c r="B46" s="1058" t="s">
        <v>356</v>
      </c>
      <c r="C46" s="1023" t="s">
        <v>657</v>
      </c>
      <c r="D46" s="73">
        <v>1</v>
      </c>
      <c r="E46" s="74"/>
      <c r="F46" s="75" t="s">
        <v>359</v>
      </c>
      <c r="G46" s="36" t="s">
        <v>2638</v>
      </c>
      <c r="H46" s="1025" t="s">
        <v>360</v>
      </c>
      <c r="I46" s="1028" t="s">
        <v>658</v>
      </c>
      <c r="J46" s="1031" t="s">
        <v>659</v>
      </c>
      <c r="K46" s="1031" t="s">
        <v>660</v>
      </c>
      <c r="L46" s="1034" t="s">
        <v>661</v>
      </c>
      <c r="M46" s="76" t="s">
        <v>617</v>
      </c>
    </row>
    <row r="47" spans="2:13">
      <c r="B47" s="1059"/>
      <c r="C47" s="1024"/>
      <c r="D47" s="77"/>
      <c r="E47" s="78">
        <v>1</v>
      </c>
      <c r="F47" s="79" t="s">
        <v>363</v>
      </c>
      <c r="G47" s="36" t="s">
        <v>2639</v>
      </c>
      <c r="H47" s="1026"/>
      <c r="I47" s="1029"/>
      <c r="J47" s="1032"/>
      <c r="K47" s="1032"/>
      <c r="L47" s="1035"/>
      <c r="M47" s="76" t="s">
        <v>619</v>
      </c>
    </row>
    <row r="48" spans="2:13">
      <c r="B48" s="1059"/>
      <c r="C48" s="1024"/>
      <c r="D48" s="80"/>
      <c r="E48" s="78">
        <v>1</v>
      </c>
      <c r="F48" s="81" t="s">
        <v>364</v>
      </c>
      <c r="G48" s="36" t="s">
        <v>2640</v>
      </c>
      <c r="H48" s="1026"/>
      <c r="I48" s="1029"/>
      <c r="J48" s="1032"/>
      <c r="K48" s="1032"/>
      <c r="L48" s="1035"/>
      <c r="M48" s="76" t="s">
        <v>662</v>
      </c>
    </row>
    <row r="49" spans="2:13">
      <c r="B49" s="1059"/>
      <c r="C49" s="1024"/>
      <c r="D49" s="73"/>
      <c r="E49" s="82">
        <v>1</v>
      </c>
      <c r="F49" s="83" t="s">
        <v>365</v>
      </c>
      <c r="G49" s="36" t="s">
        <v>2641</v>
      </c>
      <c r="H49" s="1026"/>
      <c r="I49" s="1029"/>
      <c r="J49" s="1032"/>
      <c r="K49" s="1032"/>
      <c r="L49" s="1035"/>
      <c r="M49" s="76" t="s">
        <v>663</v>
      </c>
    </row>
    <row r="50" spans="2:13">
      <c r="B50" s="1059"/>
      <c r="C50" s="1024"/>
      <c r="D50" s="84"/>
      <c r="E50" s="85">
        <v>0.5</v>
      </c>
      <c r="F50" s="83" t="s">
        <v>366</v>
      </c>
      <c r="G50" s="36" t="s">
        <v>2642</v>
      </c>
      <c r="H50" s="1027"/>
      <c r="I50" s="1030"/>
      <c r="J50" s="1032"/>
      <c r="K50" s="1032"/>
      <c r="L50" s="1035"/>
      <c r="M50" s="76" t="s">
        <v>664</v>
      </c>
    </row>
    <row r="51" spans="2:13" ht="30">
      <c r="B51" s="1059"/>
      <c r="C51" s="1024"/>
      <c r="D51" s="73">
        <v>1</v>
      </c>
      <c r="E51" s="85"/>
      <c r="F51" s="79" t="s">
        <v>370</v>
      </c>
      <c r="G51" s="36" t="s">
        <v>2643</v>
      </c>
      <c r="H51" s="86" t="s">
        <v>371</v>
      </c>
      <c r="I51" s="27" t="s">
        <v>665</v>
      </c>
      <c r="J51" s="1032"/>
      <c r="K51" s="1032"/>
      <c r="L51" s="1035"/>
      <c r="M51" s="76" t="s">
        <v>666</v>
      </c>
    </row>
    <row r="52" spans="2:13">
      <c r="B52" s="1059"/>
      <c r="C52" s="1023" t="s">
        <v>667</v>
      </c>
      <c r="D52" s="80">
        <v>1</v>
      </c>
      <c r="E52" s="85"/>
      <c r="F52" s="79" t="s">
        <v>375</v>
      </c>
      <c r="G52" s="36" t="s">
        <v>2644</v>
      </c>
      <c r="H52" s="1025" t="s">
        <v>376</v>
      </c>
      <c r="I52" s="1028" t="s">
        <v>668</v>
      </c>
      <c r="J52" s="1032"/>
      <c r="K52" s="1032"/>
      <c r="L52" s="1035"/>
      <c r="M52" s="76" t="s">
        <v>669</v>
      </c>
    </row>
    <row r="53" spans="2:13">
      <c r="B53" s="1059"/>
      <c r="C53" s="1024"/>
      <c r="D53" s="73"/>
      <c r="E53" s="85">
        <v>1</v>
      </c>
      <c r="F53" s="79" t="s">
        <v>378</v>
      </c>
      <c r="G53" s="36" t="s">
        <v>2645</v>
      </c>
      <c r="H53" s="1026"/>
      <c r="I53" s="1029"/>
      <c r="J53" s="1032"/>
      <c r="K53" s="1032"/>
      <c r="L53" s="1035"/>
      <c r="M53" s="76" t="s">
        <v>670</v>
      </c>
    </row>
    <row r="54" spans="2:13">
      <c r="B54" s="1059"/>
      <c r="C54" s="1024"/>
      <c r="D54" s="73"/>
      <c r="E54" s="85">
        <v>1</v>
      </c>
      <c r="F54" s="79" t="s">
        <v>379</v>
      </c>
      <c r="G54" s="36" t="s">
        <v>2646</v>
      </c>
      <c r="H54" s="1026"/>
      <c r="I54" s="1029"/>
      <c r="J54" s="1032"/>
      <c r="K54" s="1032"/>
      <c r="L54" s="1035"/>
      <c r="M54" s="76" t="s">
        <v>671</v>
      </c>
    </row>
    <row r="55" spans="2:13">
      <c r="B55" s="1059"/>
      <c r="C55" s="1024"/>
      <c r="D55" s="84"/>
      <c r="E55" s="87">
        <v>1</v>
      </c>
      <c r="F55" s="79" t="s">
        <v>380</v>
      </c>
      <c r="G55" s="36" t="s">
        <v>2647</v>
      </c>
      <c r="H55" s="1027"/>
      <c r="I55" s="1030"/>
      <c r="J55" s="1032"/>
      <c r="K55" s="1032"/>
      <c r="L55" s="1035"/>
      <c r="M55" s="76" t="s">
        <v>672</v>
      </c>
    </row>
    <row r="56" spans="2:13">
      <c r="B56" s="1059"/>
      <c r="C56" s="1023" t="s">
        <v>673</v>
      </c>
      <c r="D56" s="80">
        <v>1</v>
      </c>
      <c r="E56" s="80"/>
      <c r="F56" s="79" t="s">
        <v>674</v>
      </c>
      <c r="G56" s="36" t="s">
        <v>2648</v>
      </c>
      <c r="H56" s="1025" t="s">
        <v>383</v>
      </c>
      <c r="I56" s="1028" t="s">
        <v>675</v>
      </c>
      <c r="J56" s="1032"/>
      <c r="K56" s="1032"/>
      <c r="L56" s="1035"/>
      <c r="M56" s="76" t="s">
        <v>676</v>
      </c>
    </row>
    <row r="57" spans="2:13">
      <c r="B57" s="1059"/>
      <c r="C57" s="1024"/>
      <c r="D57" s="80"/>
      <c r="E57" s="73">
        <v>1</v>
      </c>
      <c r="F57" s="79" t="s">
        <v>385</v>
      </c>
      <c r="G57" s="36" t="s">
        <v>2649</v>
      </c>
      <c r="H57" s="1026"/>
      <c r="I57" s="1029"/>
      <c r="J57" s="1032"/>
      <c r="K57" s="1032"/>
      <c r="L57" s="1035"/>
      <c r="M57" s="76" t="s">
        <v>677</v>
      </c>
    </row>
    <row r="58" spans="2:13">
      <c r="B58" s="1059"/>
      <c r="C58" s="1047"/>
      <c r="D58" s="73"/>
      <c r="E58" s="88">
        <v>0.5</v>
      </c>
      <c r="F58" s="79" t="s">
        <v>387</v>
      </c>
      <c r="G58" s="36" t="s">
        <v>2650</v>
      </c>
      <c r="H58" s="1027"/>
      <c r="I58" s="1030"/>
      <c r="J58" s="1032"/>
      <c r="K58" s="1032"/>
      <c r="L58" s="1035"/>
      <c r="M58" s="76" t="s">
        <v>678</v>
      </c>
    </row>
    <row r="59" spans="2:13">
      <c r="B59" s="1059"/>
      <c r="C59" s="1023" t="s">
        <v>679</v>
      </c>
      <c r="D59" s="80">
        <v>1</v>
      </c>
      <c r="E59" s="85"/>
      <c r="F59" s="89" t="s">
        <v>390</v>
      </c>
      <c r="G59" s="36" t="s">
        <v>2651</v>
      </c>
      <c r="H59" s="1048" t="s">
        <v>391</v>
      </c>
      <c r="I59" s="1028" t="s">
        <v>680</v>
      </c>
      <c r="J59" s="1032"/>
      <c r="K59" s="1032"/>
      <c r="L59" s="1035"/>
      <c r="M59" s="76" t="s">
        <v>639</v>
      </c>
    </row>
    <row r="60" spans="2:13">
      <c r="B60" s="1059"/>
      <c r="C60" s="1024"/>
      <c r="D60" s="80"/>
      <c r="E60" s="85">
        <v>0.5</v>
      </c>
      <c r="F60" s="89" t="s">
        <v>393</v>
      </c>
      <c r="G60" s="36" t="s">
        <v>2652</v>
      </c>
      <c r="H60" s="1049"/>
      <c r="I60" s="1030"/>
      <c r="J60" s="1032"/>
      <c r="K60" s="1032"/>
      <c r="L60" s="1035"/>
      <c r="M60" s="76" t="s">
        <v>681</v>
      </c>
    </row>
    <row r="61" spans="2:13" ht="30">
      <c r="B61" s="1059"/>
      <c r="C61" s="1047"/>
      <c r="D61" s="73"/>
      <c r="E61" s="85">
        <v>1</v>
      </c>
      <c r="F61" s="89" t="s">
        <v>394</v>
      </c>
      <c r="G61" s="36" t="s">
        <v>2653</v>
      </c>
      <c r="H61" s="90" t="s">
        <v>395</v>
      </c>
      <c r="I61" s="71" t="s">
        <v>682</v>
      </c>
      <c r="J61" s="1032"/>
      <c r="K61" s="1032"/>
      <c r="L61" s="1035"/>
      <c r="M61" s="76" t="s">
        <v>683</v>
      </c>
    </row>
    <row r="62" spans="2:13">
      <c r="B62" s="1059"/>
      <c r="C62" s="1050" t="s">
        <v>684</v>
      </c>
      <c r="D62" s="1053">
        <v>1</v>
      </c>
      <c r="E62" s="1053"/>
      <c r="F62" s="1055" t="s">
        <v>399</v>
      </c>
      <c r="G62" s="985" t="s">
        <v>2654</v>
      </c>
      <c r="H62" s="1055" t="s">
        <v>400</v>
      </c>
      <c r="I62" s="1028" t="s">
        <v>685</v>
      </c>
      <c r="J62" s="1032"/>
      <c r="K62" s="1032"/>
      <c r="L62" s="1035"/>
      <c r="M62" s="1074" t="s">
        <v>629</v>
      </c>
    </row>
    <row r="63" spans="2:13">
      <c r="B63" s="1059"/>
      <c r="C63" s="1051"/>
      <c r="D63" s="1054"/>
      <c r="E63" s="1054"/>
      <c r="F63" s="1056"/>
      <c r="G63" s="986"/>
      <c r="H63" s="1057"/>
      <c r="I63" s="1029"/>
      <c r="J63" s="1032"/>
      <c r="K63" s="1032"/>
      <c r="L63" s="1035"/>
      <c r="M63" s="1075"/>
    </row>
    <row r="64" spans="2:13">
      <c r="B64" s="1059"/>
      <c r="C64" s="1051"/>
      <c r="D64" s="84"/>
      <c r="E64" s="91">
        <v>1</v>
      </c>
      <c r="F64" s="92" t="s">
        <v>402</v>
      </c>
      <c r="G64" s="39" t="s">
        <v>2655</v>
      </c>
      <c r="H64" s="1057"/>
      <c r="I64" s="1030"/>
      <c r="J64" s="1032"/>
      <c r="K64" s="1032"/>
      <c r="L64" s="1035"/>
      <c r="M64" s="76" t="s">
        <v>614</v>
      </c>
    </row>
    <row r="65" spans="2:13" ht="30">
      <c r="B65" s="1059"/>
      <c r="C65" s="1052"/>
      <c r="D65" s="77"/>
      <c r="E65" s="93">
        <v>1</v>
      </c>
      <c r="F65" s="92" t="s">
        <v>403</v>
      </c>
      <c r="G65" s="39" t="s">
        <v>2656</v>
      </c>
      <c r="H65" s="1056"/>
      <c r="I65" s="27" t="s">
        <v>686</v>
      </c>
      <c r="J65" s="1032"/>
      <c r="K65" s="1032"/>
      <c r="L65" s="1035"/>
      <c r="M65" s="76" t="s">
        <v>635</v>
      </c>
    </row>
    <row r="66" spans="2:13">
      <c r="B66" s="1059"/>
      <c r="C66" s="1051" t="s">
        <v>687</v>
      </c>
      <c r="D66" s="73">
        <v>1</v>
      </c>
      <c r="E66" s="88"/>
      <c r="F66" s="92" t="s">
        <v>406</v>
      </c>
      <c r="G66" s="39" t="s">
        <v>2657</v>
      </c>
      <c r="H66" s="1057" t="s">
        <v>407</v>
      </c>
      <c r="I66" s="1029" t="s">
        <v>688</v>
      </c>
      <c r="J66" s="1032"/>
      <c r="K66" s="1032"/>
      <c r="L66" s="1035"/>
      <c r="M66" s="76" t="s">
        <v>689</v>
      </c>
    </row>
    <row r="67" spans="2:13">
      <c r="B67" s="1060"/>
      <c r="C67" s="1052"/>
      <c r="D67" s="73"/>
      <c r="E67" s="88">
        <v>1</v>
      </c>
      <c r="F67" s="92" t="s">
        <v>409</v>
      </c>
      <c r="G67" s="39" t="s">
        <v>2658</v>
      </c>
      <c r="H67" s="1056"/>
      <c r="I67" s="1030"/>
      <c r="J67" s="1033"/>
      <c r="K67" s="1033"/>
      <c r="L67" s="1036"/>
      <c r="M67" s="76" t="s">
        <v>690</v>
      </c>
    </row>
    <row r="68" spans="2:13">
      <c r="B68" s="29"/>
      <c r="C68" s="30"/>
      <c r="D68" s="31">
        <v>1</v>
      </c>
      <c r="E68" s="31">
        <v>3</v>
      </c>
      <c r="F68" s="29"/>
      <c r="G68" s="29"/>
      <c r="H68" s="29"/>
      <c r="I68" s="29"/>
      <c r="J68" s="32"/>
      <c r="K68" s="32"/>
      <c r="L68" s="40"/>
      <c r="M68" s="41"/>
    </row>
    <row r="69" spans="2:13">
      <c r="B69" s="1037" t="s">
        <v>410</v>
      </c>
      <c r="C69" s="1040" t="s">
        <v>691</v>
      </c>
      <c r="D69" s="94">
        <v>1</v>
      </c>
      <c r="E69" s="95"/>
      <c r="F69" s="96" t="s">
        <v>413</v>
      </c>
      <c r="G69" s="97" t="s">
        <v>2659</v>
      </c>
      <c r="H69" s="1037" t="s">
        <v>414</v>
      </c>
      <c r="I69" s="1040" t="s">
        <v>692</v>
      </c>
      <c r="J69" s="1044" t="s">
        <v>693</v>
      </c>
      <c r="K69" s="1044" t="s">
        <v>692</v>
      </c>
      <c r="L69" s="1061" t="s">
        <v>694</v>
      </c>
      <c r="M69" s="98" t="s">
        <v>635</v>
      </c>
    </row>
    <row r="70" spans="2:13">
      <c r="B70" s="1038"/>
      <c r="C70" s="1041"/>
      <c r="D70" s="1064"/>
      <c r="E70" s="1066">
        <v>1</v>
      </c>
      <c r="F70" s="1068" t="s">
        <v>417</v>
      </c>
      <c r="G70" s="1070" t="s">
        <v>2660</v>
      </c>
      <c r="H70" s="1038"/>
      <c r="I70" s="1041"/>
      <c r="J70" s="1045"/>
      <c r="K70" s="1045"/>
      <c r="L70" s="1062"/>
      <c r="M70" s="1072" t="s">
        <v>614</v>
      </c>
    </row>
    <row r="71" spans="2:13">
      <c r="B71" s="1038"/>
      <c r="C71" s="1041"/>
      <c r="D71" s="1065"/>
      <c r="E71" s="1067"/>
      <c r="F71" s="1069"/>
      <c r="G71" s="1071"/>
      <c r="H71" s="1043"/>
      <c r="I71" s="1042"/>
      <c r="J71" s="1045"/>
      <c r="K71" s="1045"/>
      <c r="L71" s="1062"/>
      <c r="M71" s="1073"/>
    </row>
    <row r="72" spans="2:13" ht="60">
      <c r="B72" s="1038"/>
      <c r="C72" s="1041"/>
      <c r="D72" s="99"/>
      <c r="E72" s="100">
        <v>1</v>
      </c>
      <c r="F72" s="101" t="s">
        <v>419</v>
      </c>
      <c r="G72" s="102" t="s">
        <v>2661</v>
      </c>
      <c r="H72" s="103" t="s">
        <v>420</v>
      </c>
      <c r="I72" s="104" t="s">
        <v>695</v>
      </c>
      <c r="J72" s="1045"/>
      <c r="K72" s="1045"/>
      <c r="L72" s="1062"/>
      <c r="M72" s="105" t="s">
        <v>696</v>
      </c>
    </row>
    <row r="73" spans="2:13" ht="30">
      <c r="B73" s="1039"/>
      <c r="C73" s="1042"/>
      <c r="D73" s="106"/>
      <c r="E73" s="107">
        <v>1</v>
      </c>
      <c r="F73" s="108" t="s">
        <v>423</v>
      </c>
      <c r="G73" s="109" t="s">
        <v>2662</v>
      </c>
      <c r="H73" s="110" t="s">
        <v>424</v>
      </c>
      <c r="I73" s="107" t="s">
        <v>697</v>
      </c>
      <c r="J73" s="1046"/>
      <c r="K73" s="1046"/>
      <c r="L73" s="1063"/>
      <c r="M73" s="111" t="s">
        <v>698</v>
      </c>
    </row>
    <row r="74" spans="2:13">
      <c r="B74" s="31"/>
      <c r="C74" s="65"/>
      <c r="D74" s="47">
        <f>SUM(D75:D116)</f>
        <v>10</v>
      </c>
      <c r="E74" s="47">
        <f>SUM(E75:E116)</f>
        <v>29</v>
      </c>
      <c r="F74" s="112"/>
      <c r="G74" s="29"/>
      <c r="H74" s="29"/>
      <c r="I74" s="29"/>
      <c r="J74" s="113"/>
      <c r="K74" s="113"/>
      <c r="L74" s="113"/>
      <c r="M74" s="113"/>
    </row>
    <row r="75" spans="2:13" ht="15" customHeight="1">
      <c r="B75" s="1079" t="s">
        <v>426</v>
      </c>
      <c r="C75" s="1006" t="s">
        <v>699</v>
      </c>
      <c r="D75" s="53"/>
      <c r="E75" s="53">
        <v>1</v>
      </c>
      <c r="F75" s="69" t="s">
        <v>431</v>
      </c>
      <c r="G75" s="68" t="s">
        <v>2663</v>
      </c>
      <c r="H75" s="1079" t="s">
        <v>429</v>
      </c>
      <c r="I75" s="1006" t="s">
        <v>701</v>
      </c>
      <c r="J75" s="963" t="s">
        <v>700</v>
      </c>
      <c r="K75" s="963" t="s">
        <v>701</v>
      </c>
      <c r="L75" s="1076" t="s">
        <v>702</v>
      </c>
      <c r="M75" s="114" t="s">
        <v>703</v>
      </c>
    </row>
    <row r="76" spans="2:13" ht="15" customHeight="1">
      <c r="B76" s="1080"/>
      <c r="C76" s="1007"/>
      <c r="D76" s="53"/>
      <c r="E76" s="53">
        <v>0.5</v>
      </c>
      <c r="F76" s="37" t="s">
        <v>434</v>
      </c>
      <c r="G76" s="68" t="s">
        <v>2664</v>
      </c>
      <c r="H76" s="1080"/>
      <c r="I76" s="1007"/>
      <c r="J76" s="1007"/>
      <c r="K76" s="1007"/>
      <c r="L76" s="1077"/>
      <c r="M76" s="114" t="s">
        <v>705</v>
      </c>
    </row>
    <row r="77" spans="2:13">
      <c r="B77" s="1080"/>
      <c r="C77" s="1007"/>
      <c r="D77" s="53"/>
      <c r="E77" s="53">
        <v>1</v>
      </c>
      <c r="F77" s="37" t="s">
        <v>433</v>
      </c>
      <c r="G77" s="68" t="s">
        <v>2665</v>
      </c>
      <c r="H77" s="1080"/>
      <c r="I77" s="1007"/>
      <c r="J77" s="1007"/>
      <c r="K77" s="1007"/>
      <c r="L77" s="1077"/>
      <c r="M77" s="114" t="s">
        <v>706</v>
      </c>
    </row>
    <row r="78" spans="2:13">
      <c r="B78" s="1080"/>
      <c r="C78" s="1007"/>
      <c r="D78" s="53"/>
      <c r="E78" s="53">
        <v>1</v>
      </c>
      <c r="F78" s="69" t="s">
        <v>432</v>
      </c>
      <c r="G78" s="68" t="s">
        <v>2666</v>
      </c>
      <c r="H78" s="1084"/>
      <c r="I78" s="1008"/>
      <c r="J78" s="1007"/>
      <c r="K78" s="1007"/>
      <c r="L78" s="1077"/>
      <c r="M78" s="114" t="s">
        <v>707</v>
      </c>
    </row>
    <row r="79" spans="2:13">
      <c r="B79" s="1080"/>
      <c r="C79" s="1007"/>
      <c r="D79" s="53">
        <v>1</v>
      </c>
      <c r="E79" s="115"/>
      <c r="F79" s="69" t="s">
        <v>436</v>
      </c>
      <c r="G79" s="68" t="s">
        <v>2667</v>
      </c>
      <c r="H79" s="1079" t="s">
        <v>429</v>
      </c>
      <c r="I79" s="1081" t="s">
        <v>708</v>
      </c>
      <c r="J79" s="1007"/>
      <c r="K79" s="1007"/>
      <c r="L79" s="1077"/>
      <c r="M79" s="114" t="s">
        <v>709</v>
      </c>
    </row>
    <row r="80" spans="2:13">
      <c r="B80" s="1080"/>
      <c r="C80" s="1007"/>
      <c r="D80" s="521"/>
      <c r="E80" s="520">
        <v>1</v>
      </c>
      <c r="F80" s="522" t="s">
        <v>428</v>
      </c>
      <c r="G80" s="68" t="s">
        <v>2668</v>
      </c>
      <c r="H80" s="1080"/>
      <c r="I80" s="1082"/>
      <c r="J80" s="1007"/>
      <c r="K80" s="1007"/>
      <c r="L80" s="1077"/>
      <c r="M80" s="114" t="s">
        <v>704</v>
      </c>
    </row>
    <row r="81" spans="2:13">
      <c r="B81" s="1080"/>
      <c r="C81" s="1007"/>
      <c r="D81" s="53"/>
      <c r="E81" s="53">
        <v>1</v>
      </c>
      <c r="F81" s="69" t="s">
        <v>438</v>
      </c>
      <c r="G81" s="68" t="s">
        <v>2669</v>
      </c>
      <c r="H81" s="1080"/>
      <c r="I81" s="1007"/>
      <c r="J81" s="1007"/>
      <c r="K81" s="1007"/>
      <c r="L81" s="1077"/>
      <c r="M81" s="114" t="s">
        <v>710</v>
      </c>
    </row>
    <row r="82" spans="2:13">
      <c r="B82" s="1080"/>
      <c r="C82" s="1007"/>
      <c r="D82" s="53"/>
      <c r="E82" s="116">
        <v>1</v>
      </c>
      <c r="F82" s="69" t="s">
        <v>439</v>
      </c>
      <c r="G82" s="68" t="s">
        <v>2670</v>
      </c>
      <c r="H82" s="1080"/>
      <c r="I82" s="1007"/>
      <c r="J82" s="1007"/>
      <c r="K82" s="1007"/>
      <c r="L82" s="1077"/>
      <c r="M82" s="114" t="s">
        <v>711</v>
      </c>
    </row>
    <row r="83" spans="2:13">
      <c r="B83" s="1080"/>
      <c r="C83" s="1007"/>
      <c r="D83" s="53"/>
      <c r="E83" s="53">
        <v>1</v>
      </c>
      <c r="F83" s="69" t="s">
        <v>437</v>
      </c>
      <c r="G83" s="68" t="s">
        <v>2671</v>
      </c>
      <c r="H83" s="1080"/>
      <c r="I83" s="1007"/>
      <c r="J83" s="1007"/>
      <c r="K83" s="1007"/>
      <c r="L83" s="1077"/>
      <c r="M83" s="114" t="s">
        <v>712</v>
      </c>
    </row>
    <row r="84" spans="2:13">
      <c r="B84" s="1080"/>
      <c r="C84" s="1007"/>
      <c r="D84" s="53"/>
      <c r="E84" s="116">
        <v>0.5</v>
      </c>
      <c r="F84" s="69" t="s">
        <v>441</v>
      </c>
      <c r="G84" s="68" t="s">
        <v>2672</v>
      </c>
      <c r="H84" s="1080"/>
      <c r="I84" s="1008"/>
      <c r="J84" s="1007"/>
      <c r="K84" s="1007"/>
      <c r="L84" s="1077"/>
      <c r="M84" s="114" t="s">
        <v>713</v>
      </c>
    </row>
    <row r="85" spans="2:13">
      <c r="B85" s="1080"/>
      <c r="C85" s="1007"/>
      <c r="D85" s="53">
        <v>1</v>
      </c>
      <c r="E85" s="53"/>
      <c r="F85" s="114" t="s">
        <v>443</v>
      </c>
      <c r="G85" s="68" t="s">
        <v>2673</v>
      </c>
      <c r="H85" s="1079" t="s">
        <v>444</v>
      </c>
      <c r="I85" s="1083" t="s">
        <v>714</v>
      </c>
      <c r="J85" s="1007"/>
      <c r="K85" s="1007"/>
      <c r="L85" s="1077"/>
      <c r="M85" s="114" t="s">
        <v>715</v>
      </c>
    </row>
    <row r="86" spans="2:13">
      <c r="B86" s="1080"/>
      <c r="C86" s="1007"/>
      <c r="D86" s="53"/>
      <c r="E86" s="53">
        <v>1</v>
      </c>
      <c r="F86" s="69" t="s">
        <v>446</v>
      </c>
      <c r="G86" s="68" t="s">
        <v>2674</v>
      </c>
      <c r="H86" s="1080"/>
      <c r="I86" s="1083"/>
      <c r="J86" s="1007"/>
      <c r="K86" s="1007"/>
      <c r="L86" s="1077"/>
      <c r="M86" s="114" t="s">
        <v>716</v>
      </c>
    </row>
    <row r="87" spans="2:13">
      <c r="B87" s="1080"/>
      <c r="C87" s="1007"/>
      <c r="D87" s="53"/>
      <c r="E87" s="53">
        <v>1</v>
      </c>
      <c r="F87" s="69" t="s">
        <v>447</v>
      </c>
      <c r="G87" s="68" t="s">
        <v>2675</v>
      </c>
      <c r="H87" s="1080"/>
      <c r="I87" s="1083"/>
      <c r="J87" s="1007"/>
      <c r="K87" s="1007"/>
      <c r="L87" s="1077"/>
      <c r="M87" s="114" t="s">
        <v>717</v>
      </c>
    </row>
    <row r="88" spans="2:13">
      <c r="B88" s="1080"/>
      <c r="C88" s="1007"/>
      <c r="D88" s="53"/>
      <c r="E88" s="53">
        <v>1</v>
      </c>
      <c r="F88" s="117" t="s">
        <v>448</v>
      </c>
      <c r="G88" s="68" t="s">
        <v>2676</v>
      </c>
      <c r="H88" s="1080"/>
      <c r="I88" s="1083"/>
      <c r="J88" s="1007"/>
      <c r="K88" s="1007"/>
      <c r="L88" s="1077"/>
      <c r="M88" s="114" t="s">
        <v>718</v>
      </c>
    </row>
    <row r="89" spans="2:13">
      <c r="B89" s="1080"/>
      <c r="C89" s="1007"/>
      <c r="D89" s="53"/>
      <c r="E89" s="53">
        <v>1</v>
      </c>
      <c r="F89" s="117" t="s">
        <v>719</v>
      </c>
      <c r="G89" s="68" t="s">
        <v>2677</v>
      </c>
      <c r="H89" s="1080"/>
      <c r="I89" s="1083"/>
      <c r="J89" s="1007"/>
      <c r="K89" s="1007"/>
      <c r="L89" s="1077"/>
      <c r="M89" s="114" t="s">
        <v>720</v>
      </c>
    </row>
    <row r="90" spans="2:13">
      <c r="B90" s="1080"/>
      <c r="C90" s="1007"/>
      <c r="D90" s="53"/>
      <c r="E90" s="53">
        <v>0.5</v>
      </c>
      <c r="F90" s="117" t="s">
        <v>721</v>
      </c>
      <c r="G90" s="68" t="s">
        <v>2678</v>
      </c>
      <c r="H90" s="1080"/>
      <c r="I90" s="1083"/>
      <c r="J90" s="1007"/>
      <c r="K90" s="1007"/>
      <c r="L90" s="1077"/>
      <c r="M90" s="114" t="s">
        <v>722</v>
      </c>
    </row>
    <row r="91" spans="2:13">
      <c r="B91" s="1080"/>
      <c r="C91" s="1007"/>
      <c r="D91" s="53"/>
      <c r="E91" s="115">
        <v>1</v>
      </c>
      <c r="F91" s="114" t="s">
        <v>452</v>
      </c>
      <c r="G91" s="68" t="s">
        <v>2679</v>
      </c>
      <c r="H91" s="1079" t="s">
        <v>453</v>
      </c>
      <c r="I91" s="1006" t="s">
        <v>723</v>
      </c>
      <c r="J91" s="1007"/>
      <c r="K91" s="1007"/>
      <c r="L91" s="1077"/>
      <c r="M91" s="114" t="s">
        <v>724</v>
      </c>
    </row>
    <row r="92" spans="2:13">
      <c r="B92" s="1080"/>
      <c r="C92" s="1007"/>
      <c r="D92" s="53"/>
      <c r="E92" s="115">
        <v>1</v>
      </c>
      <c r="F92" s="114" t="s">
        <v>455</v>
      </c>
      <c r="G92" s="68" t="s">
        <v>2680</v>
      </c>
      <c r="H92" s="1008"/>
      <c r="I92" s="1008"/>
      <c r="J92" s="1007"/>
      <c r="K92" s="1007"/>
      <c r="L92" s="1077"/>
      <c r="M92" s="114" t="s">
        <v>725</v>
      </c>
    </row>
    <row r="93" spans="2:13">
      <c r="B93" s="1080"/>
      <c r="C93" s="1007"/>
      <c r="D93" s="53">
        <v>1</v>
      </c>
      <c r="E93" s="53"/>
      <c r="F93" s="114" t="s">
        <v>457</v>
      </c>
      <c r="G93" s="68" t="s">
        <v>2681</v>
      </c>
      <c r="H93" s="1079" t="s">
        <v>458</v>
      </c>
      <c r="I93" s="1083" t="s">
        <v>726</v>
      </c>
      <c r="J93" s="1007"/>
      <c r="K93" s="1007"/>
      <c r="L93" s="1077"/>
      <c r="M93" s="37" t="s">
        <v>727</v>
      </c>
    </row>
    <row r="94" spans="2:13">
      <c r="B94" s="1080"/>
      <c r="C94" s="1007"/>
      <c r="D94" s="53"/>
      <c r="E94" s="53">
        <v>1</v>
      </c>
      <c r="F94" s="114" t="s">
        <v>460</v>
      </c>
      <c r="G94" s="68" t="s">
        <v>2682</v>
      </c>
      <c r="H94" s="1080"/>
      <c r="I94" s="1083"/>
      <c r="J94" s="1007"/>
      <c r="K94" s="1007"/>
      <c r="L94" s="1077"/>
      <c r="M94" s="37" t="s">
        <v>728</v>
      </c>
    </row>
    <row r="95" spans="2:13">
      <c r="B95" s="1080"/>
      <c r="C95" s="1007"/>
      <c r="D95" s="53"/>
      <c r="E95" s="53">
        <v>1</v>
      </c>
      <c r="F95" s="114" t="s">
        <v>461</v>
      </c>
      <c r="G95" s="68" t="s">
        <v>2683</v>
      </c>
      <c r="H95" s="1080"/>
      <c r="I95" s="1083"/>
      <c r="J95" s="1007"/>
      <c r="K95" s="1007"/>
      <c r="L95" s="1077"/>
      <c r="M95" s="37" t="s">
        <v>729</v>
      </c>
    </row>
    <row r="96" spans="2:13">
      <c r="B96" s="1080"/>
      <c r="C96" s="1007"/>
      <c r="D96" s="53"/>
      <c r="E96" s="118">
        <v>0.5</v>
      </c>
      <c r="F96" s="114" t="s">
        <v>462</v>
      </c>
      <c r="G96" s="68" t="s">
        <v>2684</v>
      </c>
      <c r="H96" s="1080"/>
      <c r="I96" s="1083"/>
      <c r="J96" s="1007"/>
      <c r="K96" s="1007"/>
      <c r="L96" s="1077"/>
      <c r="M96" s="37" t="s">
        <v>730</v>
      </c>
    </row>
    <row r="97" spans="2:13">
      <c r="B97" s="1080"/>
      <c r="C97" s="1007"/>
      <c r="D97" s="53"/>
      <c r="E97" s="53">
        <v>1</v>
      </c>
      <c r="F97" s="69" t="s">
        <v>464</v>
      </c>
      <c r="G97" s="68" t="s">
        <v>2685</v>
      </c>
      <c r="H97" s="1079" t="s">
        <v>465</v>
      </c>
      <c r="I97" s="1006" t="s">
        <v>731</v>
      </c>
      <c r="J97" s="1007"/>
      <c r="K97" s="1007"/>
      <c r="L97" s="1077"/>
      <c r="M97" s="37" t="s">
        <v>732</v>
      </c>
    </row>
    <row r="98" spans="2:13">
      <c r="B98" s="1080"/>
      <c r="C98" s="1007"/>
      <c r="D98" s="53"/>
      <c r="E98" s="53">
        <v>1</v>
      </c>
      <c r="F98" s="114" t="s">
        <v>469</v>
      </c>
      <c r="G98" s="68" t="s">
        <v>2686</v>
      </c>
      <c r="H98" s="1080"/>
      <c r="I98" s="1008"/>
      <c r="J98" s="1007"/>
      <c r="K98" s="1007"/>
      <c r="L98" s="1077"/>
      <c r="M98" s="37" t="s">
        <v>733</v>
      </c>
    </row>
    <row r="99" spans="2:13">
      <c r="B99" s="1080"/>
      <c r="C99" s="1007"/>
      <c r="D99" s="53"/>
      <c r="E99" s="116">
        <v>1</v>
      </c>
      <c r="F99" s="114" t="s">
        <v>467</v>
      </c>
      <c r="G99" s="68" t="s">
        <v>2687</v>
      </c>
      <c r="H99" s="1080"/>
      <c r="I99" s="1006" t="s">
        <v>734</v>
      </c>
      <c r="J99" s="1007"/>
      <c r="K99" s="1007"/>
      <c r="L99" s="1077"/>
      <c r="M99" s="37" t="s">
        <v>735</v>
      </c>
    </row>
    <row r="100" spans="2:13">
      <c r="B100" s="1080"/>
      <c r="C100" s="1008"/>
      <c r="D100" s="53"/>
      <c r="E100" s="53">
        <v>0.5</v>
      </c>
      <c r="F100" s="114" t="s">
        <v>468</v>
      </c>
      <c r="G100" s="68" t="s">
        <v>2688</v>
      </c>
      <c r="H100" s="1084"/>
      <c r="I100" s="1008"/>
      <c r="J100" s="1007"/>
      <c r="K100" s="1007"/>
      <c r="L100" s="1077"/>
      <c r="M100" s="37" t="s">
        <v>736</v>
      </c>
    </row>
    <row r="101" spans="2:13" ht="45">
      <c r="B101" s="1080"/>
      <c r="C101" s="1088" t="s">
        <v>737</v>
      </c>
      <c r="D101" s="53">
        <v>1</v>
      </c>
      <c r="E101" s="53"/>
      <c r="F101" s="119" t="s">
        <v>473</v>
      </c>
      <c r="G101" s="68" t="s">
        <v>2689</v>
      </c>
      <c r="H101" s="120" t="s">
        <v>474</v>
      </c>
      <c r="I101" s="53" t="s">
        <v>738</v>
      </c>
      <c r="J101" s="1007"/>
      <c r="K101" s="1007"/>
      <c r="L101" s="1077"/>
      <c r="M101" s="37" t="s">
        <v>739</v>
      </c>
    </row>
    <row r="102" spans="2:13" ht="30">
      <c r="B102" s="1080"/>
      <c r="C102" s="1088"/>
      <c r="D102" s="53"/>
      <c r="E102" s="116">
        <v>1</v>
      </c>
      <c r="F102" s="37" t="s">
        <v>476</v>
      </c>
      <c r="G102" s="68" t="s">
        <v>2690</v>
      </c>
      <c r="H102" s="37" t="s">
        <v>477</v>
      </c>
      <c r="I102" s="53" t="s">
        <v>740</v>
      </c>
      <c r="J102" s="1007"/>
      <c r="K102" s="1007"/>
      <c r="L102" s="1077"/>
      <c r="M102" s="37" t="s">
        <v>741</v>
      </c>
    </row>
    <row r="103" spans="2:13">
      <c r="B103" s="1080"/>
      <c r="C103" s="1085" t="s">
        <v>742</v>
      </c>
      <c r="D103" s="53">
        <v>1</v>
      </c>
      <c r="E103" s="53"/>
      <c r="F103" s="121" t="s">
        <v>481</v>
      </c>
      <c r="G103" s="68" t="s">
        <v>2691</v>
      </c>
      <c r="H103" s="1079" t="s">
        <v>482</v>
      </c>
      <c r="I103" s="1083" t="s">
        <v>743</v>
      </c>
      <c r="J103" s="1007"/>
      <c r="K103" s="1007"/>
      <c r="L103" s="1077"/>
      <c r="M103" s="37" t="s">
        <v>744</v>
      </c>
    </row>
    <row r="104" spans="2:13">
      <c r="B104" s="1080"/>
      <c r="C104" s="1086"/>
      <c r="D104" s="53"/>
      <c r="E104" s="53">
        <v>1</v>
      </c>
      <c r="F104" s="121" t="s">
        <v>484</v>
      </c>
      <c r="G104" s="68" t="s">
        <v>2692</v>
      </c>
      <c r="H104" s="1084"/>
      <c r="I104" s="1083"/>
      <c r="J104" s="1007"/>
      <c r="K104" s="1007"/>
      <c r="L104" s="1077"/>
      <c r="M104" s="37" t="s">
        <v>745</v>
      </c>
    </row>
    <row r="105" spans="2:13">
      <c r="B105" s="1080"/>
      <c r="C105" s="1085" t="s">
        <v>746</v>
      </c>
      <c r="D105" s="53">
        <v>1</v>
      </c>
      <c r="E105" s="53"/>
      <c r="F105" s="121" t="s">
        <v>487</v>
      </c>
      <c r="G105" s="68" t="s">
        <v>2693</v>
      </c>
      <c r="H105" s="1079" t="s">
        <v>488</v>
      </c>
      <c r="I105" s="1083" t="s">
        <v>747</v>
      </c>
      <c r="J105" s="1007"/>
      <c r="K105" s="1007"/>
      <c r="L105" s="1077"/>
      <c r="M105" s="37" t="s">
        <v>748</v>
      </c>
    </row>
    <row r="106" spans="2:13">
      <c r="B106" s="1080"/>
      <c r="C106" s="1086"/>
      <c r="D106" s="53"/>
      <c r="E106" s="53">
        <v>0.5</v>
      </c>
      <c r="F106" s="121" t="s">
        <v>490</v>
      </c>
      <c r="G106" s="68" t="s">
        <v>2694</v>
      </c>
      <c r="H106" s="1084"/>
      <c r="I106" s="1083"/>
      <c r="J106" s="1007"/>
      <c r="K106" s="1007"/>
      <c r="L106" s="1077"/>
      <c r="M106" s="37" t="s">
        <v>749</v>
      </c>
    </row>
    <row r="107" spans="2:13" ht="45">
      <c r="B107" s="1080"/>
      <c r="C107" s="1086"/>
      <c r="D107" s="53"/>
      <c r="E107" s="53">
        <v>1</v>
      </c>
      <c r="F107" s="121" t="s">
        <v>491</v>
      </c>
      <c r="G107" s="68" t="s">
        <v>2695</v>
      </c>
      <c r="H107" s="69" t="s">
        <v>492</v>
      </c>
      <c r="I107" s="53" t="s">
        <v>750</v>
      </c>
      <c r="J107" s="1007"/>
      <c r="K107" s="1007"/>
      <c r="L107" s="1077"/>
      <c r="M107" s="37" t="s">
        <v>751</v>
      </c>
    </row>
    <row r="108" spans="2:13">
      <c r="B108" s="1080"/>
      <c r="C108" s="1085" t="s">
        <v>752</v>
      </c>
      <c r="D108" s="53">
        <v>1</v>
      </c>
      <c r="E108" s="53"/>
      <c r="F108" s="121" t="s">
        <v>496</v>
      </c>
      <c r="G108" s="68" t="s">
        <v>2696</v>
      </c>
      <c r="H108" s="1079" t="s">
        <v>497</v>
      </c>
      <c r="I108" s="1083" t="s">
        <v>753</v>
      </c>
      <c r="J108" s="1007"/>
      <c r="K108" s="1007"/>
      <c r="L108" s="1077"/>
      <c r="M108" s="37" t="s">
        <v>754</v>
      </c>
    </row>
    <row r="109" spans="2:13">
      <c r="B109" s="1080"/>
      <c r="C109" s="1086"/>
      <c r="D109" s="53"/>
      <c r="E109" s="53">
        <v>1</v>
      </c>
      <c r="F109" s="121" t="s">
        <v>499</v>
      </c>
      <c r="G109" s="68" t="s">
        <v>2697</v>
      </c>
      <c r="H109" s="1084"/>
      <c r="I109" s="1083"/>
      <c r="J109" s="1007"/>
      <c r="K109" s="1007"/>
      <c r="L109" s="1077"/>
      <c r="M109" s="37" t="s">
        <v>755</v>
      </c>
    </row>
    <row r="110" spans="2:13">
      <c r="B110" s="1080"/>
      <c r="C110" s="1085" t="s">
        <v>756</v>
      </c>
      <c r="D110" s="53">
        <v>1</v>
      </c>
      <c r="E110" s="53"/>
      <c r="F110" s="121" t="s">
        <v>502</v>
      </c>
      <c r="G110" s="68" t="s">
        <v>2698</v>
      </c>
      <c r="H110" s="1079" t="s">
        <v>503</v>
      </c>
      <c r="I110" s="1083" t="s">
        <v>757</v>
      </c>
      <c r="J110" s="1007"/>
      <c r="K110" s="1007"/>
      <c r="L110" s="1077"/>
      <c r="M110" s="37" t="s">
        <v>758</v>
      </c>
    </row>
    <row r="111" spans="2:13">
      <c r="B111" s="1080"/>
      <c r="C111" s="1086"/>
      <c r="D111" s="53"/>
      <c r="E111" s="53">
        <v>1</v>
      </c>
      <c r="F111" s="121" t="s">
        <v>505</v>
      </c>
      <c r="G111" s="68" t="s">
        <v>2699</v>
      </c>
      <c r="H111" s="1080"/>
      <c r="I111" s="1083"/>
      <c r="J111" s="1007"/>
      <c r="K111" s="1007"/>
      <c r="L111" s="1077"/>
      <c r="M111" s="37" t="s">
        <v>759</v>
      </c>
    </row>
    <row r="112" spans="2:13">
      <c r="B112" s="1080" t="s">
        <v>426</v>
      </c>
      <c r="C112" s="1085" t="s">
        <v>760</v>
      </c>
      <c r="D112" s="53">
        <v>1</v>
      </c>
      <c r="E112" s="53"/>
      <c r="F112" s="121" t="s">
        <v>508</v>
      </c>
      <c r="G112" s="68" t="s">
        <v>2700</v>
      </c>
      <c r="H112" s="69" t="s">
        <v>509</v>
      </c>
      <c r="I112" s="1083" t="s">
        <v>761</v>
      </c>
      <c r="J112" s="1007"/>
      <c r="K112" s="1007"/>
      <c r="L112" s="1077"/>
      <c r="M112" s="37" t="s">
        <v>762</v>
      </c>
    </row>
    <row r="113" spans="2:13">
      <c r="B113" s="1080"/>
      <c r="C113" s="1086"/>
      <c r="D113" s="53"/>
      <c r="E113" s="53">
        <v>1</v>
      </c>
      <c r="F113" s="121" t="s">
        <v>511</v>
      </c>
      <c r="G113" s="68" t="s">
        <v>2701</v>
      </c>
      <c r="H113" s="69" t="s">
        <v>509</v>
      </c>
      <c r="I113" s="1083"/>
      <c r="J113" s="1007"/>
      <c r="K113" s="1007"/>
      <c r="L113" s="1077"/>
      <c r="M113" s="37" t="s">
        <v>763</v>
      </c>
    </row>
    <row r="114" spans="2:13" ht="30">
      <c r="B114" s="1080"/>
      <c r="C114" s="1086"/>
      <c r="D114" s="53"/>
      <c r="E114" s="53">
        <v>1</v>
      </c>
      <c r="F114" s="121" t="s">
        <v>512</v>
      </c>
      <c r="G114" s="68" t="s">
        <v>2702</v>
      </c>
      <c r="H114" s="69" t="s">
        <v>513</v>
      </c>
      <c r="I114" s="53" t="s">
        <v>764</v>
      </c>
      <c r="J114" s="1007"/>
      <c r="K114" s="1007"/>
      <c r="L114" s="1077"/>
      <c r="M114" s="37" t="s">
        <v>765</v>
      </c>
    </row>
    <row r="115" spans="2:13">
      <c r="B115" s="1080"/>
      <c r="C115" s="1085" t="s">
        <v>766</v>
      </c>
      <c r="D115" s="53">
        <v>1</v>
      </c>
      <c r="E115" s="53"/>
      <c r="F115" s="121" t="s">
        <v>517</v>
      </c>
      <c r="G115" s="68" t="s">
        <v>2703</v>
      </c>
      <c r="H115" s="1079" t="s">
        <v>518</v>
      </c>
      <c r="I115" s="1083" t="s">
        <v>767</v>
      </c>
      <c r="J115" s="1007"/>
      <c r="K115" s="1007"/>
      <c r="L115" s="1077"/>
      <c r="M115" s="37" t="s">
        <v>768</v>
      </c>
    </row>
    <row r="116" spans="2:13">
      <c r="B116" s="1084"/>
      <c r="C116" s="1087"/>
      <c r="D116" s="53"/>
      <c r="E116" s="53">
        <v>1</v>
      </c>
      <c r="F116" s="121" t="s">
        <v>520</v>
      </c>
      <c r="G116" s="68" t="s">
        <v>2704</v>
      </c>
      <c r="H116" s="1084"/>
      <c r="I116" s="1083"/>
      <c r="J116" s="1008"/>
      <c r="K116" s="1008"/>
      <c r="L116" s="1078"/>
      <c r="M116" s="37" t="s">
        <v>769</v>
      </c>
    </row>
    <row r="117" spans="2:13">
      <c r="B117" s="122"/>
      <c r="C117" s="123"/>
      <c r="D117" s="124">
        <f>SUM(D118:D122)</f>
        <v>2</v>
      </c>
      <c r="E117" s="124">
        <f>SUM(E118:E122)</f>
        <v>3</v>
      </c>
      <c r="F117" s="122"/>
      <c r="G117" s="29"/>
      <c r="H117" s="29"/>
      <c r="I117" s="29"/>
      <c r="J117" s="125"/>
      <c r="K117" s="125"/>
      <c r="L117" s="125"/>
      <c r="M117" s="126"/>
    </row>
    <row r="118" spans="2:13">
      <c r="B118" s="1079" t="s">
        <v>521</v>
      </c>
      <c r="C118" s="1100" t="s">
        <v>770</v>
      </c>
      <c r="D118" s="127">
        <v>1</v>
      </c>
      <c r="E118" s="127"/>
      <c r="F118" s="128" t="s">
        <v>524</v>
      </c>
      <c r="G118" s="36" t="s">
        <v>2705</v>
      </c>
      <c r="H118" s="1103" t="s">
        <v>525</v>
      </c>
      <c r="I118" s="975" t="s">
        <v>771</v>
      </c>
      <c r="J118" s="994" t="s">
        <v>772</v>
      </c>
      <c r="K118" s="994" t="s">
        <v>773</v>
      </c>
      <c r="L118" s="1089" t="s">
        <v>774</v>
      </c>
      <c r="M118" s="129" t="s">
        <v>613</v>
      </c>
    </row>
    <row r="119" spans="2:13">
      <c r="B119" s="1080"/>
      <c r="C119" s="1101"/>
      <c r="D119" s="127"/>
      <c r="E119" s="127">
        <v>1</v>
      </c>
      <c r="F119" s="128" t="s">
        <v>528</v>
      </c>
      <c r="G119" s="36" t="s">
        <v>2706</v>
      </c>
      <c r="H119" s="1104"/>
      <c r="I119" s="975"/>
      <c r="J119" s="994"/>
      <c r="K119" s="994"/>
      <c r="L119" s="1090"/>
      <c r="M119" s="37" t="s">
        <v>619</v>
      </c>
    </row>
    <row r="120" spans="2:13" ht="45">
      <c r="B120" s="1080"/>
      <c r="C120" s="1101"/>
      <c r="D120" s="127">
        <v>1</v>
      </c>
      <c r="E120" s="127"/>
      <c r="F120" s="128" t="s">
        <v>530</v>
      </c>
      <c r="G120" s="36" t="s">
        <v>2707</v>
      </c>
      <c r="H120" s="130" t="s">
        <v>531</v>
      </c>
      <c r="I120" s="27" t="s">
        <v>775</v>
      </c>
      <c r="J120" s="994"/>
      <c r="K120" s="994"/>
      <c r="L120" s="1090"/>
      <c r="M120" s="37" t="s">
        <v>669</v>
      </c>
    </row>
    <row r="121" spans="2:13" ht="45">
      <c r="B121" s="1080"/>
      <c r="C121" s="1101"/>
      <c r="D121" s="127"/>
      <c r="E121" s="127">
        <v>1</v>
      </c>
      <c r="F121" s="128" t="s">
        <v>534</v>
      </c>
      <c r="G121" s="36" t="s">
        <v>2708</v>
      </c>
      <c r="H121" s="130" t="s">
        <v>535</v>
      </c>
      <c r="I121" s="27" t="s">
        <v>776</v>
      </c>
      <c r="J121" s="994"/>
      <c r="K121" s="994"/>
      <c r="L121" s="1090"/>
      <c r="M121" s="37" t="s">
        <v>777</v>
      </c>
    </row>
    <row r="122" spans="2:13" ht="45">
      <c r="B122" s="1084"/>
      <c r="C122" s="1102"/>
      <c r="D122" s="127"/>
      <c r="E122" s="127">
        <v>1</v>
      </c>
      <c r="F122" s="128" t="s">
        <v>538</v>
      </c>
      <c r="G122" s="36" t="s">
        <v>2709</v>
      </c>
      <c r="H122" s="130" t="s">
        <v>539</v>
      </c>
      <c r="I122" s="27" t="s">
        <v>778</v>
      </c>
      <c r="J122" s="994"/>
      <c r="K122" s="994"/>
      <c r="L122" s="1091"/>
      <c r="M122" s="37" t="s">
        <v>670</v>
      </c>
    </row>
    <row r="123" spans="2:13">
      <c r="B123" s="29"/>
      <c r="C123" s="30"/>
      <c r="D123" s="131">
        <f>SUM(D124:D129)</f>
        <v>1</v>
      </c>
      <c r="E123" s="131">
        <f>SUM(E124:E129)</f>
        <v>5</v>
      </c>
      <c r="F123" s="132"/>
      <c r="G123" s="29"/>
      <c r="H123" s="29"/>
      <c r="I123" s="29"/>
      <c r="J123" s="40"/>
      <c r="K123" s="40"/>
      <c r="L123" s="40"/>
      <c r="M123" s="41"/>
    </row>
    <row r="124" spans="2:13" ht="26.25" customHeight="1">
      <c r="B124" s="1079" t="s">
        <v>541</v>
      </c>
      <c r="C124" s="1092" t="s">
        <v>779</v>
      </c>
      <c r="D124" s="85"/>
      <c r="E124" s="74">
        <v>1</v>
      </c>
      <c r="F124" s="133" t="s">
        <v>546</v>
      </c>
      <c r="G124" s="36" t="s">
        <v>2710</v>
      </c>
      <c r="H124" s="1025" t="s">
        <v>545</v>
      </c>
      <c r="I124" s="1028" t="s">
        <v>780</v>
      </c>
      <c r="J124" s="994" t="s">
        <v>781</v>
      </c>
      <c r="K124" s="1095" t="s">
        <v>782</v>
      </c>
      <c r="L124" s="1097" t="s">
        <v>783</v>
      </c>
      <c r="M124" s="129" t="s">
        <v>624</v>
      </c>
    </row>
    <row r="125" spans="2:13" ht="29.25" customHeight="1">
      <c r="B125" s="1080"/>
      <c r="C125" s="1093"/>
      <c r="D125" s="87"/>
      <c r="E125" s="85">
        <v>1</v>
      </c>
      <c r="F125" s="133" t="s">
        <v>1881</v>
      </c>
      <c r="G125" s="36" t="s">
        <v>2711</v>
      </c>
      <c r="H125" s="1026"/>
      <c r="I125" s="1030"/>
      <c r="J125" s="994"/>
      <c r="K125" s="1096"/>
      <c r="L125" s="1098"/>
      <c r="M125" s="37" t="s">
        <v>677</v>
      </c>
    </row>
    <row r="126" spans="2:13">
      <c r="B126" s="1080"/>
      <c r="C126" s="1093"/>
      <c r="D126" s="74">
        <v>1</v>
      </c>
      <c r="E126" s="134"/>
      <c r="F126" s="133" t="s">
        <v>544</v>
      </c>
      <c r="G126" s="36" t="s">
        <v>2712</v>
      </c>
      <c r="H126" s="1026"/>
      <c r="I126" s="1028" t="s">
        <v>784</v>
      </c>
      <c r="J126" s="994"/>
      <c r="K126" s="1096"/>
      <c r="L126" s="1098"/>
      <c r="M126" s="135" t="s">
        <v>669</v>
      </c>
    </row>
    <row r="127" spans="2:13">
      <c r="B127" s="1080"/>
      <c r="C127" s="1093"/>
      <c r="D127" s="74"/>
      <c r="E127" s="78">
        <v>1</v>
      </c>
      <c r="F127" s="133" t="s">
        <v>547</v>
      </c>
      <c r="G127" s="36" t="s">
        <v>2713</v>
      </c>
      <c r="H127" s="1026"/>
      <c r="I127" s="1029"/>
      <c r="J127" s="994"/>
      <c r="K127" s="1096"/>
      <c r="L127" s="1098"/>
      <c r="M127" s="37" t="s">
        <v>666</v>
      </c>
    </row>
    <row r="128" spans="2:13">
      <c r="B128" s="1080"/>
      <c r="C128" s="1093"/>
      <c r="D128" s="74"/>
      <c r="E128" s="78">
        <v>1</v>
      </c>
      <c r="F128" s="133" t="s">
        <v>548</v>
      </c>
      <c r="G128" s="36" t="s">
        <v>2714</v>
      </c>
      <c r="H128" s="1026"/>
      <c r="I128" s="1029"/>
      <c r="J128" s="994"/>
      <c r="K128" s="1096"/>
      <c r="L128" s="1098"/>
      <c r="M128" s="37" t="s">
        <v>622</v>
      </c>
    </row>
    <row r="129" spans="2:13">
      <c r="B129" s="1084"/>
      <c r="C129" s="1094"/>
      <c r="D129" s="88"/>
      <c r="E129" s="136">
        <v>1</v>
      </c>
      <c r="F129" s="137" t="s">
        <v>549</v>
      </c>
      <c r="G129" s="39" t="s">
        <v>2715</v>
      </c>
      <c r="H129" s="1027"/>
      <c r="I129" s="1030"/>
      <c r="J129" s="994"/>
      <c r="K129" s="1096"/>
      <c r="L129" s="1099"/>
      <c r="M129" s="37" t="s">
        <v>676</v>
      </c>
    </row>
    <row r="130" spans="2:13">
      <c r="B130" s="31"/>
      <c r="C130" s="65"/>
      <c r="D130" s="31">
        <f>SUM(D131:D133)</f>
        <v>0</v>
      </c>
      <c r="E130" s="31">
        <f>SUM(E131:E133)</f>
        <v>3</v>
      </c>
      <c r="F130" s="29"/>
      <c r="G130" s="29"/>
      <c r="H130" s="29"/>
      <c r="I130" s="29"/>
      <c r="J130" s="32"/>
      <c r="K130" s="32"/>
      <c r="L130" s="40"/>
      <c r="M130" s="41"/>
    </row>
    <row r="131" spans="2:13">
      <c r="B131" s="1002" t="s">
        <v>550</v>
      </c>
      <c r="C131" s="1115" t="s">
        <v>785</v>
      </c>
      <c r="D131" s="66"/>
      <c r="E131" s="66">
        <v>1</v>
      </c>
      <c r="F131" s="67" t="s">
        <v>786</v>
      </c>
      <c r="G131" s="36" t="s">
        <v>2716</v>
      </c>
      <c r="H131" s="1004" t="s">
        <v>553</v>
      </c>
      <c r="I131" s="1116" t="s">
        <v>787</v>
      </c>
      <c r="J131" s="1117" t="s">
        <v>788</v>
      </c>
      <c r="K131" s="1117" t="s">
        <v>789</v>
      </c>
      <c r="L131" s="1111" t="s">
        <v>790</v>
      </c>
      <c r="M131" s="138" t="s">
        <v>662</v>
      </c>
    </row>
    <row r="132" spans="2:13" ht="25.5" customHeight="1">
      <c r="B132" s="1002"/>
      <c r="C132" s="1115"/>
      <c r="D132" s="66"/>
      <c r="E132" s="139">
        <v>1</v>
      </c>
      <c r="F132" s="140">
        <v>224054202</v>
      </c>
      <c r="G132" s="39" t="s">
        <v>2717</v>
      </c>
      <c r="H132" s="1004"/>
      <c r="I132" s="1116"/>
      <c r="J132" s="1117"/>
      <c r="K132" s="1117"/>
      <c r="L132" s="1112"/>
      <c r="M132" s="141" t="s">
        <v>634</v>
      </c>
    </row>
    <row r="133" spans="2:13" ht="30">
      <c r="B133" s="1002"/>
      <c r="C133" s="1115"/>
      <c r="D133" s="66"/>
      <c r="E133" s="66">
        <v>1</v>
      </c>
      <c r="F133" s="67" t="s">
        <v>556</v>
      </c>
      <c r="G133" s="36" t="s">
        <v>2718</v>
      </c>
      <c r="H133" s="70" t="s">
        <v>557</v>
      </c>
      <c r="I133" s="66" t="s">
        <v>791</v>
      </c>
      <c r="J133" s="1117"/>
      <c r="K133" s="1117"/>
      <c r="L133" s="1112"/>
      <c r="M133" s="138" t="s">
        <v>619</v>
      </c>
    </row>
    <row r="134" spans="2:13">
      <c r="B134" s="31"/>
      <c r="C134" s="65"/>
      <c r="D134" s="31">
        <v>1</v>
      </c>
      <c r="E134" s="31">
        <v>3</v>
      </c>
      <c r="F134" s="29"/>
      <c r="G134" s="29"/>
      <c r="H134" s="29"/>
      <c r="I134" s="29"/>
      <c r="J134" s="40"/>
      <c r="K134" s="40"/>
      <c r="L134" s="40"/>
      <c r="M134" s="41"/>
    </row>
    <row r="135" spans="2:13">
      <c r="B135" s="977" t="s">
        <v>559</v>
      </c>
      <c r="C135" s="988" t="s">
        <v>792</v>
      </c>
      <c r="D135" s="34">
        <v>1</v>
      </c>
      <c r="E135" s="34"/>
      <c r="F135" s="35" t="s">
        <v>2531</v>
      </c>
      <c r="G135" s="36" t="s">
        <v>2719</v>
      </c>
      <c r="H135" s="990" t="s">
        <v>562</v>
      </c>
      <c r="I135" s="975" t="s">
        <v>793</v>
      </c>
      <c r="J135" s="994" t="s">
        <v>794</v>
      </c>
      <c r="K135" s="1113" t="s">
        <v>795</v>
      </c>
      <c r="L135" s="1114" t="s">
        <v>796</v>
      </c>
      <c r="M135" s="129" t="s">
        <v>2532</v>
      </c>
    </row>
    <row r="136" spans="2:13" ht="51" customHeight="1">
      <c r="B136" s="978"/>
      <c r="C136" s="995"/>
      <c r="D136" s="34"/>
      <c r="E136" s="34">
        <v>1</v>
      </c>
      <c r="F136" s="35" t="s">
        <v>564</v>
      </c>
      <c r="G136" s="36" t="s">
        <v>2720</v>
      </c>
      <c r="H136" s="991"/>
      <c r="I136" s="975"/>
      <c r="J136" s="994"/>
      <c r="K136" s="1098"/>
      <c r="L136" s="1096"/>
      <c r="M136" s="37" t="s">
        <v>797</v>
      </c>
    </row>
    <row r="137" spans="2:13" ht="60">
      <c r="B137" s="978"/>
      <c r="C137" s="995"/>
      <c r="D137" s="34"/>
      <c r="E137" s="34">
        <v>1</v>
      </c>
      <c r="F137" s="35" t="s">
        <v>565</v>
      </c>
      <c r="G137" s="36" t="s">
        <v>2721</v>
      </c>
      <c r="H137" s="142" t="s">
        <v>566</v>
      </c>
      <c r="I137" s="27" t="s">
        <v>798</v>
      </c>
      <c r="J137" s="994"/>
      <c r="K137" s="1098"/>
      <c r="L137" s="1096"/>
      <c r="M137" s="129" t="s">
        <v>799</v>
      </c>
    </row>
    <row r="138" spans="2:13" ht="30">
      <c r="B138" s="979"/>
      <c r="C138" s="989"/>
      <c r="D138" s="34"/>
      <c r="E138" s="34">
        <v>1</v>
      </c>
      <c r="F138" s="35" t="s">
        <v>568</v>
      </c>
      <c r="G138" s="36" t="s">
        <v>2722</v>
      </c>
      <c r="H138" s="142" t="s">
        <v>569</v>
      </c>
      <c r="I138" s="27" t="s">
        <v>800</v>
      </c>
      <c r="J138" s="994"/>
      <c r="K138" s="1099"/>
      <c r="L138" s="1096"/>
      <c r="M138" s="129" t="s">
        <v>705</v>
      </c>
    </row>
    <row r="139" spans="2:13">
      <c r="B139" s="1105" t="s">
        <v>571</v>
      </c>
      <c r="C139" s="1105"/>
      <c r="D139" s="143">
        <v>33</v>
      </c>
      <c r="E139" s="144">
        <f>SUM(E134,E130,E123,E117,E74,E68,E45,E36,E22,E19,E14,E8)</f>
        <v>78</v>
      </c>
      <c r="F139" s="145"/>
      <c r="G139" s="146"/>
      <c r="H139" s="146"/>
      <c r="I139" s="146"/>
      <c r="J139" s="146"/>
      <c r="K139" s="146"/>
      <c r="L139" s="146"/>
      <c r="M139" s="147"/>
    </row>
    <row r="140" spans="2:13">
      <c r="B140" s="1106" t="s">
        <v>801</v>
      </c>
      <c r="C140" s="1106"/>
      <c r="D140" s="1107">
        <f>SUM(D139:E139)</f>
        <v>111</v>
      </c>
      <c r="E140" s="1107"/>
      <c r="F140" s="1108"/>
      <c r="G140" s="1109"/>
      <c r="H140" s="1109"/>
      <c r="I140" s="1109"/>
      <c r="J140" s="1109"/>
      <c r="K140" s="1109"/>
      <c r="L140" s="1109"/>
      <c r="M140" s="1110"/>
    </row>
  </sheetData>
  <mergeCells count="171">
    <mergeCell ref="B139:C139"/>
    <mergeCell ref="B140:C140"/>
    <mergeCell ref="D140:E140"/>
    <mergeCell ref="F140:M140"/>
    <mergeCell ref="L131:L133"/>
    <mergeCell ref="B135:B138"/>
    <mergeCell ref="C135:C138"/>
    <mergeCell ref="H135:H136"/>
    <mergeCell ref="I135:I136"/>
    <mergeCell ref="J135:J138"/>
    <mergeCell ref="K135:K138"/>
    <mergeCell ref="L135:L138"/>
    <mergeCell ref="B131:B133"/>
    <mergeCell ref="C131:C133"/>
    <mergeCell ref="H131:H132"/>
    <mergeCell ref="I131:I132"/>
    <mergeCell ref="J131:J133"/>
    <mergeCell ref="K131:K133"/>
    <mergeCell ref="L118:L122"/>
    <mergeCell ref="B124:B129"/>
    <mergeCell ref="C124:C129"/>
    <mergeCell ref="H124:H129"/>
    <mergeCell ref="I124:I125"/>
    <mergeCell ref="J124:J129"/>
    <mergeCell ref="K124:K129"/>
    <mergeCell ref="L124:L129"/>
    <mergeCell ref="I126:I129"/>
    <mergeCell ref="B118:B122"/>
    <mergeCell ref="C118:C122"/>
    <mergeCell ref="H118:H119"/>
    <mergeCell ref="I118:I119"/>
    <mergeCell ref="J118:J122"/>
    <mergeCell ref="K118:K122"/>
    <mergeCell ref="B112:B116"/>
    <mergeCell ref="C112:C114"/>
    <mergeCell ref="I112:I113"/>
    <mergeCell ref="C115:C116"/>
    <mergeCell ref="H115:H116"/>
    <mergeCell ref="I115:I116"/>
    <mergeCell ref="C108:C109"/>
    <mergeCell ref="H108:H109"/>
    <mergeCell ref="I108:I109"/>
    <mergeCell ref="C110:C111"/>
    <mergeCell ref="H110:H111"/>
    <mergeCell ref="I110:I111"/>
    <mergeCell ref="B75:B111"/>
    <mergeCell ref="I97:I98"/>
    <mergeCell ref="I99:I100"/>
    <mergeCell ref="C101:C102"/>
    <mergeCell ref="C103:C104"/>
    <mergeCell ref="H103:H104"/>
    <mergeCell ref="I103:I104"/>
    <mergeCell ref="C105:C107"/>
    <mergeCell ref="H105:H106"/>
    <mergeCell ref="I105:I106"/>
    <mergeCell ref="C75:C100"/>
    <mergeCell ref="M70:M71"/>
    <mergeCell ref="M62:M63"/>
    <mergeCell ref="C66:C67"/>
    <mergeCell ref="H66:H67"/>
    <mergeCell ref="I66:I67"/>
    <mergeCell ref="L75:L116"/>
    <mergeCell ref="H79:H84"/>
    <mergeCell ref="I79:I84"/>
    <mergeCell ref="H85:H90"/>
    <mergeCell ref="I85:I90"/>
    <mergeCell ref="H91:H92"/>
    <mergeCell ref="I91:I92"/>
    <mergeCell ref="H93:H96"/>
    <mergeCell ref="J75:J116"/>
    <mergeCell ref="K75:K116"/>
    <mergeCell ref="I93:I96"/>
    <mergeCell ref="H97:H100"/>
    <mergeCell ref="H75:H78"/>
    <mergeCell ref="I75:I78"/>
    <mergeCell ref="H52:H55"/>
    <mergeCell ref="I52:I55"/>
    <mergeCell ref="C56:C58"/>
    <mergeCell ref="H56:H58"/>
    <mergeCell ref="I56:I58"/>
    <mergeCell ref="L69:L73"/>
    <mergeCell ref="D70:D71"/>
    <mergeCell ref="E70:E71"/>
    <mergeCell ref="F70:F71"/>
    <mergeCell ref="G70:G71"/>
    <mergeCell ref="C46:C51"/>
    <mergeCell ref="H46:H50"/>
    <mergeCell ref="I46:I50"/>
    <mergeCell ref="J46:J67"/>
    <mergeCell ref="K46:K67"/>
    <mergeCell ref="L46:L67"/>
    <mergeCell ref="B69:B73"/>
    <mergeCell ref="C69:C73"/>
    <mergeCell ref="H69:H71"/>
    <mergeCell ref="I69:I71"/>
    <mergeCell ref="J69:J73"/>
    <mergeCell ref="K69:K73"/>
    <mergeCell ref="C59:C61"/>
    <mergeCell ref="H59:H60"/>
    <mergeCell ref="I59:I60"/>
    <mergeCell ref="C62:C65"/>
    <mergeCell ref="D62:D63"/>
    <mergeCell ref="E62:E63"/>
    <mergeCell ref="F62:F63"/>
    <mergeCell ref="G62:G63"/>
    <mergeCell ref="H62:H65"/>
    <mergeCell ref="I62:I64"/>
    <mergeCell ref="B46:B67"/>
    <mergeCell ref="C52:C55"/>
    <mergeCell ref="H9:H13"/>
    <mergeCell ref="I9:I13"/>
    <mergeCell ref="B37:B44"/>
    <mergeCell ref="C37:C44"/>
    <mergeCell ref="H37:H38"/>
    <mergeCell ref="I37:I38"/>
    <mergeCell ref="J37:J44"/>
    <mergeCell ref="K37:K44"/>
    <mergeCell ref="L23:L34"/>
    <mergeCell ref="B28:B34"/>
    <mergeCell ref="C28:C29"/>
    <mergeCell ref="C30:C32"/>
    <mergeCell ref="C33:C34"/>
    <mergeCell ref="H33:H34"/>
    <mergeCell ref="I33:I34"/>
    <mergeCell ref="B23:B27"/>
    <mergeCell ref="C23:C27"/>
    <mergeCell ref="H23:H26"/>
    <mergeCell ref="I23:I25"/>
    <mergeCell ref="J23:J34"/>
    <mergeCell ref="K23:K34"/>
    <mergeCell ref="L37:L44"/>
    <mergeCell ref="H39:H40"/>
    <mergeCell ref="I39:I40"/>
    <mergeCell ref="L15:L18"/>
    <mergeCell ref="B20:B21"/>
    <mergeCell ref="C20:C21"/>
    <mergeCell ref="H20:H21"/>
    <mergeCell ref="I20:I21"/>
    <mergeCell ref="J20:J21"/>
    <mergeCell ref="K20:K21"/>
    <mergeCell ref="L20:L21"/>
    <mergeCell ref="B15:B18"/>
    <mergeCell ref="C15:C18"/>
    <mergeCell ref="H15:H17"/>
    <mergeCell ref="I15:I17"/>
    <mergeCell ref="J15:J18"/>
    <mergeCell ref="K15:K18"/>
    <mergeCell ref="J9:J13"/>
    <mergeCell ref="K9:K13"/>
    <mergeCell ref="L9:L13"/>
    <mergeCell ref="M9:M10"/>
    <mergeCell ref="J5:J6"/>
    <mergeCell ref="K5:K6"/>
    <mergeCell ref="B2:M2"/>
    <mergeCell ref="B3:M3"/>
    <mergeCell ref="D4:E4"/>
    <mergeCell ref="B5:B6"/>
    <mergeCell ref="C5:C6"/>
    <mergeCell ref="D5:E5"/>
    <mergeCell ref="F5:F6"/>
    <mergeCell ref="G5:G6"/>
    <mergeCell ref="H5:H6"/>
    <mergeCell ref="I5:I6"/>
    <mergeCell ref="L5:L6"/>
    <mergeCell ref="M5:M6"/>
    <mergeCell ref="B9:B13"/>
    <mergeCell ref="C9:C13"/>
    <mergeCell ref="D9:D10"/>
    <mergeCell ref="E9:E10"/>
    <mergeCell ref="F9:F10"/>
    <mergeCell ref="G9:G10"/>
  </mergeCells>
  <pageMargins left="0.70866141732283472" right="0.70866141732283472" top="0.74803149606299213" bottom="0.74803149606299213" header="0.31496062992125984" footer="0.31496062992125984"/>
  <pageSetup paperSize="9" scale="59" orientation="landscape" r:id="rId1"/>
  <rowBreaks count="4" manualBreakCount="4">
    <brk id="21" max="16383" man="1"/>
    <brk id="44" max="16383" man="1"/>
    <brk id="73" max="16383" man="1"/>
    <brk id="116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27</vt:i4>
      </vt:variant>
      <vt:variant>
        <vt:lpstr>Nazwane zakresy</vt:lpstr>
      </vt:variant>
      <vt:variant>
        <vt:i4>30</vt:i4>
      </vt:variant>
    </vt:vector>
  </HeadingPairs>
  <TitlesOfParts>
    <vt:vector size="57" baseType="lpstr">
      <vt:lpstr>Załączniki</vt:lpstr>
      <vt:lpstr>Załącznik nr 1</vt:lpstr>
      <vt:lpstr>Załącznik nr 2</vt:lpstr>
      <vt:lpstr>Załącznik nr 3</vt:lpstr>
      <vt:lpstr>Załącznik nr 4</vt:lpstr>
      <vt:lpstr>Załącznik nr 5</vt:lpstr>
      <vt:lpstr>Załącznik nr 6</vt:lpstr>
      <vt:lpstr>Załącznik nr 7</vt:lpstr>
      <vt:lpstr>Załącznik nr 8</vt:lpstr>
      <vt:lpstr>Załącznik nr 9</vt:lpstr>
      <vt:lpstr>Załącznik nr 10</vt:lpstr>
      <vt:lpstr>Załącznik nr 11</vt:lpstr>
      <vt:lpstr>Załącznik nr 12</vt:lpstr>
      <vt:lpstr>Załącznik nr 13</vt:lpstr>
      <vt:lpstr>Załacznik nr 13a</vt:lpstr>
      <vt:lpstr>Załącznik nr 14</vt:lpstr>
      <vt:lpstr>Załącznik nr 15</vt:lpstr>
      <vt:lpstr>Załącznik nr 16</vt:lpstr>
      <vt:lpstr>Załącznik nr 17</vt:lpstr>
      <vt:lpstr>Załącznik nr 18</vt:lpstr>
      <vt:lpstr>Załącznik nr 19</vt:lpstr>
      <vt:lpstr>Załącznik nr 20</vt:lpstr>
      <vt:lpstr>Załącznik nr 21</vt:lpstr>
      <vt:lpstr>Załącznik nr 22</vt:lpstr>
      <vt:lpstr>Załącznik nr 23</vt:lpstr>
      <vt:lpstr>Załącznik nr 24</vt:lpstr>
      <vt:lpstr>Załącznik nr 25</vt:lpstr>
      <vt:lpstr>'Załącznik nr 16'!_Toc232322326</vt:lpstr>
      <vt:lpstr>'Załącznik nr 16'!_Toc320524954</vt:lpstr>
      <vt:lpstr>'Załącznik nr 16'!_Toc320524955</vt:lpstr>
      <vt:lpstr>'Załącznik nr 16'!_Toc320524956</vt:lpstr>
      <vt:lpstr>'Załącznik nr 16'!_Toc320524984</vt:lpstr>
      <vt:lpstr>'Załącznik nr 16'!_Toc320526057</vt:lpstr>
      <vt:lpstr>'Załącznik nr 16'!_Toc320526072</vt:lpstr>
      <vt:lpstr>'Załącznik nr 16'!_Toc320526074</vt:lpstr>
      <vt:lpstr>'Załącznik nr 16'!_Toc320526077</vt:lpstr>
      <vt:lpstr>'Załącznik nr 16'!_Toc320526078</vt:lpstr>
      <vt:lpstr>'Załącznik nr 16'!_Toc320526080</vt:lpstr>
      <vt:lpstr>'Załącznik nr 16'!_Toc320526092</vt:lpstr>
      <vt:lpstr>'Załącznik nr 16'!_Toc320528596</vt:lpstr>
      <vt:lpstr>'Załącznik nr 16'!_Toc321912904</vt:lpstr>
      <vt:lpstr>'Załącznik nr 16'!_Toc321912912</vt:lpstr>
      <vt:lpstr>'Załącznik nr 16'!_Toc321912913</vt:lpstr>
      <vt:lpstr>'Załącznik nr 16'!_Toc321912914</vt:lpstr>
      <vt:lpstr>'Załącznik nr 16'!_Toc321912918</vt:lpstr>
      <vt:lpstr>'Załącznik nr 16'!_Toc321912922</vt:lpstr>
      <vt:lpstr>'Załącznik nr 16'!_Toc321912931</vt:lpstr>
      <vt:lpstr>'Załącznik nr 16'!_Toc321912932</vt:lpstr>
      <vt:lpstr>'Załącznik nr 21'!_Toc457894659</vt:lpstr>
      <vt:lpstr>'Załącznik nr 12'!Obszar_wydruku</vt:lpstr>
      <vt:lpstr>'Załącznik nr 13'!Obszar_wydruku</vt:lpstr>
      <vt:lpstr>'Załącznik nr 14'!Obszar_wydruku</vt:lpstr>
      <vt:lpstr>'Załącznik nr 5'!Obszar_wydruku</vt:lpstr>
      <vt:lpstr>'Załącznik nr 6'!Obszar_wydruku</vt:lpstr>
      <vt:lpstr>'Załącznik nr 7'!Obszar_wydruku</vt:lpstr>
      <vt:lpstr>'Załącznik nr 9'!Obszar_wydruku</vt:lpstr>
      <vt:lpstr>Załączniki!Obszar_wydruku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2018-10-29T08:15:48Z</dcterms:modified>
</cp:coreProperties>
</file>