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/>
  <xr:revisionPtr revIDLastSave="0" documentId="13_ncr:1_{EF9AF81D-E280-4C17-B5A7-24A2F8B4F029}" xr6:coauthVersionLast="47" xr6:coauthVersionMax="47" xr10:uidLastSave="{00000000-0000-0000-0000-000000000000}"/>
  <bookViews>
    <workbookView xWindow="-120" yWindow="-120" windowWidth="29040" windowHeight="15840" tabRatio="677" firstSheet="7" xr2:uid="{00000000-000D-0000-FFFF-FFFF00000000}"/>
  </bookViews>
  <sheets>
    <sheet name="Załączniki" sheetId="35" r:id="rId1"/>
    <sheet name="Tabela nr 1 " sheetId="50" r:id="rId2"/>
    <sheet name="Tabela nr 2" sheetId="51" r:id="rId3"/>
    <sheet name="Tabela nr 3" sheetId="9" r:id="rId4"/>
    <sheet name="Tabela nr 4" sheetId="1" r:id="rId5"/>
    <sheet name="Tabela nr 5" sheetId="2" r:id="rId6"/>
    <sheet name="Tabela nr 6" sheetId="3" r:id="rId7"/>
    <sheet name="Tabela nr 7" sheetId="10" r:id="rId8"/>
    <sheet name="Tabela nr 8" sheetId="12" r:id="rId9"/>
    <sheet name="Tabela nr 9" sheetId="6" r:id="rId10"/>
    <sheet name="Tabela nr 10" sheetId="5" r:id="rId11"/>
    <sheet name="Tabela nr 11" sheetId="11" r:id="rId12"/>
    <sheet name="Tabela nr 12" sheetId="41" r:id="rId13"/>
    <sheet name="Tabela nr 13" sheetId="13" r:id="rId14"/>
    <sheet name="Tabela nr 14" sheetId="42" r:id="rId15"/>
    <sheet name="Tabela nr 15" sheetId="16" r:id="rId16"/>
    <sheet name="Tabela nr 16" sheetId="43" r:id="rId17"/>
    <sheet name="Tabela nr 17" sheetId="47" r:id="rId18"/>
  </sheets>
  <definedNames>
    <definedName name="_xlnm.Print_Area" localSheetId="1">'Tabela nr 1 '!$A$1:$Q$152</definedName>
    <definedName name="_xlnm.Print_Area" localSheetId="10">'Tabela nr 10'!$A$1:$N$1</definedName>
    <definedName name="_xlnm.Print_Area" localSheetId="13">'Tabela nr 13'!$A$1:$P$14</definedName>
    <definedName name="_xlnm.Print_Area" localSheetId="15">'Tabela nr 15'!$A$1:$L$86</definedName>
    <definedName name="_xlnm.Print_Area" localSheetId="3">'Tabela nr 3'!$A$1:$H$49</definedName>
    <definedName name="_xlnm.Print_Area" localSheetId="8">'Tabela nr 8'!$A$1:$M$15</definedName>
    <definedName name="_xlnm.Print_Area" localSheetId="9">'Tabela nr 9'!$A$1:$N$3</definedName>
    <definedName name="_xlnm.Print_Area" localSheetId="0">Załączniki!$A$1:$Y$22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42" l="1"/>
  <c r="H39" i="42"/>
  <c r="G39" i="42"/>
  <c r="F39" i="42"/>
  <c r="E39" i="42"/>
  <c r="D39" i="42"/>
  <c r="C39" i="42"/>
  <c r="F96" i="5" l="1"/>
  <c r="G96" i="5"/>
  <c r="H96" i="5"/>
  <c r="I96" i="5"/>
  <c r="J96" i="5"/>
  <c r="K96" i="5"/>
  <c r="L96" i="5"/>
  <c r="M96" i="5"/>
  <c r="N96" i="5"/>
  <c r="E96" i="5"/>
  <c r="L74" i="16" l="1"/>
  <c r="L8" i="16" s="1"/>
  <c r="K74" i="16"/>
  <c r="K8" i="16" s="1"/>
  <c r="K10" i="16" s="1"/>
  <c r="I74" i="16"/>
  <c r="I8" i="16" s="1"/>
  <c r="L43" i="16"/>
  <c r="K43" i="16"/>
  <c r="J43" i="16"/>
  <c r="I43" i="16"/>
  <c r="I7" i="16" s="1"/>
  <c r="H43" i="16"/>
  <c r="J10" i="16"/>
  <c r="L9" i="16"/>
  <c r="K9" i="16"/>
  <c r="I9" i="16"/>
  <c r="L7" i="16"/>
  <c r="K7" i="16"/>
  <c r="J7" i="16"/>
  <c r="H7" i="16"/>
  <c r="H10" i="16" s="1"/>
  <c r="L10" i="16" l="1"/>
  <c r="I10" i="16"/>
  <c r="N115" i="6" l="1"/>
  <c r="M115" i="6"/>
  <c r="L115" i="6"/>
  <c r="K115" i="6"/>
  <c r="J115" i="6"/>
  <c r="I115" i="6"/>
  <c r="H115" i="6"/>
  <c r="G115" i="6"/>
  <c r="F115" i="6"/>
  <c r="E115" i="6"/>
  <c r="P87" i="10"/>
  <c r="O87" i="10"/>
  <c r="N87" i="10"/>
  <c r="F136" i="51" l="1"/>
  <c r="E136" i="51"/>
  <c r="E137" i="51" s="1"/>
  <c r="G133" i="50" l="1"/>
  <c r="F133" i="50"/>
  <c r="F134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  <comment ref="M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" authorId="0" shapeId="0" xr:uid="{B6191502-EF22-46F3-B89E-2524EF3A2A7D}">
      <text>
        <r>
          <rPr>
            <sz val="11"/>
            <color theme="1"/>
            <rFont val="Calibri"/>
            <family val="2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dole tabeli porównanie danych z SWD PRM. Proszę o wprowadzenie do tabeli najbardziej aktualnych danych z raportów predefiniowanych SWD PRM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30" authorId="0" shapeId="0" xr:uid="{22AA4468-94D9-4E8C-BE7D-F07E4B8C5964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<sst xmlns="http://schemas.openxmlformats.org/spreadsheetml/2006/main" count="4510" uniqueCount="2149">
  <si>
    <t>Kryterium gęstości zaludnienia</t>
  </si>
  <si>
    <t>8c</t>
  </si>
  <si>
    <t>Lp.</t>
  </si>
  <si>
    <t>6a</t>
  </si>
  <si>
    <t>6b</t>
  </si>
  <si>
    <t>7a</t>
  </si>
  <si>
    <t>7b</t>
  </si>
  <si>
    <t>8a</t>
  </si>
  <si>
    <t>8b</t>
  </si>
  <si>
    <t>0-18 lat</t>
  </si>
  <si>
    <t>Dolnośląskie</t>
  </si>
  <si>
    <t>Izba przyjęć szpitala</t>
  </si>
  <si>
    <t>Stan nagłego zagrożenia zdrowotnego</t>
  </si>
  <si>
    <t>4c</t>
  </si>
  <si>
    <t>5c</t>
  </si>
  <si>
    <t>Powiat</t>
  </si>
  <si>
    <t>4a</t>
  </si>
  <si>
    <t>4b</t>
  </si>
  <si>
    <t>4d</t>
  </si>
  <si>
    <t>5a</t>
  </si>
  <si>
    <t>5b</t>
  </si>
  <si>
    <t>&gt; 18 lat</t>
  </si>
  <si>
    <t>1.</t>
  </si>
  <si>
    <t>lubiński</t>
  </si>
  <si>
    <t>2.</t>
  </si>
  <si>
    <t>3.</t>
  </si>
  <si>
    <t>lubański</t>
  </si>
  <si>
    <t>ul. Zawidowska 4</t>
  </si>
  <si>
    <t>59-800 Lubań</t>
  </si>
  <si>
    <t>4.</t>
  </si>
  <si>
    <t>dzierżoniowski</t>
  </si>
  <si>
    <t>5.</t>
  </si>
  <si>
    <t>zgorzelecki</t>
  </si>
  <si>
    <t>6.</t>
  </si>
  <si>
    <t>7.</t>
  </si>
  <si>
    <t>ul. Szpitalna 16, 59-920 Bogatynia</t>
  </si>
  <si>
    <t>8.</t>
  </si>
  <si>
    <t>Wrocław</t>
  </si>
  <si>
    <t>ul. Grabiszyńska 105, 53-439 Wrocław</t>
  </si>
  <si>
    <t>9.</t>
  </si>
  <si>
    <t>Szpital Specjalistyczny</t>
  </si>
  <si>
    <t xml:space="preserve">im. A. Falkiewicza we Wrocławiu  </t>
  </si>
  <si>
    <t>ul. Warszawska 2,</t>
  </si>
  <si>
    <t>52-114 Wrocław</t>
  </si>
  <si>
    <t>10.</t>
  </si>
  <si>
    <t>11.</t>
  </si>
  <si>
    <t>Wojewódzki Szpital Specjalistyczny</t>
  </si>
  <si>
    <t>12.</t>
  </si>
  <si>
    <t>ul. Kamieńskiego 73 a</t>
  </si>
  <si>
    <t>51-124 Wrocław</t>
  </si>
  <si>
    <t>13.</t>
  </si>
  <si>
    <t>Sp. z o.o.</t>
  </si>
  <si>
    <t>14.</t>
  </si>
  <si>
    <t>milicki</t>
  </si>
  <si>
    <t>15.</t>
  </si>
  <si>
    <t>oleśnicki</t>
  </si>
  <si>
    <t>ul. Armii Krajowej 1</t>
  </si>
  <si>
    <t>56-400 Oleśnica</t>
  </si>
  <si>
    <t>16.</t>
  </si>
  <si>
    <t>Wałbrzych</t>
  </si>
  <si>
    <t>Specjalistyczny Szpital Ginekologiczno-Położniczy im. E. Biernackiego w Wałbrzychu,</t>
  </si>
  <si>
    <t>ul. Paderewskiego 10</t>
  </si>
  <si>
    <t>58-301 Wałbrzych</t>
  </si>
  <si>
    <t>17.</t>
  </si>
  <si>
    <t>kamiennogórski</t>
  </si>
  <si>
    <t>18.</t>
  </si>
  <si>
    <t>ul. Bohaterów Getta 10</t>
  </si>
  <si>
    <t>58-400 Kamienna Góra</t>
  </si>
  <si>
    <t>19.</t>
  </si>
  <si>
    <t>kłodzki</t>
  </si>
  <si>
    <t>57-300 Kłodzko</t>
  </si>
  <si>
    <t>20.</t>
  </si>
  <si>
    <t>21.</t>
  </si>
  <si>
    <t>wołowski</t>
  </si>
  <si>
    <t>Powiatowe Centrum Medyczne w Wołowie Sp. z o.o.</t>
  </si>
  <si>
    <t>22.</t>
  </si>
  <si>
    <t>lwówecki</t>
  </si>
  <si>
    <t>Powiatowe Centrum Zdrowia Sp. z o.o. Szpital Powiatowy w Lwówku Śląskim</t>
  </si>
  <si>
    <t>ul. Kościelna 21</t>
  </si>
  <si>
    <t>59-600 Lwówek Śląski</t>
  </si>
  <si>
    <t>23.</t>
  </si>
  <si>
    <t>strzeliński</t>
  </si>
  <si>
    <t>ul. Wrocławska 46, </t>
  </si>
  <si>
    <t>57-100 Strzelin</t>
  </si>
  <si>
    <t>24.</t>
  </si>
  <si>
    <t>złotoryjski</t>
  </si>
  <si>
    <t>Szpital Powiatowy</t>
  </si>
  <si>
    <t>im. A. Wolańczyka</t>
  </si>
  <si>
    <t>SP. z o.o. ul. Hoża 11</t>
  </si>
  <si>
    <t>59-500 Złotoryja</t>
  </si>
  <si>
    <t>25.</t>
  </si>
  <si>
    <t>Wojewódzki Szpital Psychiatryczny 59-500 Złotoryja</t>
  </si>
  <si>
    <t>26.</t>
  </si>
  <si>
    <t>jaworski</t>
  </si>
  <si>
    <t>Jaworskie Centrum Medyczne</t>
  </si>
  <si>
    <t xml:space="preserve"> ul. Szpitalna 3, 59-400 Jawor</t>
  </si>
  <si>
    <t>27.</t>
  </si>
  <si>
    <t>jeleniogórski</t>
  </si>
  <si>
    <t>28.</t>
  </si>
  <si>
    <t>Jelenia Góra</t>
  </si>
  <si>
    <t>29.</t>
  </si>
  <si>
    <t>świdnicki</t>
  </si>
  <si>
    <t>Mikulicz Sp. z o.o.</t>
  </si>
  <si>
    <t>ul. Skłodowskiej-Curie 3-7,</t>
  </si>
  <si>
    <t>58-160 Świebodzice</t>
  </si>
  <si>
    <t>30.</t>
  </si>
  <si>
    <t>bolesławiecki</t>
  </si>
  <si>
    <t>Wojewódzki Szpital dla Nerwowo i Psychicznie Chorych w Bolesławcu</t>
  </si>
  <si>
    <t>31.</t>
  </si>
  <si>
    <t>ul. Sokołowskiego 4,</t>
  </si>
  <si>
    <t>58-309 Wałbrzych</t>
  </si>
  <si>
    <t>Razem</t>
  </si>
  <si>
    <t>Liczba godzin na dobę pozostawania w gotowości zespołu ratownictwa medycznego</t>
  </si>
  <si>
    <t>3a</t>
  </si>
  <si>
    <t>3b</t>
  </si>
  <si>
    <t>S</t>
  </si>
  <si>
    <t>P</t>
  </si>
  <si>
    <t>0201011</t>
  </si>
  <si>
    <t>7 dni</t>
  </si>
  <si>
    <t>0201011201</t>
  </si>
  <si>
    <t>0201011202</t>
  </si>
  <si>
    <t>0201011203</t>
  </si>
  <si>
    <t>0202021</t>
  </si>
  <si>
    <t>Dzierżoniów</t>
  </si>
  <si>
    <t>0202021201</t>
  </si>
  <si>
    <t>0202021202</t>
  </si>
  <si>
    <t>0202011201</t>
  </si>
  <si>
    <t>0202011</t>
  </si>
  <si>
    <t>Bielawa</t>
  </si>
  <si>
    <t>m. i gm. Góra 0204014; 0204015;
gm. Jemielno 0204022;
gm. Niechlów 0204032;
m. i gm. Wąsosz 0204044;  0204045.</t>
  </si>
  <si>
    <t>0204014401</t>
  </si>
  <si>
    <t>0204014</t>
  </si>
  <si>
    <t>Góra</t>
  </si>
  <si>
    <t>0204014201</t>
  </si>
  <si>
    <t>m. Jelenia Góra 0261011;
m. i gm. Kowary 0206021;
m. i gm. Karpacz 0206011;
gm. Mysłakowice 0206072;
gm. Janowice Wielkie 0206052;
gm. Jeżów Sudecki 0206062.</t>
  </si>
  <si>
    <t>0261011</t>
  </si>
  <si>
    <t xml:space="preserve">Jelenia Góra </t>
  </si>
  <si>
    <t>0261011201</t>
  </si>
  <si>
    <r>
      <t>m. Jelenia Góra 0261011;
gm. Podgórzyn 0206082;
gm. Stara Kamienica 0206092;
m. Piechowice 0206031;
m. Szklarska Poręba 0206041</t>
    </r>
    <r>
      <rPr>
        <sz val="8"/>
        <color rgb="FFFF0000"/>
        <rFont val="Times New Roman"/>
        <family val="1"/>
        <charset val="238"/>
      </rPr>
      <t/>
    </r>
  </si>
  <si>
    <t>0261011202</t>
  </si>
  <si>
    <t>0261011402</t>
  </si>
  <si>
    <t xml:space="preserve"> 0206041201 </t>
  </si>
  <si>
    <t>0206041</t>
  </si>
  <si>
    <t>Szklarska Poręba</t>
  </si>
  <si>
    <t>m. i gm. Kowary 0206021;
m. i gm. Karpacz 0206011;
gm. Mysłakowice 0206072.</t>
  </si>
  <si>
    <t>0206021201</t>
  </si>
  <si>
    <t>0206021</t>
  </si>
  <si>
    <t xml:space="preserve">Kowary               </t>
  </si>
  <si>
    <t>m. i gm. Lwówek Śląski 0212034; 0212035;
m. i gm. Lubomierz 0212024; 0212025;
m. i gm. Gryfów Śląski 0212014; 0212015;
m. i gm. Wleń 0212054; 0212055;
m. i gm. Mirsk 0212044; 0212045.</t>
  </si>
  <si>
    <t>0212034</t>
  </si>
  <si>
    <t>0212014201</t>
  </si>
  <si>
    <t>0212014</t>
  </si>
  <si>
    <t xml:space="preserve">Gryfów Śląski                                </t>
  </si>
  <si>
    <t>m.i gm. Lubań 0210011; 0210042;
m. i gm. Leśna 0210034; 02010035
m. i gm. Olszyna 0210054; 0210055;
gm. Platerówka 0210062;
gm. Siekierczyn 0210072;
gm. Świeradów Zdrój 0210021.</t>
  </si>
  <si>
    <t>0210011401</t>
  </si>
  <si>
    <t>0210011</t>
  </si>
  <si>
    <t>Lubań</t>
  </si>
  <si>
    <t>0210034201</t>
  </si>
  <si>
    <t>0210034</t>
  </si>
  <si>
    <t xml:space="preserve">Leśna  </t>
  </si>
  <si>
    <t>0210021201</t>
  </si>
  <si>
    <t>0210021</t>
  </si>
  <si>
    <t xml:space="preserve">Świeradów  Zdrój              </t>
  </si>
  <si>
    <t>m. i gm. Kamienna Góra 0207011; 0207022;
m. gm. Lubawka 0207034; 0207035;
gm. Marciszów 0207042.</t>
  </si>
  <si>
    <t>0207011</t>
  </si>
  <si>
    <t xml:space="preserve">Kamienna Góra </t>
  </si>
  <si>
    <t>0207011201</t>
  </si>
  <si>
    <t xml:space="preserve">  </t>
  </si>
  <si>
    <t>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0208105.</t>
  </si>
  <si>
    <t>0208021401</t>
  </si>
  <si>
    <t>0208021</t>
  </si>
  <si>
    <t>Kłodzko</t>
  </si>
  <si>
    <t>0208021201</t>
  </si>
  <si>
    <t>m. i gm. Nowa Ruda 0208041; 0208112;
m. i gm. Radków 0208124; 0208125;
m. i gm. Kudowa Zdrój 0208031;
gm. Lewin Kłodzki 0208092.</t>
  </si>
  <si>
    <t>0208041401</t>
  </si>
  <si>
    <t>0208041</t>
  </si>
  <si>
    <t>Nowa Ruda</t>
  </si>
  <si>
    <t>0208041201</t>
  </si>
  <si>
    <t>m. i gm. Bystrzyca Kłodzka 0208064; 0208065;
m. i gm. Międzylesie 0208104; 0208105.</t>
  </si>
  <si>
    <t>0208064401</t>
  </si>
  <si>
    <t>0208064</t>
  </si>
  <si>
    <t>Bystrzyca Kłodzka</t>
  </si>
  <si>
    <t>m. Kudowa Zdrój 0208031;
m. Lewin Kłodzki 0208092.</t>
  </si>
  <si>
    <t>0208031201</t>
  </si>
  <si>
    <t>0208031</t>
  </si>
  <si>
    <t>Kudowa Zdrój</t>
  </si>
  <si>
    <t>m. i gm. Lądek Zdrój 0208084; 0208085;
m. i gm. Stronie Śląskie 0208134; 0208135.</t>
  </si>
  <si>
    <t>0208084201</t>
  </si>
  <si>
    <t>0208084</t>
  </si>
  <si>
    <t>Lądek Zdrój</t>
  </si>
  <si>
    <t>m. Duszniki Zdrój 0208011;
m. i gm. Szczytna 0208144; 0208145.</t>
  </si>
  <si>
    <t>0208011201</t>
  </si>
  <si>
    <t>0208011</t>
  </si>
  <si>
    <t>Duszniki Zdrój</t>
  </si>
  <si>
    <t>m. p. Legnica 0262011;
gm. Krotoszyce 0209032;
gm. Kunice 0209042;
gm. Legnickie Pole 0209052;
gm. Miłkowice 0209062;
m. i gm. Prochowice 0209074; 0209075;
gm. Ruja 0209082.</t>
  </si>
  <si>
    <t>0262011401</t>
  </si>
  <si>
    <t>0262011</t>
  </si>
  <si>
    <t xml:space="preserve">Legnica                       
</t>
  </si>
  <si>
    <t>m.p. Legnica 0262011;
gm. Krotoszyce 0209032;
gm. Kunice 0209042;
gm. Legnickie Pole 0209052;
gm. Miłkowice 0209062;
m. i gm. Prochowice 0209074; 0209075;
gm. Ruja 0209082;
m. i gm. Chojnów 0209011; 0209022.</t>
  </si>
  <si>
    <t>0262011201</t>
  </si>
  <si>
    <t>0262011202</t>
  </si>
  <si>
    <t>0262011203</t>
  </si>
  <si>
    <t>0262011204</t>
  </si>
  <si>
    <t>m. i gm. Chojnów 0209011; 0209022.</t>
  </si>
  <si>
    <t>0209011</t>
  </si>
  <si>
    <t>m. i gm. Lubin 0211011; 0211022;
gm. Rudna 0211032;
m. i gm. Ścinawa 0211044; 0211045.</t>
  </si>
  <si>
    <t>0211011401</t>
  </si>
  <si>
    <t>0211011</t>
  </si>
  <si>
    <t xml:space="preserve">Lubin                                 </t>
  </si>
  <si>
    <t>0211011201</t>
  </si>
  <si>
    <t>0211011202</t>
  </si>
  <si>
    <t>0211011203</t>
  </si>
  <si>
    <t>m.i gm. Polkowice 0216044; 0216045;
m. i gm. Chocianów 0216014; 0216015;
gm. Grębocice 0216032;
gm. Gaworzyce 0216022;
m. i gm. Przemków 0216054; 0216055;
gm. Radwanice 0216062.</t>
  </si>
  <si>
    <t>0216044</t>
  </si>
  <si>
    <t xml:space="preserve">Polkowice                                              </t>
  </si>
  <si>
    <t>0216044201</t>
  </si>
  <si>
    <t xml:space="preserve">7 dni            </t>
  </si>
  <si>
    <t>0216044202</t>
  </si>
  <si>
    <t>m. Jawor 0205011;
gm. Męcinka 0205032;
gm. Mściwojów 0205042;
gm. Paszowice 0205052;
gm. Wądroże Wielkie 0205062;
m. i gm. Bolków 0205024; 0205025.</t>
  </si>
  <si>
    <t>0205011401</t>
  </si>
  <si>
    <t>0205011</t>
  </si>
  <si>
    <t xml:space="preserve">Jawor                                        </t>
  </si>
  <si>
    <t>0205011201</t>
  </si>
  <si>
    <t>0205024201</t>
  </si>
  <si>
    <t>0205024</t>
  </si>
  <si>
    <t xml:space="preserve">Bolków                      
</t>
  </si>
  <si>
    <t>m. i gm. Głogów 0203011; 0203022;
gm. Jerzmanowa 0203032;
gm. Kotla 0203042;
gm. Pęcław 0203052;
gm. Żukowice 0203062.</t>
  </si>
  <si>
    <t>0203011</t>
  </si>
  <si>
    <t>0203011202</t>
  </si>
  <si>
    <t>0203011201</t>
  </si>
  <si>
    <t>m. i gm. Złotoryja 0226021; 0226062;
gm. Wojcieszów 0226011;
gm. Pielgrzymka 0226032;
m. i gm. Świerzawa 0226044; 0226045;
gm. Zagrodno 0226052.</t>
  </si>
  <si>
    <t>0226021401</t>
  </si>
  <si>
    <t>0226021</t>
  </si>
  <si>
    <t xml:space="preserve">Złotoryja                                </t>
  </si>
  <si>
    <t>0226021201</t>
  </si>
  <si>
    <t>m. i gm. Oleśnica 0214011; 0214062;
m. i gm. Bierutów 0214024; 0214025;
gm. Dobroszyce 0214032;
gm. Dziadowa Kłoda 0214042;
m. i gm. Twardogóra 0214084; 0214085.</t>
  </si>
  <si>
    <t>0214011401</t>
  </si>
  <si>
    <t>0214011</t>
  </si>
  <si>
    <t>Oleśnica</t>
  </si>
  <si>
    <t>m. i gm. Oleśnica 0214011; 0214062;
m. i gm. Bierutów 0214024; 0214025;
gm. Dobroszyce 0214032;
gm. Dziadowa Kłoda 0214042.</t>
  </si>
  <si>
    <t>0214011201</t>
  </si>
  <si>
    <t>0214084201</t>
  </si>
  <si>
    <t>0214084</t>
  </si>
  <si>
    <t>Twardogóra</t>
  </si>
  <si>
    <t>m. i gm. Syców 0214074; 0214075;
gm. Dziadowa Kłoda 0214042;
m. i gm. Międzybórz 0214054; 0214055.</t>
  </si>
  <si>
    <t>0214074201</t>
  </si>
  <si>
    <t>0214074</t>
  </si>
  <si>
    <t>Syców</t>
  </si>
  <si>
    <t>Wrocław Krzyki 0264039;
m. i gm. Siechnice 0223084; 0223085;
gm. Żórawina 0223092;
gm. Kobierzyce 0223052;
gm. Kąty Wrocławskie 0223045.</t>
  </si>
  <si>
    <t>0264039208</t>
  </si>
  <si>
    <t>0264039</t>
  </si>
  <si>
    <t xml:space="preserve">Wrocław
Krzyki           </t>
  </si>
  <si>
    <t>0264039201</t>
  </si>
  <si>
    <t>0264039207</t>
  </si>
  <si>
    <t>0264039204</t>
  </si>
  <si>
    <t>0264039202</t>
  </si>
  <si>
    <t>0264039401</t>
  </si>
  <si>
    <t>0264039206</t>
  </si>
  <si>
    <t>0264039203</t>
  </si>
  <si>
    <t>0264039205</t>
  </si>
  <si>
    <t>0264039209</t>
  </si>
  <si>
    <t>Wrocław Śródmieście 0264069</t>
  </si>
  <si>
    <t>0264069401</t>
  </si>
  <si>
    <t>0264069</t>
  </si>
  <si>
    <t>Wrocław
Śródmieście</t>
  </si>
  <si>
    <t>0264069201</t>
  </si>
  <si>
    <t>0264069202</t>
  </si>
  <si>
    <t>0264069203</t>
  </si>
  <si>
    <t>0264069204</t>
  </si>
  <si>
    <t>0264069205</t>
  </si>
  <si>
    <t>Wrocław Psie Pole 0264049</t>
  </si>
  <si>
    <t>0264049201</t>
  </si>
  <si>
    <t>0264049</t>
  </si>
  <si>
    <t>Wrocław
Psie Pole</t>
  </si>
  <si>
    <t>0264049202</t>
  </si>
  <si>
    <t>Wrocław Stare Miasto 0264059</t>
  </si>
  <si>
    <t>0264059</t>
  </si>
  <si>
    <t>0264059201</t>
  </si>
  <si>
    <t>0264059202</t>
  </si>
  <si>
    <t>0264059203</t>
  </si>
  <si>
    <t>Wrocław Fabryczna 0264029</t>
  </si>
  <si>
    <t>0264029203</t>
  </si>
  <si>
    <t>0264029</t>
  </si>
  <si>
    <t>Wrocław
Fabryczna</t>
  </si>
  <si>
    <t>0264029201</t>
  </si>
  <si>
    <t>0264029202</t>
  </si>
  <si>
    <t>0264029204</t>
  </si>
  <si>
    <t>m. i gm. Kąty Wrocławskie 0223044; 0223045;
gm. Kobierzyce 0223052;
gm. Mietków 0223062;
m. gm. Sobótka 0223074; 0223075;
gm. Jordanów Śląski 0223032;
gm. Żórawina 0223092;
gm. Czernica 0223012;
gm. Długołęka 0223022.</t>
  </si>
  <si>
    <t>0223045401</t>
  </si>
  <si>
    <t>0223045</t>
  </si>
  <si>
    <t xml:space="preserve">Gniechowice                  </t>
  </si>
  <si>
    <t>0223074201</t>
  </si>
  <si>
    <t>0223074</t>
  </si>
  <si>
    <t xml:space="preserve">Sobótka                           </t>
  </si>
  <si>
    <t>m. i gm. Milicz 0213034; 0213035;
gm. Cieszków 0213012;
gm. Krośnice 0213022.</t>
  </si>
  <si>
    <t>0213034401</t>
  </si>
  <si>
    <t>0213034</t>
  </si>
  <si>
    <t xml:space="preserve">Milicz                              </t>
  </si>
  <si>
    <t>0213034201</t>
  </si>
  <si>
    <t>m. i gm. Oława 0215011; 0215042;
gm. Domaniów 0215022;
m. i gm. Jelcz Laskowice 0215034; 0215035.</t>
  </si>
  <si>
    <t>0215011401</t>
  </si>
  <si>
    <t>0215011</t>
  </si>
  <si>
    <t xml:space="preserve">Oława                           </t>
  </si>
  <si>
    <t>0215011201</t>
  </si>
  <si>
    <t>0215034201</t>
  </si>
  <si>
    <t>0215034</t>
  </si>
  <si>
    <t xml:space="preserve"> Jelcz Laskowice                                     </t>
  </si>
  <si>
    <t>m. i gm. Strzelin 0217044; 0217045;
m. i gm. Wiązów 0217054; 0217055;
gm. Borów 0217012;
gm. Kondratowice 0217022;
gm. Przeworno 0217032.</t>
  </si>
  <si>
    <t>0217044401</t>
  </si>
  <si>
    <t>0217044</t>
  </si>
  <si>
    <t xml:space="preserve">Strzelin                               </t>
  </si>
  <si>
    <t>0217044201</t>
  </si>
  <si>
    <t>m. i gm. Środa Śląska 0218044; 0218045;
gm. Kostomłoty 0218012;
gm. Malczyce 0218022;
gm. Miękinia 0218032;
gm. Udanin 0218052.</t>
  </si>
  <si>
    <t>0218044401</t>
  </si>
  <si>
    <t>0218044</t>
  </si>
  <si>
    <t xml:space="preserve">Środa Śląska                        </t>
  </si>
  <si>
    <t>0218044201</t>
  </si>
  <si>
    <t>m. i gm. Trzebnica 0220034; 0220035;
m. i gm. Oborniki Śląskie 0220014; 0220015;
m.i gm. Prusice 0220024; 0220025;
gm. Wisznia Mała 0220042;
gm. Zawonia 0220052;
m. i gm. Żmigród 0220064; 0220065.</t>
  </si>
  <si>
    <t>0220034401</t>
  </si>
  <si>
    <t>0220034</t>
  </si>
  <si>
    <t xml:space="preserve">Trzebnica                      </t>
  </si>
  <si>
    <t>0220034201</t>
  </si>
  <si>
    <t>0220064201</t>
  </si>
  <si>
    <t>0220064</t>
  </si>
  <si>
    <t xml:space="preserve">Żmigród                            </t>
  </si>
  <si>
    <t>m. i gm. Wołów 0222034; 0222035;
m. i gm. Brzeg Dolny 0222014; 0222015;
gm. Wińsko 0222022.</t>
  </si>
  <si>
    <t>0222034401</t>
  </si>
  <si>
    <t>0222034</t>
  </si>
  <si>
    <t xml:space="preserve">Wołów                             </t>
  </si>
  <si>
    <t>0222034201</t>
  </si>
  <si>
    <t>m i gm. Świdnica 0219011; 0219072;
gm. Marcinowice 0219052;
m. i  gm. Jaworzyna Śląska 0219044; 0219045;
m. i gm. Żarów 0219084; 0219085.</t>
  </si>
  <si>
    <t>0219011401</t>
  </si>
  <si>
    <t>0219011</t>
  </si>
  <si>
    <t>Świdnica</t>
  </si>
  <si>
    <t>m. i gm. Świdnica 0219011; 0219072;
gm. Marcinowice 0219052.</t>
  </si>
  <si>
    <t>0219011201</t>
  </si>
  <si>
    <t>m. Świebodzice 0219021;
gm. Dobromierz 0219032;
m. i gm. Strzegom 0219064; 0219065.</t>
  </si>
  <si>
    <t>0219021401</t>
  </si>
  <si>
    <t>0219021</t>
  </si>
  <si>
    <t>Świebodzice</t>
  </si>
  <si>
    <t>m. i gm. Jaworzyna Śląska 0219044; 0219045;
m. i gm. Żarów 0219084; 0219085.</t>
  </si>
  <si>
    <t>0219044201</t>
  </si>
  <si>
    <t>0219044</t>
  </si>
  <si>
    <t>Jaworzyna Śląska</t>
  </si>
  <si>
    <t>m. i gm. Strzegom 0219064; 0219065;
m. Świebodzice 0219021;
gm. Dobromierz 0219032.</t>
  </si>
  <si>
    <t>0219064201</t>
  </si>
  <si>
    <t>0219064</t>
  </si>
  <si>
    <t>Strzegom</t>
  </si>
  <si>
    <t>m. Wałbrzych* 0265011
gm. Szczawno Zdrój 0221031;
gm. Stare Bogaczowice 0221072;
gm. Boguszów Gorce 0221011;
gm. Jedlina Zdrój 0221021;
gm. Czarny Bór 0221042;
m. i gm. Głuszyca 0221054; 0221055;
m. i gm. Mieroszów 0221064; 0221065;
gm. Walim 0221082.</t>
  </si>
  <si>
    <t>0265011401</t>
  </si>
  <si>
    <t>0265011</t>
  </si>
  <si>
    <t>0265011201</t>
  </si>
  <si>
    <t>0265011202</t>
  </si>
  <si>
    <t>0265011203</t>
  </si>
  <si>
    <t>0265011204</t>
  </si>
  <si>
    <t>m. i gm. Ząbkowice Śląskie 0224054; 0224055;
m. i gm. Bardo 0224014; 0224015;
gm. Ciepłowody 0224022;
gm. Kamieniec Ząbkowicki 0224032;
gm. Stoszowice 0224042;
m. i gm. Złoty Stok 0224074; 0224075;
m. i gm. Ziębice 0224064; 0224065.</t>
  </si>
  <si>
    <t>0224054</t>
  </si>
  <si>
    <t>Ząbkowice Śl.</t>
  </si>
  <si>
    <t>0224054202</t>
  </si>
  <si>
    <t>0224064201</t>
  </si>
  <si>
    <t>0224064</t>
  </si>
  <si>
    <t>Ziębice</t>
  </si>
  <si>
    <t>m. i gm. Zgorzelec 0225021; 0225072;
gm. Zawidów 0225011;
m. i gm. Bogatynia 0225034; 0225035;
m. i gm. Pieńsk 0225044; 0225045;
m. i gm. Węgliniec 0225064; 0225065;
gm. Sulików 0225052.</t>
  </si>
  <si>
    <t>0225021</t>
  </si>
  <si>
    <t>Zgorzelec</t>
  </si>
  <si>
    <t>0225021201</t>
  </si>
  <si>
    <t>0225034201</t>
  </si>
  <si>
    <t>0225034</t>
  </si>
  <si>
    <t>Bogatynia</t>
  </si>
  <si>
    <t>0225064201</t>
  </si>
  <si>
    <t>0225064</t>
  </si>
  <si>
    <t>Węgliniec</t>
  </si>
  <si>
    <t>OGÓŁEM ZESPOŁÓW RATOWNICTWA MEDYCZNEGO</t>
  </si>
  <si>
    <t>Adres miejsca stacjonowania zespołu ratownictwa medycznego</t>
  </si>
  <si>
    <t>Nazwa dysponenta jednostki</t>
  </si>
  <si>
    <t>Adres dysponenta jednostki</t>
  </si>
  <si>
    <t>Zespół Opieki Zdrowotnej w Bolesławcu</t>
  </si>
  <si>
    <t>000000001137</t>
  </si>
  <si>
    <t>58-200 Dzierżoniów
 ul. Cicha 1</t>
  </si>
  <si>
    <t>000000022004</t>
  </si>
  <si>
    <t>58-260 Bielawa
ul. Piastowska 7</t>
  </si>
  <si>
    <t>58-506 Jelenia Góra
ul. Ogińskiego 6</t>
  </si>
  <si>
    <t>000000001682</t>
  </si>
  <si>
    <t>59-600 Lwówek Śl.
ul. Gryfowska 1a</t>
  </si>
  <si>
    <t>59-620 Gryfów Śl. 
ul. Rzeczna 25</t>
  </si>
  <si>
    <t>58-400 Kamienna Góra
ul. Wałbrzyska 2c</t>
  </si>
  <si>
    <t>0206041201</t>
  </si>
  <si>
    <t/>
  </si>
  <si>
    <t>57-300 Kłodzko
ul. Szpitalna 1</t>
  </si>
  <si>
    <t>000000001083</t>
  </si>
  <si>
    <t>57-500 Bystrzyca Kłodzka
ul. Strażacka 13</t>
  </si>
  <si>
    <t>57-350 Kudowa Zdrój
ul. Zdrojowa 36c</t>
  </si>
  <si>
    <t>57-340 Duszniki Zdrój
ul. Sprzymierzonych 11</t>
  </si>
  <si>
    <t>59-220 Legnica
ul. Bracka11</t>
  </si>
  <si>
    <t>000000001424</t>
  </si>
  <si>
    <t>59-225 Chojnów
ul. Fabryczna 11</t>
  </si>
  <si>
    <t>59-300 Lubin
ul. Bema 5B</t>
  </si>
  <si>
    <t>0216044401</t>
  </si>
  <si>
    <t>59-100 Polkowice
ul. Polna 3</t>
  </si>
  <si>
    <t>59-400 Jawor
ul. Kościuszki 6</t>
  </si>
  <si>
    <t>59-420 Bolków
ul. Rycerska 28</t>
  </si>
  <si>
    <t>67-200 Głogów
ul. Kościuszki 15a</t>
  </si>
  <si>
    <t>59-500 Złotoryja
ul. Legnicka 49</t>
  </si>
  <si>
    <t>56-400 Oleśnica
ul. Ludwikowska 10</t>
  </si>
  <si>
    <t>000000002093</t>
  </si>
  <si>
    <t>56-416 Twardogóra
ul. Wojska Polskiego 3</t>
  </si>
  <si>
    <t>56-500 Syców
ul. Oleśnicka 25</t>
  </si>
  <si>
    <t>000000001572</t>
  </si>
  <si>
    <t>50-334 Wrocław
ul. Ukryta 10</t>
  </si>
  <si>
    <t xml:space="preserve">0264069204 </t>
  </si>
  <si>
    <t xml:space="preserve">0264069205 </t>
  </si>
  <si>
    <t>51-317 Wrocław
ul. Bierutowska 59</t>
  </si>
  <si>
    <t>53-654 Wrocław
ul. Inowrocławska 2</t>
  </si>
  <si>
    <t>55-042 Gniechowice
ul. Kątecka 49</t>
  </si>
  <si>
    <t>55-050 Sobótka
ul. Strzelców 2</t>
  </si>
  <si>
    <t>55-200 Oława
ul. Baczyńskiego 1</t>
  </si>
  <si>
    <t>55-230 Jelcz Laskowice
ul. Techników 2</t>
  </si>
  <si>
    <t>57-100 Strzelin
ul. Mickiewicza 18</t>
  </si>
  <si>
    <t>55-300 Środa Śl.
al. Konstytucji 3 Maja 7a</t>
  </si>
  <si>
    <t>56-100 Wołów
ul. Inwalidów Wojennych 24</t>
  </si>
  <si>
    <t>58-100 Świdnica
ul. Leśna 31</t>
  </si>
  <si>
    <t>000000001393</t>
  </si>
  <si>
    <t>58-160 Świebodzice
ul. Wiejska 22a</t>
  </si>
  <si>
    <t>58-140 Jaworzyna Śląska
ul. 1-go Maja 7</t>
  </si>
  <si>
    <t>58-150 Strzegom
ul. Armii Krajowej 23</t>
  </si>
  <si>
    <t>000000001049</t>
  </si>
  <si>
    <t>0224054201</t>
  </si>
  <si>
    <t>SP ZOZ Pomoc Doraźna</t>
  </si>
  <si>
    <t>000000002065</t>
  </si>
  <si>
    <t>57-220 Ziębice
Pl. Strażacki 8</t>
  </si>
  <si>
    <t xml:space="preserve">59-900 Zgorzelec
ul. Lubańska 11-12 </t>
  </si>
  <si>
    <t>000000001038</t>
  </si>
  <si>
    <t>59-940 Węgliniec
ul. Sikorskiego 40</t>
  </si>
  <si>
    <t>OGÓŁEM   ZESPOŁÓW RATOWNICTWA MEDYCZNEGO</t>
  </si>
  <si>
    <t>2a</t>
  </si>
  <si>
    <t>2b</t>
  </si>
  <si>
    <t>2c</t>
  </si>
  <si>
    <t>Dysponent jednostki</t>
  </si>
  <si>
    <t>Pogotowie Ratunkowe</t>
  </si>
  <si>
    <t>w Jeleniej Górze</t>
  </si>
  <si>
    <t>59-300 Lubin</t>
  </si>
  <si>
    <t>w Legnicy</t>
  </si>
  <si>
    <t>ul. Dworcowa 7</t>
  </si>
  <si>
    <t>59-220 Legnica</t>
  </si>
  <si>
    <t>we Wrocławiu</t>
  </si>
  <si>
    <t>ul. B. Chrobrego 39</t>
  </si>
  <si>
    <t>w Wałbrzychu</t>
  </si>
  <si>
    <t>58-300 Wałbrzych</t>
  </si>
  <si>
    <t>-</t>
  </si>
  <si>
    <t>Zespół Opieki Zdrowotnej</t>
  </si>
  <si>
    <t>59-700 Bolesławiec</t>
  </si>
  <si>
    <t>Lądowisko zlokalizowane bezpośrednio przy szpitalnym oddziale ratunkowym (podać odległość w metrach od szpitalnego oddziału ratunkowego)</t>
  </si>
  <si>
    <t>Liczba stanowisk resuscytacyjnych</t>
  </si>
  <si>
    <t>Liczba stanowisk  intensywnej terapii</t>
  </si>
  <si>
    <t>Liczba stanowisk obserwacyjnych</t>
  </si>
  <si>
    <t>3c</t>
  </si>
  <si>
    <t>3d</t>
  </si>
  <si>
    <t>Lądowisko w odległości wymagającej użycia specjalistycznych środków transportu sanitarnego (podać odległość w metrach od szpitalnego oddziału ratunkowego)</t>
  </si>
  <si>
    <t>powiat bolesławiecki</t>
  </si>
  <si>
    <t>01 </t>
  </si>
  <si>
    <t>ZOZ w Bolesławcu  </t>
  </si>
  <si>
    <t>nie</t>
  </si>
  <si>
    <t>tak</t>
  </si>
  <si>
    <t>1000 m</t>
  </si>
  <si>
    <t>powiat głogowski</t>
  </si>
  <si>
    <t>Głogowski Szpital Powiatowy</t>
  </si>
  <si>
    <t>340 m</t>
  </si>
  <si>
    <t>Wojewódzkie Centrum Szpitalne Kotliny Jeleniogórskiej</t>
  </si>
  <si>
    <t>powiat kłodzki</t>
  </si>
  <si>
    <t>ul. Jana Pawła II 2 57-320 Polanica Zdrój</t>
  </si>
  <si>
    <t>ul Iwaszkiewicza 5 59-220 Legnica</t>
  </si>
  <si>
    <t>powiat oławski</t>
  </si>
  <si>
    <t>Zespół Opieki Zdrowotnej w Oławie</t>
  </si>
  <si>
    <t xml:space="preserve">powiat świdnicki </t>
  </si>
  <si>
    <t>powiat trzebnicki</t>
  </si>
  <si>
    <t>ul. Prusicka 53-55 55-100 Trzebnica</t>
  </si>
  <si>
    <t>Szpital im. Św. Jadwigi Śląskiej w Trzebnicy  </t>
  </si>
  <si>
    <t>ul. Prusicka 53-55</t>
  </si>
  <si>
    <t>55-100 Trzebnica</t>
  </si>
  <si>
    <t>350 m</t>
  </si>
  <si>
    <t>Uniwersytecki Szpital Kliniczny im. Jana Mikulicza-Radeckiego we Wrocławiu</t>
  </si>
  <si>
    <t xml:space="preserve">ul. Borowska 213 50-556 Wrocław </t>
  </si>
  <si>
    <t>Uniwersytecki Szpital Kliniczny im. Jana Mikulicza-Radeckiego</t>
  </si>
  <si>
    <t xml:space="preserve">Dolnośląski Szpital Specjalistyczny im. T. Marciniaka - Centrum Medycyny Ratunkowej </t>
  </si>
  <si>
    <t>ul. Gen. A. E. Fieldorfa 2, 54-049 Wrocław</t>
  </si>
  <si>
    <t xml:space="preserve">ul. Rudolfa Weigla 5 50-981 Wrocław  </t>
  </si>
  <si>
    <t>ul. Kamieńskiego 73 a 51-124 Wrocław</t>
  </si>
  <si>
    <t>Specjalistyczny Szpital im dra A Sokołowskiego</t>
  </si>
  <si>
    <t>ul. Sokołowskiego 4</t>
  </si>
  <si>
    <t>powiat ząbkowicki</t>
  </si>
  <si>
    <t>EMC Instytut Medyczny S.A Szpital Św. Antoniego w Ząbkowicach Śląskich</t>
  </si>
  <si>
    <t xml:space="preserve">EMC Instytut Medyczny S.A Szpital Św. Antoniego w Ząbkowicach Śląskich </t>
  </si>
  <si>
    <t>powiat zgorzelecki</t>
  </si>
  <si>
    <t>Podmiot leczniczy, w którego strukturach działa centrum urazowe</t>
  </si>
  <si>
    <t>Liczba zgonów pacjentów urazowych</t>
  </si>
  <si>
    <t>nazwa</t>
  </si>
  <si>
    <t>adres</t>
  </si>
  <si>
    <t>50-556 Wrocław</t>
  </si>
  <si>
    <t>Uniwersytecki Szpital Kliniczny im. Jana Mikulicza-Radeckiego we Wrocławiu Centrum Urazowe</t>
  </si>
  <si>
    <t>ul. Borowska 213,                      50-556 Wrocław</t>
  </si>
  <si>
    <t>Nazwa szpitala</t>
  </si>
  <si>
    <t>Adres szpitala</t>
  </si>
  <si>
    <t xml:space="preserve">Adres lokalizacji oddziału szpitalnego </t>
  </si>
  <si>
    <t>Oddział szpitalny wyspecjalizowany w zakresie udzielania świadczeń zdrowotnych niezbędnych</t>
  </si>
  <si>
    <t>dla ratownictwa medycznego</t>
  </si>
  <si>
    <t>8d</t>
  </si>
  <si>
    <t>8e</t>
  </si>
  <si>
    <t>nazwa własna oddziału szpitalnego</t>
  </si>
  <si>
    <t xml:space="preserve">Zespół Opieki Zdrowotnej w Bolesławcu </t>
  </si>
  <si>
    <t>ul. Jeleniogórska 4</t>
  </si>
  <si>
    <t>Szpitalny oddział ratunkowy</t>
  </si>
  <si>
    <t xml:space="preserve"> Oddział anestezjologii i intensywnej terapii</t>
  </si>
  <si>
    <t>Oddział chirurgii ogólnej</t>
  </si>
  <si>
    <t>Oddział chirurgii urazowo-ortopedycznej</t>
  </si>
  <si>
    <t>Oddział neurologiczny</t>
  </si>
  <si>
    <t>Oddział chorób wewnętrznych</t>
  </si>
  <si>
    <t>Oddział chorób zakaźnych</t>
  </si>
  <si>
    <t>Oddział pediatryczny</t>
  </si>
  <si>
    <t>Oddział neonatologiczny</t>
  </si>
  <si>
    <t>Oddział ginekologiczno-położniczy</t>
  </si>
  <si>
    <t>Wojewódzki Szpital dla   Nerwowo  i Psychicznie Chorych w Bolesławcu</t>
  </si>
  <si>
    <t>Al. Tysiąclecia 30                                       59-700 Bolesławiec</t>
  </si>
  <si>
    <t>Oddział psychiatryczny ogólny</t>
  </si>
  <si>
    <t>Izba przyjęć</t>
  </si>
  <si>
    <t>głogowski</t>
  </si>
  <si>
    <t>ul. Kościuszki 15</t>
  </si>
  <si>
    <t>67-200 Głogów</t>
  </si>
  <si>
    <t>Oddział neurologiczny i leczenia udarów mózgu</t>
  </si>
  <si>
    <t>Oddział chirurgii onkologicznej</t>
  </si>
  <si>
    <t xml:space="preserve">Wojewódzkie Centrum Szpitalne Kotliny Jeleniogórskiej </t>
  </si>
  <si>
    <t>Oddział anestezjologii i intensywnej terapii</t>
  </si>
  <si>
    <t>07,24,43,47,48,57</t>
  </si>
  <si>
    <t>Pododdział geriatryczny</t>
  </si>
  <si>
    <t>Oddział gastroenterologiczny</t>
  </si>
  <si>
    <t>Oddział chirurgii naczyniowej</t>
  </si>
  <si>
    <t>Oddział chirurgii urazowo- ortopedycznej</t>
  </si>
  <si>
    <t>Oddział neurologii</t>
  </si>
  <si>
    <t>Oddział urologii</t>
  </si>
  <si>
    <t>Oddział chirurgii dziecięcej</t>
  </si>
  <si>
    <t>Oddział położniczo - ginekologiczny</t>
  </si>
  <si>
    <t>20,29,103</t>
  </si>
  <si>
    <t>Oddział kardiologiczny</t>
  </si>
  <si>
    <t>Oddział otolaryngologii</t>
  </si>
  <si>
    <t>Oddział chorób płuc</t>
  </si>
  <si>
    <t>Oddział neurologii i udaru</t>
  </si>
  <si>
    <t>Oddział okulistyczny</t>
  </si>
  <si>
    <t>Oddział onkologii klinicznej/chemioterapii</t>
  </si>
  <si>
    <t>Oddział chorób płuc i gruźlicy</t>
  </si>
  <si>
    <t>ul. Sanatoryjna 15   58-530 Kowary</t>
  </si>
  <si>
    <t>Oddział położniczo- ginekologiczny</t>
  </si>
  <si>
    <t>Oddział chirurgii ogólnej i naczyniowej</t>
  </si>
  <si>
    <t>Oddział chirurgii plastycznej</t>
  </si>
  <si>
    <t>Oddział neurochirurgiczny</t>
  </si>
  <si>
    <t>Oddział otolaryngologiczny</t>
  </si>
  <si>
    <t>Legnica</t>
  </si>
  <si>
    <t>Oddział chirurgiczny ogólny</t>
  </si>
  <si>
    <t>Pododdział intensywnej terapii wcześniaków, noworodków i dzieci</t>
  </si>
  <si>
    <t>Oddział urologiczny</t>
  </si>
  <si>
    <t>oławski</t>
  </si>
  <si>
    <t>Oddział kardiologiczny z pododdziałem intensywnego nadzoru kardiologicznego i z pododdziałem angiologicznym</t>
  </si>
  <si>
    <t>Oddział fizjologii i patologii noworodka z pododdziałem intensywnej terapii noworodka</t>
  </si>
  <si>
    <t>Oddział neurologiczny z pododdziałem udarowym</t>
  </si>
  <si>
    <t>Oddział okulistyczny z pododdziałem okulistycznym dziecięcym</t>
  </si>
  <si>
    <t>Oddział dziecięcy z pododdziałem intensywnej terapii dziecięcej</t>
  </si>
  <si>
    <t>trzebnicki</t>
  </si>
  <si>
    <t xml:space="preserve">Szpital im. Św. Jadwigi Śląskiej w Trzebnicy </t>
  </si>
  <si>
    <t>Dolnośląski Szpital Specjalistyczny im. T. Marciniaka - Centrum Medycyny Ratunkowej</t>
  </si>
  <si>
    <t xml:space="preserve">Izba przyjęć </t>
  </si>
  <si>
    <t>i naczyniowej</t>
  </si>
  <si>
    <t>39,05,40</t>
  </si>
  <si>
    <t xml:space="preserve">Oddział chirurgii dziecięcej </t>
  </si>
  <si>
    <t>03,04,25,40</t>
  </si>
  <si>
    <t>41,35,24,21</t>
  </si>
  <si>
    <t xml:space="preserve">Oddział chirurgii urazowo -ortopedycznej </t>
  </si>
  <si>
    <t xml:space="preserve">Oddział chorób wewnętrznych </t>
  </si>
  <si>
    <t xml:space="preserve">Oddział kardiologii </t>
  </si>
  <si>
    <t>Oddział neurochirurgii</t>
  </si>
  <si>
    <t>z pododdziałem udarowym</t>
  </si>
  <si>
    <t>Oddział toksykologii</t>
  </si>
  <si>
    <t>i chorób wewnętrznych</t>
  </si>
  <si>
    <t>07, 69</t>
  </si>
  <si>
    <t>Oddział urologii i onkologii urologicznej</t>
  </si>
  <si>
    <t>24,34,40</t>
  </si>
  <si>
    <t>Oddział kliniczny ginekologiczno-położniczy</t>
  </si>
  <si>
    <t>Oddział kliniczny neonatologiczny</t>
  </si>
  <si>
    <t>20 </t>
  </si>
  <si>
    <t xml:space="preserve">26, 61 </t>
  </si>
  <si>
    <t>53 </t>
  </si>
  <si>
    <t>23 </t>
  </si>
  <si>
    <t xml:space="preserve">07, 53 </t>
  </si>
  <si>
    <t xml:space="preserve">Oddział  intensywnej terapii dziecięcej i anestezjologii  </t>
  </si>
  <si>
    <t>03,25,35</t>
  </si>
  <si>
    <t>Oddział kliniczny chirurgii dziecięcej</t>
  </si>
  <si>
    <t>Oddział kliniczny pediatrii i gastroenterologii</t>
  </si>
  <si>
    <t>Centralna izba przyjęć pediatryczna</t>
  </si>
  <si>
    <t>28,54,36</t>
  </si>
  <si>
    <t>Oddział kliniczny kardiologiczno - pediatryczny</t>
  </si>
  <si>
    <t>Izba przyjęć ginekologiczno-położnicza</t>
  </si>
  <si>
    <t>Oddział kliniczny chorób wewnętrznych</t>
  </si>
  <si>
    <t>Centralna izba przyjęć</t>
  </si>
  <si>
    <t>47,44,05,36,07,48</t>
  </si>
  <si>
    <t>4 Wojskowy Szpital Kliniczny z Polikliniką SPZOZ we Wrocławiu</t>
  </si>
  <si>
    <t>Oddział anestezjologii i intensywnej terapii II</t>
  </si>
  <si>
    <t xml:space="preserve"> Oddział ortopedii i traumatologii narządu ruchu</t>
  </si>
  <si>
    <t>Klinika Kardiologii z oddziałami</t>
  </si>
  <si>
    <t>Oddział chirurgii klatki piersiowej</t>
  </si>
  <si>
    <t>Oddział chirurgii szczękowo-twarzowej</t>
  </si>
  <si>
    <t xml:space="preserve">Oddział kardiochirurgiczny </t>
  </si>
  <si>
    <t>Pododdział udarów mózgu</t>
  </si>
  <si>
    <t>Oddział intensywnej terapii kardiologicznej</t>
  </si>
  <si>
    <t>Oddział kardiologiczny z pododdziałem intensywnego nadzoru kardiologicznego, pododdziałem zaburzeń rytmu serca i pododdziałem chorób wewnętrznych</t>
  </si>
  <si>
    <t>07, 53</t>
  </si>
  <si>
    <t>Oddział urologii i urologii onkologicznej</t>
  </si>
  <si>
    <t xml:space="preserve">Oddział otolaryngologiczny z pododdziałem otolaryngologii dziecięcej </t>
  </si>
  <si>
    <t xml:space="preserve">Oddział pediatryczny z pododdziałem gastroenterologii i pododdziałem alergologii </t>
  </si>
  <si>
    <t>47, 28, 36</t>
  </si>
  <si>
    <t xml:space="preserve">Oddział neonatologiczny z pododdziałem patologii noworodka </t>
  </si>
  <si>
    <t>01, 20</t>
  </si>
  <si>
    <t>24, 29, 49</t>
  </si>
  <si>
    <t>Oddział chirurgii ogólnej i małoinwazyjnej z pododdziałem chirurgii metabolicznej i pododdziałem chirurgii endokrynologicznej</t>
  </si>
  <si>
    <t>07,43,57</t>
  </si>
  <si>
    <t>ząbkowicki</t>
  </si>
  <si>
    <t>Oddział chorób wewnętrznych z pododdziałem pulmonologicznym</t>
  </si>
  <si>
    <t>Oddział ginekologiczno- położniczy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</si>
  <si>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</t>
  </si>
  <si>
    <t>NZOZ Łużyckie Centrum Medyczne Sp. z o.o. w Lubaniu</t>
  </si>
  <si>
    <t>Oddział ginekologiczno – położniczy</t>
  </si>
  <si>
    <t>Niepubliczny Zakład Opieki Zdrowotnej Szpital Powiatowy w Dzierżoniowie Sp. z o.o.</t>
  </si>
  <si>
    <t>Dolnośląskie Centrum Chorób Płuc we Wrocławiu</t>
  </si>
  <si>
    <t xml:space="preserve">Oddział neonatologiczny </t>
  </si>
  <si>
    <t>29, 49</t>
  </si>
  <si>
    <t>Oddział chorób wewnętrznych i geriatrii</t>
  </si>
  <si>
    <t>Oddział pediatryczno - reumatologiczny</t>
  </si>
  <si>
    <t>28, 67</t>
  </si>
  <si>
    <t>Oddział urazowo- ortopedyczny</t>
  </si>
  <si>
    <t>Oddział ginekologiczny</t>
  </si>
  <si>
    <t>Oddział chirurgiczny</t>
  </si>
  <si>
    <t xml:space="preserve">Wrocław </t>
  </si>
  <si>
    <t xml:space="preserve">Oddział kardiochirurgii dziecięcej </t>
  </si>
  <si>
    <t xml:space="preserve">Oddział anestezjologii i intensywnej terapii </t>
  </si>
  <si>
    <t>05, 40</t>
  </si>
  <si>
    <t>07, 48</t>
  </si>
  <si>
    <t>Pododdział udarowy</t>
  </si>
  <si>
    <t>28, 118</t>
  </si>
  <si>
    <t>I Oddział psychiatryczny całodobowy</t>
  </si>
  <si>
    <t>II Oddział psychiatryczny całodobowy</t>
  </si>
  <si>
    <t>III Oddział psychiatryczny całodobowy</t>
  </si>
  <si>
    <t>IV Oddział psychiatryczny całodobowy</t>
  </si>
  <si>
    <t>V Oddział psychiatryczny całodobowy</t>
  </si>
  <si>
    <t>VI Oddział psychiatryczny całodobowy</t>
  </si>
  <si>
    <t>Całodobowy oddział leczenia uzależnień</t>
  </si>
  <si>
    <t>Oddział leczenia alkoholowych zespołów abstynencyjnych</t>
  </si>
  <si>
    <t>Pododdział leczenia zespołów abstynenckich po substancjach psychoaktywnych</t>
  </si>
  <si>
    <t>Oddział ginekologiczno - położniczy</t>
  </si>
  <si>
    <t>Powiatowy Zespól Szpitali w Oleśnicy</t>
  </si>
  <si>
    <t>000000002093 </t>
  </si>
  <si>
    <t xml:space="preserve">Oddział chirurgiczny </t>
  </si>
  <si>
    <t>Oddział noworodkowy</t>
  </si>
  <si>
    <t>05,07,28,29</t>
  </si>
  <si>
    <t>Oddział położniczo-ginekologiczny</t>
  </si>
  <si>
    <t xml:space="preserve">20,29 ,49 </t>
  </si>
  <si>
    <t xml:space="preserve"> 58-309 Wałbrzych</t>
  </si>
  <si>
    <t>25, 33</t>
  </si>
  <si>
    <t>Oddział onkologiczny</t>
  </si>
  <si>
    <t>Oddział intensywnego nadzoru kardiologicznego</t>
  </si>
  <si>
    <t>Oddział udarowy</t>
  </si>
  <si>
    <t>0207011 </t>
  </si>
  <si>
    <t>Oddział anestezjologii i intensywnej terapii </t>
  </si>
  <si>
    <t>Odział pediatryczny</t>
  </si>
  <si>
    <t>05, 07, 20, 28, 29</t>
  </si>
  <si>
    <t>32.</t>
  </si>
  <si>
    <t>ul. Szpitalna 1a</t>
  </si>
  <si>
    <t>33.</t>
  </si>
  <si>
    <t>Odział dziecięcy</t>
  </si>
  <si>
    <t>34.</t>
  </si>
  <si>
    <t>35.</t>
  </si>
  <si>
    <t>Wojewódzki Szpital dla Nerwowo i Psychicznie Chorych w Lubiążu</t>
  </si>
  <si>
    <t xml:space="preserve"> ul. Adama Mickiewicza 1 Lubiąż, 56-100 Wołów</t>
  </si>
  <si>
    <t>O222035</t>
  </si>
  <si>
    <t>36.</t>
  </si>
  <si>
    <t>37.</t>
  </si>
  <si>
    <t>Oddział psychiatryczny ogólny I</t>
  </si>
  <si>
    <t>Oddział psychiatryczny ogólny II</t>
  </si>
  <si>
    <t>Oddział psychiatryczny ogólny III</t>
  </si>
  <si>
    <t>Oddział psychiatryczny rehabilitacyjny</t>
  </si>
  <si>
    <t>38.</t>
  </si>
  <si>
    <t>Powiatowe Centrum Zdrowia Sp. z o. o.  Szpital Powiatowy w  Lwówku Śląskim</t>
  </si>
  <si>
    <t>0212034    </t>
  </si>
  <si>
    <t>39.</t>
  </si>
  <si>
    <t>Oddział  chirurgii ogólnej</t>
  </si>
  <si>
    <t>40.</t>
  </si>
  <si>
    <t>41.</t>
  </si>
  <si>
    <t>Szpital Gminny  w Bogatyni</t>
  </si>
  <si>
    <t>29,49,24</t>
  </si>
  <si>
    <t>42.</t>
  </si>
  <si>
    <t>43.</t>
  </si>
  <si>
    <t>Oddział chirurgii ogólnej i chirurgii onkologicznej</t>
  </si>
  <si>
    <t>Szacuje się, ze każdy ze szpitali może rozwinąć 10 – 15 % dodatkowych łóżek w razie zaistnienia nadzwyczajnej konieczności.</t>
  </si>
  <si>
    <t>Liczba stanowisk dyspozytorów medycznych w danej lokalizacji</t>
  </si>
  <si>
    <t>57-200 Ząbkowice Śląskie</t>
  </si>
  <si>
    <t>legnicki</t>
  </si>
  <si>
    <t>Razem:</t>
  </si>
  <si>
    <t>Liczba wszystkich  lekarzy</t>
  </si>
  <si>
    <t>Liczba wszystkich  pielęgniarek</t>
  </si>
  <si>
    <t>Liczba  ratowników medycznych</t>
  </si>
  <si>
    <t>2d</t>
  </si>
  <si>
    <t>szpitalny oddział ratunkowy</t>
  </si>
  <si>
    <t>zespół ratownictwa medycznego</t>
  </si>
  <si>
    <t>lotniczy zespół ratownictwa medycznego</t>
  </si>
  <si>
    <t>RAZEM</t>
  </si>
  <si>
    <t>SOR</t>
  </si>
  <si>
    <t xml:space="preserve">59-700 Bolesławiec </t>
  </si>
  <si>
    <t>ul. J. Iwaszkiewicza 5</t>
  </si>
  <si>
    <t xml:space="preserve"> w Oławie</t>
  </si>
  <si>
    <t>52-200 Oława</t>
  </si>
  <si>
    <t>ul. K.K. Baczyńskiego 1</t>
  </si>
  <si>
    <t>Samodzielny Publiczny Zespół Opieki Zdrowotnej w Świdnicy</t>
  </si>
  <si>
    <t>ul. Kamieńskiego 73 a  </t>
  </si>
  <si>
    <t>ul. Borowska 213  </t>
  </si>
  <si>
    <t>4 Wojskowy Szpital Kliniczny z Polikliniką SP ZOZ</t>
  </si>
  <si>
    <t>50-981 Wrocław</t>
  </si>
  <si>
    <t>ul. Rudolfa Weigla 5  </t>
  </si>
  <si>
    <t>A. Sokołowskiego</t>
  </si>
  <si>
    <t>Szpital Św. Antoniego w Ząbkowicach Śląskich</t>
  </si>
  <si>
    <t xml:space="preserve"> ul. B. Chrobrego 5</t>
  </si>
  <si>
    <t>Regionalne Centrum Zdrowia Sp. z o.o.</t>
  </si>
  <si>
    <t>Ul. Gen. Józefa Bema 5-6</t>
  </si>
  <si>
    <t>ZRM</t>
  </si>
  <si>
    <t>NZOZ Szpital Powiatowy w Dzierżoniowie Sp. z o.o.</t>
  </si>
  <si>
    <t xml:space="preserve"> Pogotowie Ratunkowe</t>
  </si>
  <si>
    <t xml:space="preserve"> ul. Cieplicka 126A 58-570 Jelenia Góra</t>
  </si>
  <si>
    <t>Powiatowy Zespół Szpitali w Oleśnicy</t>
  </si>
  <si>
    <t>SP ZOZ Powiatowe Pogotowie Ratunkowe</t>
  </si>
  <si>
    <t>w Świdnicy</t>
  </si>
  <si>
    <t>50-507 Wrocław,</t>
  </si>
  <si>
    <t>w Ząbkowicach Śląskie</t>
  </si>
  <si>
    <t xml:space="preserve">57-200 Ząbkowice Śląskie     </t>
  </si>
  <si>
    <t>ul. Sienkiewicza 15A</t>
  </si>
  <si>
    <t>Wielospecjalistyczny Szpital-Samodzielny Publiczny Zespół Opieki Zdrowotnej w Zgorzelcu</t>
  </si>
  <si>
    <t>Razem </t>
  </si>
  <si>
    <t>LZRM HEMES Wrocław</t>
  </si>
  <si>
    <t>HEMES Wrocław Samodzielny Publiczny Zakład Opieki Zdrowotnej Lotnicze Pogotowie Ratunkowe Filia Wrocław</t>
  </si>
  <si>
    <t>LZRM</t>
  </si>
  <si>
    <t>000000001274</t>
  </si>
  <si>
    <t>000000001704</t>
  </si>
  <si>
    <t>000000001953</t>
  </si>
  <si>
    <t>000000001273</t>
  </si>
  <si>
    <t>000000019866</t>
  </si>
  <si>
    <t>000000001735</t>
  </si>
  <si>
    <t>000000001084</t>
  </si>
  <si>
    <t>000000001344</t>
  </si>
  <si>
    <t>000000001316</t>
  </si>
  <si>
    <t>000000018589</t>
  </si>
  <si>
    <t>000000018521</t>
  </si>
  <si>
    <t>000000001389</t>
  </si>
  <si>
    <t>000000001717</t>
  </si>
  <si>
    <t>000000025802</t>
  </si>
  <si>
    <t>000000018716</t>
  </si>
  <si>
    <t>0208051</t>
  </si>
  <si>
    <t>000000002123</t>
  </si>
  <si>
    <t>000000001834</t>
  </si>
  <si>
    <t>000000002115</t>
  </si>
  <si>
    <t>000000001213</t>
  </si>
  <si>
    <t>000000001276</t>
  </si>
  <si>
    <t>000000001127</t>
  </si>
  <si>
    <t>000000018669</t>
  </si>
  <si>
    <t>000000001474</t>
  </si>
  <si>
    <t>000000001264</t>
  </si>
  <si>
    <t>000000024238</t>
  </si>
  <si>
    <t>000000025429</t>
  </si>
  <si>
    <t>000000001314</t>
  </si>
  <si>
    <t>000000002068</t>
  </si>
  <si>
    <t>000000001150</t>
  </si>
  <si>
    <t>000000022469</t>
  </si>
  <si>
    <t>000000001266</t>
  </si>
  <si>
    <t>000000183970</t>
  </si>
  <si>
    <t>000000001037</t>
  </si>
  <si>
    <t>000000022771</t>
  </si>
  <si>
    <t>000000021943</t>
  </si>
  <si>
    <t>000000020828</t>
  </si>
  <si>
    <t>000000001265</t>
  </si>
  <si>
    <t>000000002136</t>
  </si>
  <si>
    <t>0265011205</t>
  </si>
  <si>
    <t>59-700 Bolesławiec ul. Jeleniogórska 4</t>
  </si>
  <si>
    <t>56-300 Milicz
ul.Grzybowa 1</t>
  </si>
  <si>
    <t xml:space="preserve">55-100 Trzebnica ul. Milicka 20a </t>
  </si>
  <si>
    <t>Liczba wyjazdów przekraczających maksymalny czas dotarcia na miejsce zdarzenia</t>
  </si>
  <si>
    <t>Dysponent jednostki (nazwa i adres)</t>
  </si>
  <si>
    <t>Wojewódzki Szpital Specjalistyczny we Wrocławiu  </t>
  </si>
  <si>
    <t>Wielospecjalistyczny Szpital SP ZOZ w Zgorzelcu</t>
  </si>
  <si>
    <t>59-900 Zgorzelec             ul. Lubańska 11-12</t>
  </si>
  <si>
    <t>59-300 Lubin                    ul. Gen. Józefa Bema 5-6</t>
  </si>
  <si>
    <t>Głogowski Szpital Powiatowy Sp. z o.o.</t>
  </si>
  <si>
    <t>ul. Ogińskiego 6    58-506 Jelenia Góra</t>
  </si>
  <si>
    <t>SP ZOZ MSWiA we Wrocławiu ul. Ołbińska 32, 50-233 Wrocław</t>
  </si>
  <si>
    <t>000000002000</t>
  </si>
  <si>
    <t>Al. Tysiąclecia 30                                                        59-700 Bolesławiec</t>
  </si>
  <si>
    <t>D01 02</t>
  </si>
  <si>
    <t>D01 04</t>
  </si>
  <si>
    <t>D01 06</t>
  </si>
  <si>
    <t>D02 02</t>
  </si>
  <si>
    <t>D02 04</t>
  </si>
  <si>
    <t>D02 06</t>
  </si>
  <si>
    <t xml:space="preserve">TABELA nr 6 - Lotnicze zespoły ratownictwa medycznego </t>
  </si>
  <si>
    <t>Dysponent jednostki                           (nazwa i adres)</t>
  </si>
  <si>
    <t>Miesiąc</t>
  </si>
  <si>
    <t xml:space="preserve">Liczba odebranych połączeń </t>
  </si>
  <si>
    <t xml:space="preserve">Liczba połączeń rozłączonych przed podjęciem obsługi </t>
  </si>
  <si>
    <t xml:space="preserve">Średni czas oczekiwania na połączenie [mm:ss] </t>
  </si>
  <si>
    <t xml:space="preserve">Średni czas trwania połączenia [mm:ss] </t>
  </si>
  <si>
    <t xml:space="preserve">Łączny średni czas obsługi zgłoszenia (czas oczekiwania + czas trwania połączenia) [mm:ss] 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</si>
  <si>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</si>
  <si>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</si>
  <si>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</si>
  <si>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</si>
  <si>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</si>
  <si>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</si>
  <si>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</si>
  <si>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</si>
  <si>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</si>
  <si>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</si>
  <si>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</si>
  <si>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</si>
  <si>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</si>
  <si>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</si>
  <si>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</si>
  <si>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</si>
  <si>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</si>
  <si>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TABELA nr 16 – Rejony operacyjne i miejsca stacjonowania planowanych do uruchomienia zespołów ratownictwa medycznego</t>
  </si>
  <si>
    <t>Liczba zespołów ratownictwa medycznego w danym rejonie operacyjnym</t>
  </si>
  <si>
    <t>Liczba dni w roku pozostawania w gotowości zespołu ratownictwa medycznego</t>
  </si>
  <si>
    <t>Okres w roku pozostawania w gotowości zespołu ratownictwa medycznego</t>
  </si>
  <si>
    <t>Planowany termin uruchomienia zespołu ratownictwa medycznego</t>
  </si>
  <si>
    <t>10a</t>
  </si>
  <si>
    <t>10b</t>
  </si>
  <si>
    <t>TABELA nr 17 – Szpitalne oddziały ratunkowe planowane do uruchomienia – stan na dzień ...</t>
  </si>
  <si>
    <t>Jednostka organizacyjna podmiotu leczniczego, w którego strukturach planuje się utworzyć szpitalny oddział ratunkowy</t>
  </si>
  <si>
    <t>Liczba stanowisk intensywnej terapii</t>
  </si>
  <si>
    <t>Planowany termin uruchomienia szpitalnego oddziału ratunkowego</t>
  </si>
  <si>
    <t>nazwa jednostki organizacyjnej</t>
  </si>
  <si>
    <t>adres jednostki organizacyjnej</t>
  </si>
  <si>
    <t>całodobowe</t>
  </si>
  <si>
    <t>nieprzystosowane do startów i lądowań w nocy</t>
  </si>
  <si>
    <t>POWIAT: ...</t>
  </si>
  <si>
    <t>Liczba dyspozytorów medycznych wykonujących zadania w danej lokalizacji</t>
  </si>
  <si>
    <t>liczba dyspozytorów medycznych posiadających wykształcenie wymagane dla pielęgniarki systemu lub ratownika medycznego</t>
  </si>
  <si>
    <t xml:space="preserve">1) Kody nadawane zgodnie z procedurami tworzonymi i wprowadzanymi do stosowania przez ministra właściwego do spraw zdrowia. </t>
  </si>
  <si>
    <t xml:space="preserve">Maksymalny czas uruchomienia   </t>
  </si>
  <si>
    <t>13a</t>
  </si>
  <si>
    <t>13b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</si>
  <si>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</si>
  <si>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t>kierownika zespołu ratownictwa medycznego</t>
  </si>
  <si>
    <t>kierownika zespołu urazowego</t>
  </si>
  <si>
    <t>Średni czas pobytu pacjenta urazowego w centrum (dni)</t>
  </si>
  <si>
    <t>Maksymalny czas pobytu pacjenta urazowego w centrum urazowym (dni)</t>
  </si>
  <si>
    <t>Liczba zgonów pacjentów urazowych dziecięcych</t>
  </si>
  <si>
    <t>Czas dyżuru</t>
  </si>
  <si>
    <t>Lądowisko w odległości wymagającej użycia specjalistycznych środków transportu sanitarnego                                                                          (podać odległość w metrach od szpitalnego oddziału ratunkowego)</t>
  </si>
  <si>
    <t>Lądowisko zlokalizowane bezpośrednio przy szpitalnym oddziale ratunkowym                             (podać odległość w metrach od szpitalnego oddziału ratunkowego)</t>
  </si>
  <si>
    <t>Jednostka organizacyjna podmiotu leczniczego, w którego strukturach funkcjonuje szpitalny oddział ratunkowy</t>
  </si>
  <si>
    <t xml:space="preserve">                                                                                                                                                                                                   powiat lubiński</t>
  </si>
  <si>
    <t>Nazwa i adres szpitala</t>
  </si>
  <si>
    <r>
      <t>numer księgi rejestrowej podmiotu wykonujaego działalnosć leczniczą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</si>
  <si>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t>V część kodu resortowego</t>
    </r>
    <r>
      <rPr>
        <vertAlign val="superscript"/>
        <sz val="10"/>
        <color rgb="FF000000"/>
        <rFont val="Calibri"/>
        <family val="2"/>
        <charset val="238"/>
        <scheme val="minor"/>
      </rPr>
      <t>2)</t>
    </r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</si>
  <si>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 ).
3) Stosuje się 7-znakowy kod TERYT miejscowości lub dzielnicy w zakresie systemu identyfikatorów i nazw jednostek podziału administracyjnego, w której znajduje się szpitalny oddział ratunkowy.
</t>
  </si>
  <si>
    <r>
      <t xml:space="preserve">Numer księgi rejestrowej podmiotu wykonujacego działalność leczniczą </t>
    </r>
    <r>
      <rPr>
        <vertAlign val="superscript"/>
        <sz val="14"/>
        <color rgb="FF000000"/>
        <rFont val="Calibri"/>
        <family val="2"/>
        <scheme val="minor"/>
      </rPr>
      <t>1)</t>
    </r>
  </si>
  <si>
    <r>
      <t>VII część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</si>
  <si>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 xml:space="preserve"> specjalność zgodnie z VIII częścią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</si>
  <si>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>dziedzina medycyny zgodnie z X częścią kodu resortowego</t>
    </r>
    <r>
      <rPr>
        <vertAlign val="superscript"/>
        <sz val="14"/>
        <color rgb="FF000000"/>
        <rFont val="Calibri"/>
        <family val="2"/>
        <scheme val="minor"/>
      </rPr>
      <t>3)</t>
    </r>
  </si>
  <si>
    <t xml:space="preserve">1) 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 Stosuje się 7-znakowy kod TERYT miejscowości lub dzielnicy w zakresie systemu identyfikatorów i nazw jednostek podziału administracyjnego, w której znajduje się jednostka organizacyjna.
3) Zgodnie z rozporządzeniem Ministra Zdrowia z dnia 17 maja 2012 r. w sprawie systemu resortowych kodów identyfikacyjnych oraz szczegółowego sposobu ich nadawania (Dz. U. poz. 594 oraz z 2017 r. poz. 999).
</t>
  </si>
  <si>
    <t>ogółem</t>
  </si>
  <si>
    <t>inne</t>
  </si>
  <si>
    <t>liczba zgonów w izbie przyjęć</t>
  </si>
  <si>
    <r>
      <t>numer księgi rejestrowej podmiotu wykonujacego działalność leczniczą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</si>
  <si>
    <r>
      <t>kod TERYT lokalizacji jednostki z opisem</t>
    </r>
    <r>
      <rPr>
        <vertAlign val="superscript"/>
        <sz val="11"/>
        <color rgb="FF000000"/>
        <rFont val="Calibri"/>
        <family val="2"/>
        <charset val="238"/>
        <scheme val="minor"/>
      </rPr>
      <t>2)</t>
    </r>
  </si>
  <si>
    <t>w tym: liczba  lekarzy systemu Państwowe Ratownictwo Medyczne</t>
  </si>
  <si>
    <t>w tym: liczba  pielęgniarek systemu Państwowe Ratownictwo Medyczne</t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</si>
  <si>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Stosuje się 7-znakowy kod TERYT miejscowości lub dzielnicy w zakresie systemu identyfikatorów i nazw jednostek podziału administracyjnego, w której znajduje się jednostka systemu. 
</t>
  </si>
  <si>
    <r>
      <t xml:space="preserve">Nazwa i opis rejonu operacyjnego   </t>
    </r>
    <r>
      <rPr>
        <vertAlign val="superscript"/>
        <sz val="11"/>
        <color theme="1"/>
        <rFont val="Times New Roman"/>
        <family val="1"/>
        <charset val="238"/>
      </rPr>
      <t>2)</t>
    </r>
  </si>
  <si>
    <r>
      <t xml:space="preserve">Obszar działania zespołu ratownictwa medycznego      </t>
    </r>
    <r>
      <rPr>
        <vertAlign val="superscript"/>
        <sz val="11"/>
        <color theme="1"/>
        <rFont val="Times New Roman"/>
        <family val="1"/>
        <charset val="238"/>
      </rPr>
      <t>4)</t>
    </r>
  </si>
  <si>
    <r>
      <t xml:space="preserve">Miejsce stacjonowania zespołu ratownictwa medycznego     </t>
    </r>
    <r>
      <rPr>
        <vertAlign val="superscript"/>
        <sz val="11"/>
        <color theme="1"/>
        <rFont val="Times New Roman"/>
        <family val="1"/>
        <charset val="238"/>
      </rPr>
      <t>5)</t>
    </r>
  </si>
  <si>
    <t>od         dd-mm</t>
  </si>
  <si>
    <t>do                    dd-mm</t>
  </si>
  <si>
    <r>
      <t xml:space="preserve">kod TERYT z opisem  </t>
    </r>
    <r>
      <rPr>
        <vertAlign val="superscript"/>
        <sz val="11"/>
        <color theme="1"/>
        <rFont val="Times New Roman"/>
        <family val="1"/>
        <charset val="238"/>
      </rPr>
      <t>1)</t>
    </r>
  </si>
  <si>
    <t xml:space="preserve">1) Stosuje się 7-znakowy kod TERYT miejscowości lub dzielnicy w zakresie systemu identyfikatorów i nazw jednostek podziału administracyjnego, w której znajduje się planowany do uruchomienia szpitalny oddział ratunkowy
</t>
  </si>
  <si>
    <t>31.12</t>
  </si>
  <si>
    <t>liczba dyspozytorów medycznych, o których mowa w art. 58 ust. 3 ustawy z dnia 8 września 2006 r. o Państwowym Ratownictwie Medycznym ( Dz. U. z 2017 r. poz. 2195 z późn. zm.)</t>
  </si>
  <si>
    <t>01</t>
  </si>
  <si>
    <t>02</t>
  </si>
  <si>
    <r>
      <t>Kod dyspozytorni medycznej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</si>
  <si>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t>Liczba dni 
w roku pozostawania w gotowości zespołu ratownictwa medycznego</t>
  </si>
  <si>
    <t>od                                                              dd-mm</t>
  </si>
  <si>
    <t>do                                                                                                    dd-mm</t>
  </si>
  <si>
    <t xml:space="preserve">Średni czas oczekiwania
 na połączenie [mm:ss] </t>
  </si>
  <si>
    <t xml:space="preserve">Średni czas trwania 
połączenia [mm:ss] </t>
  </si>
  <si>
    <t xml:space="preserve">1) Kody nadawane zgodnie z procedurami tworzonymi i wprowadzanymi do stosowania przez ministra właściwego do spraw zdrowia.  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</si>
  <si>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oznaczenia „S” dla specjalistycznych zespołów ratownictwa medycznego i „P” dla podstawowych zespołów ratownictwa medycznego, o których mowa w art. 36 ust. 1 ustawy z dnia 8 września 2006 r. o Państwowym Ratownictwie Medycznym (Dz. U. z 2017 r. poz. 2195, z póź. zm.).
5)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6) Nazwy nadawane zgodnie z procedurami tworzonymi i wprowadzanymi do stosowania przez ministra właściwego do spraw zdrowia.
7)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8)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9) Zgodnie z rozporządzeniem Ministra Zdrowia z dnia 17 maja 2012 r. w sprawie systemu resortowych kodów identyfikacyjnych oraz szczegółowego sposobu ich nadawania (Dz. U.  poz. 594 oraz z 2017 r. poz. 999).
</t>
  </si>
  <si>
    <t>01.01</t>
  </si>
  <si>
    <t xml:space="preserve">
31.12</t>
  </si>
  <si>
    <t>Liczba i rodzaj dodatkowych zespołów możliwych do uruchomienia w przypadkach zdarzeń powodujących stan nagłego zagrożenia zdrowotnego znacznej liczby osób</t>
  </si>
  <si>
    <t xml:space="preserve">specjalistyczne </t>
  </si>
  <si>
    <t>podstawowe</t>
  </si>
  <si>
    <t>Mediana czasu dotarcia zespołów na miejsce zdarzenia [gg:mm:ss]</t>
  </si>
  <si>
    <t>Województwo</t>
  </si>
  <si>
    <t xml:space="preserve">Wyjazdy zespołów ratownictwa medycznego  </t>
  </si>
  <si>
    <t>5d</t>
  </si>
  <si>
    <t>Liczba wyjazdów zespołów ratownictwa medycznego zakończonych przewiezieniem pacjenta do szpitala</t>
  </si>
  <si>
    <t xml:space="preserve"> 0201; 0201011         </t>
  </si>
  <si>
    <t>0225</t>
  </si>
  <si>
    <t>0206; 0261011</t>
  </si>
  <si>
    <t xml:space="preserve">58-530 Kowary
ul. Zamkowa 2a        </t>
  </si>
  <si>
    <t>0207</t>
  </si>
  <si>
    <t>0210</t>
  </si>
  <si>
    <t xml:space="preserve">59-800 Leśna
ul. Sienkiewicza 40 </t>
  </si>
  <si>
    <t xml:space="preserve">Świeradów Zdrój
ul. Piłsudskiego 35 </t>
  </si>
  <si>
    <t>0212</t>
  </si>
  <si>
    <t>56-200 Góra
os. Kazimierza Wielkiego 8F</t>
  </si>
  <si>
    <t>0209</t>
  </si>
  <si>
    <t xml:space="preserve">  67-200 Głogów
ul. Sikorskiego 55</t>
  </si>
  <si>
    <t>0205</t>
  </si>
  <si>
    <t>0203</t>
  </si>
  <si>
    <t>0211</t>
  </si>
  <si>
    <t>0216</t>
  </si>
  <si>
    <t>0226</t>
  </si>
  <si>
    <t>58-306 Wałbrzych
ul. Ogrodowa 20</t>
  </si>
  <si>
    <t>58-300 Wałbrzych
ul. B. Chrobrego 39</t>
  </si>
  <si>
    <t>0221; 0265011</t>
  </si>
  <si>
    <t>0219</t>
  </si>
  <si>
    <t>0202; 0202021</t>
  </si>
  <si>
    <t>57-200 Ząbkowice Śl.
ul. H. Sienkiewicza 15A</t>
  </si>
  <si>
    <t>0224</t>
  </si>
  <si>
    <t>Nowa Ruda
ul. Szpitalna 2</t>
  </si>
  <si>
    <t xml:space="preserve"> 57-540 Lądek Zdrój
ul. Strażacka 2</t>
  </si>
  <si>
    <t>0208; 0208021</t>
  </si>
  <si>
    <t>0214</t>
  </si>
  <si>
    <t>50-507 Wrocławul. Ziębicka 34-38</t>
  </si>
  <si>
    <t>53- 330 Wrocław ul. Jantarowa 20</t>
  </si>
  <si>
    <t xml:space="preserve">54-429 Wrocław
ul. Strzegomska 148 </t>
  </si>
  <si>
    <t>54-042 Wrocław ul. Kosmonautów 274</t>
  </si>
  <si>
    <t>0264</t>
  </si>
  <si>
    <t>0223</t>
  </si>
  <si>
    <t>0215</t>
  </si>
  <si>
    <t>0213</t>
  </si>
  <si>
    <t>0220</t>
  </si>
  <si>
    <t>0217</t>
  </si>
  <si>
    <t>0218</t>
  </si>
  <si>
    <t>55-140 Żmigród ul. Lipowa 4</t>
  </si>
  <si>
    <t>0222</t>
  </si>
  <si>
    <t>Okres w roku pozostawania 
w gotowości zespołu ratownictwa medycznego</t>
  </si>
  <si>
    <r>
      <t>Nazwa zespołu ratownictwa medycznego</t>
    </r>
    <r>
      <rPr>
        <vertAlign val="superscript"/>
        <sz val="12"/>
        <color rgb="FF000000"/>
        <rFont val="Calibri"/>
        <family val="2"/>
        <charset val="238"/>
        <scheme val="minor"/>
      </rPr>
      <t>1)</t>
    </r>
  </si>
  <si>
    <t>Nazwa, adres. miejsca stacjonowania lotniczego zespołu ratownictwa medycznego</t>
  </si>
  <si>
    <t>liczba łóżek według stanu w dniu 31 grudnia</t>
  </si>
  <si>
    <t>stan nagłego zagrożenia zdrowotnego</t>
  </si>
  <si>
    <r>
      <t xml:space="preserve">Numer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</si>
  <si>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r>
      <t xml:space="preserve">Nazwa i opis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2)</t>
    </r>
  </si>
  <si>
    <r>
      <t xml:space="preserve">Kody dyspozytorni medycznej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3)</t>
    </r>
  </si>
  <si>
    <r>
      <t>Liczba i rodzaj zespołów ratownictwa medycznego</t>
    </r>
    <r>
      <rPr>
        <vertAlign val="superscript"/>
        <sz val="14"/>
        <color theme="1"/>
        <rFont val="Calibri"/>
        <family val="2"/>
        <charset val="238"/>
        <scheme val="minor"/>
      </rPr>
      <t>4)</t>
    </r>
    <r>
      <rPr>
        <sz val="14"/>
        <color theme="1"/>
        <rFont val="Calibri"/>
        <family val="2"/>
        <charset val="238"/>
        <scheme val="minor"/>
      </rPr>
      <t xml:space="preserve"> w danym rejonie operacyjnym</t>
    </r>
  </si>
  <si>
    <r>
      <t xml:space="preserve">Kod zespołu ratownictwa medycznego 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5)</t>
    </r>
  </si>
  <si>
    <r>
      <t xml:space="preserve">Nazwa zespołu ratownictwa medycznego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6)</t>
    </r>
  </si>
  <si>
    <r>
      <t>Kod TERYT miejsca stacjonowania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 7)</t>
    </r>
  </si>
  <si>
    <r>
      <t xml:space="preserve">Numer księgi rejestrowej podmiotu leczniczego dysponenta jednostki </t>
    </r>
    <r>
      <rPr>
        <vertAlign val="superscript"/>
        <sz val="14"/>
        <color theme="1"/>
        <rFont val="Calibri"/>
        <family val="2"/>
        <charset val="238"/>
        <scheme val="minor"/>
      </rPr>
      <t>8)</t>
    </r>
  </si>
  <si>
    <r>
      <t>VII część kodu resortowego jednostki systemu</t>
    </r>
    <r>
      <rPr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</si>
  <si>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IV część kodu resortowego okreslajacego formę organizacyjno- prawną podmiotu wykonującego działalność leczniczą  </t>
    </r>
    <r>
      <rPr>
        <vertAlign val="superscript"/>
        <sz val="14"/>
        <color theme="1"/>
        <rFont val="Calibri"/>
        <family val="2"/>
        <charset val="238"/>
        <scheme val="minor"/>
      </rPr>
      <t>9)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</si>
  <si>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Rodzaj jednostki systemu Państwowe Ratownictwo Medyczne</t>
  </si>
  <si>
    <t xml:space="preserve">          Nie planuje się na kolejne lata nowych, przenoszonych lub likwidowanych zespołów ratownictwa medycznegoi na obszarze województwa.</t>
  </si>
  <si>
    <r>
      <t xml:space="preserve">  </t>
    </r>
    <r>
      <rPr>
        <sz val="12"/>
        <color theme="1"/>
        <rFont val="Calibri"/>
        <family val="2"/>
        <charset val="238"/>
        <scheme val="minor"/>
      </rPr>
      <t>Nie planuje się na kolejne lata nowych, przenoszonych lub likwidowanych szpitalnych oddziałów ratunkowych.</t>
    </r>
  </si>
  <si>
    <r>
      <t xml:space="preserve">Numer rejonu operacyjnego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</si>
  <si>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r>
      <t>Nazwa i opis rejonu operacyjnego</t>
    </r>
    <r>
      <rPr>
        <vertAlign val="superscript"/>
        <sz val="12"/>
        <color indexed="8"/>
        <rFont val="Calibri"/>
        <family val="2"/>
        <charset val="238"/>
        <scheme val="minor"/>
      </rPr>
      <t>2)</t>
    </r>
  </si>
  <si>
    <r>
      <t xml:space="preserve">Kod dyspozytorni medycznej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</si>
  <si>
    <r>
      <t xml:space="preserve">Liczba i rodzaj zespołów ratownictwa medycznego </t>
    </r>
    <r>
      <rPr>
        <vertAlign val="superscript"/>
        <sz val="12"/>
        <color indexed="8"/>
        <rFont val="Calibri"/>
        <family val="2"/>
        <charset val="238"/>
        <scheme val="minor"/>
      </rPr>
      <t>4)</t>
    </r>
    <r>
      <rPr>
        <sz val="12"/>
        <color indexed="8"/>
        <rFont val="Calibri"/>
        <family val="2"/>
        <charset val="238"/>
        <scheme val="minor"/>
      </rPr>
      <t xml:space="preserve">
w danym rejonie operacyjnym</t>
    </r>
  </si>
  <si>
    <r>
      <t>Obszar działania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5)</t>
    </r>
  </si>
  <si>
    <r>
      <t>Kod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6)</t>
    </r>
  </si>
  <si>
    <r>
      <t>Nazwa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7)</t>
    </r>
  </si>
  <si>
    <r>
      <t>Kod TERYT
miejsca stacjonowania</t>
    </r>
    <r>
      <rPr>
        <vertAlign val="superscript"/>
        <sz val="12"/>
        <color indexed="8"/>
        <rFont val="Calibri"/>
        <family val="2"/>
        <charset val="238"/>
        <scheme val="minor"/>
      </rPr>
      <t>8)</t>
    </r>
  </si>
  <si>
    <r>
      <t>Miejsce stacjonowania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9)</t>
    </r>
  </si>
  <si>
    <r>
      <t>Dni tygodnia pozostawania w gotowości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10)</t>
    </r>
  </si>
  <si>
    <t>wyjazdy do stan nagłego zagrożenia zdrowotnego</t>
  </si>
  <si>
    <t>w tym pacjenci urazowi</t>
  </si>
  <si>
    <t xml:space="preserve">wyjazdy niezwiązane ze stanem nagłego zagrożenia zdrowotnego </t>
  </si>
  <si>
    <t>zgony przed podjęciem albo w trakcie wykonywania medycznych czynności ratunkowych</t>
  </si>
  <si>
    <t xml:space="preserve">Maksymalny czas dotarcia zespołów na miejsce zdarzenia                [gg:mm:ss] </t>
  </si>
  <si>
    <t xml:space="preserve">Średni czas interwencji zespołu ratownictwa medycznego od przyjęcia zgłoszenia o zdarzeniu do powrotu do gotowości operacyjnej                   [gg:mm:ss] </t>
  </si>
  <si>
    <t xml:space="preserve">Maksymalny czas interwencji zespołu ratownictwa medycznego od przyjęcia zgłoszenia o zdarzeniu do powrotu do gotowości operacyjnej           [gg:mm:ss] </t>
  </si>
  <si>
    <r>
      <t xml:space="preserve">kod TERYT </t>
    </r>
    <r>
      <rPr>
        <vertAlign val="superscript"/>
        <sz val="10"/>
        <color rgb="FF000000"/>
        <rFont val="Calibri"/>
        <family val="2"/>
        <charset val="238"/>
        <scheme val="minor"/>
      </rPr>
      <t>3)</t>
    </r>
  </si>
  <si>
    <r>
      <t>Kod TERYT lokalizacji oddziału szpitalnego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  <r>
      <rPr>
        <vertAlign val="superscript"/>
        <sz val="14"/>
        <color rgb="FF000000"/>
        <rFont val="Calibri"/>
        <family val="2"/>
        <scheme val="minor"/>
      </rPr>
      <t>)</t>
    </r>
  </si>
  <si>
    <t>liczba zgonów w szpitalnym oddziale ratunkowym</t>
  </si>
  <si>
    <t>liczba pacjemtów przekazanych przez zespoły ratownictwa medycznego</t>
  </si>
  <si>
    <t>liczba pacjentów przekazanych przez zespoły ratownictwa medycznego</t>
  </si>
  <si>
    <t>Liczba pacjentów zakwalifikowanych jako pacjent urazowy przez</t>
  </si>
  <si>
    <t>Podmiot leczniczy, w którego strukturach działa centrum urazowe dla dzieci</t>
  </si>
  <si>
    <t>Liczba pacjentów zakwalifikowanych jako pacjent urazowy dziecięcy przez</t>
  </si>
  <si>
    <t>Maksymalny czas pobytu pacjenta urazowego dziecięcego w centrum urazowym dla dzieci (dni)</t>
  </si>
  <si>
    <t>Średni czas pobytu pacjenta urazowego dziecięcego w centrum urazowym dla dzieci (dni)</t>
  </si>
  <si>
    <t>kierownika zespołu urazowego dziecięcego</t>
  </si>
  <si>
    <t>Okres, w jakim funkcjonowała wskazana liczba stanowisk dyspozytorów medycznych w danej lokalizacji ciągu roku</t>
  </si>
  <si>
    <t>do        dd-mm</t>
  </si>
  <si>
    <t>od        dd-mm</t>
  </si>
  <si>
    <r>
      <t xml:space="preserve">Numer rejonu operacyjnego  </t>
    </r>
    <r>
      <rPr>
        <vertAlign val="superscript"/>
        <sz val="11"/>
        <color theme="1"/>
        <rFont val="Times New Roman"/>
        <family val="1"/>
        <charset val="238"/>
      </rPr>
      <t>1)</t>
    </r>
  </si>
  <si>
    <r>
      <t xml:space="preserve">Kod dyspozytorni medycznej   </t>
    </r>
    <r>
      <rPr>
        <vertAlign val="superscript"/>
        <sz val="11"/>
        <color theme="1"/>
        <rFont val="Times New Roman"/>
        <family val="1"/>
        <charset val="238"/>
      </rPr>
      <t>3)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</si>
  <si>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Dni tygodnia pozostawania w gotowości zespołu ratownictwa medycznego         </t>
    </r>
    <r>
      <rPr>
        <vertAlign val="superscript"/>
        <sz val="11"/>
        <color theme="1"/>
        <rFont val="Times New Roman"/>
        <family val="1"/>
        <charset val="238"/>
      </rPr>
      <t>6)</t>
    </r>
  </si>
  <si>
    <t>ZAŁĄCZNIKI                                                                                                            DO PLANU DZIAŁANIA SYSTEMU                                                 PAŃSTWOWE RATOWNICTWO MEDYCZNE                                                                                                       DLA WOJEWÓDZTWA DOLNOŚLĄSKIEGO</t>
  </si>
  <si>
    <t>m. i gm. Twardogóra 0214084; 0214085;
m. i gm. Syców 0214074; 0214075;
m. i gm. Międzybórz 0214054; 0214055.</t>
  </si>
  <si>
    <t>m. i gm. Dzierżoniów 0202021; 0202052;
m. Bielawa 0202011;
m. i gm. Pieszyce 0202034;0202035
gm. Piława Górna 0202041;
gm. Łagiewniki 0202062;
m. i gm. Niemcza 0202074; 0202075.</t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</si>
  <si>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2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</si>
  <si>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1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</si>
  <si>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1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</si>
  <si>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t>RO02/01</t>
  </si>
  <si>
    <t>RO02/02</t>
  </si>
  <si>
    <t>03</t>
  </si>
  <si>
    <t>D01 03</t>
  </si>
  <si>
    <t>D01 08</t>
  </si>
  <si>
    <t>D01 05</t>
  </si>
  <si>
    <t>D01 10</t>
  </si>
  <si>
    <t>D01 07</t>
  </si>
  <si>
    <t>D01 12</t>
  </si>
  <si>
    <t>D01 14</t>
  </si>
  <si>
    <t>D01 16</t>
  </si>
  <si>
    <t>D01 09</t>
  </si>
  <si>
    <t>D01 18</t>
  </si>
  <si>
    <t>D01 20</t>
  </si>
  <si>
    <t>D01 22</t>
  </si>
  <si>
    <t>D01 24</t>
  </si>
  <si>
    <t>D01 26</t>
  </si>
  <si>
    <t>D01 28</t>
  </si>
  <si>
    <t>D01 30</t>
  </si>
  <si>
    <t>D01 11</t>
  </si>
  <si>
    <t>D01 32</t>
  </si>
  <si>
    <t>D01 34</t>
  </si>
  <si>
    <t>D01 36</t>
  </si>
  <si>
    <t>D01 38</t>
  </si>
  <si>
    <t>D01 40</t>
  </si>
  <si>
    <t>D01 13</t>
  </si>
  <si>
    <t>D01 42</t>
  </si>
  <si>
    <t>D01 44</t>
  </si>
  <si>
    <t>D01 46</t>
  </si>
  <si>
    <t>D01 48</t>
  </si>
  <si>
    <t>D01 50</t>
  </si>
  <si>
    <t>D01 52</t>
  </si>
  <si>
    <t>D01 54</t>
  </si>
  <si>
    <t>D01 56</t>
  </si>
  <si>
    <t>D01 58</t>
  </si>
  <si>
    <t>D01 60</t>
  </si>
  <si>
    <t>D01 62</t>
  </si>
  <si>
    <t>D01 64</t>
  </si>
  <si>
    <t>D01 66</t>
  </si>
  <si>
    <t>D01 68</t>
  </si>
  <si>
    <t>D01 17</t>
  </si>
  <si>
    <t>D01 70</t>
  </si>
  <si>
    <t>D01 19</t>
  </si>
  <si>
    <t>D01 72</t>
  </si>
  <si>
    <t>D01 21</t>
  </si>
  <si>
    <t>D01 74</t>
  </si>
  <si>
    <t>D01 76</t>
  </si>
  <si>
    <t>D01 23</t>
  </si>
  <si>
    <t>D01 78</t>
  </si>
  <si>
    <t>D01 25</t>
  </si>
  <si>
    <t>D01 80</t>
  </si>
  <si>
    <t>D01 27</t>
  </si>
  <si>
    <t>D01 82</t>
  </si>
  <si>
    <t>D01 84</t>
  </si>
  <si>
    <t>D01 29</t>
  </si>
  <si>
    <t>D01 86</t>
  </si>
  <si>
    <t>D01 31</t>
  </si>
  <si>
    <t>D01 88</t>
  </si>
  <si>
    <t>D01 33</t>
  </si>
  <si>
    <t>D01 90</t>
  </si>
  <si>
    <t>D01 92</t>
  </si>
  <si>
    <t>D01 35</t>
  </si>
  <si>
    <t>D01 94</t>
  </si>
  <si>
    <t>D01 96</t>
  </si>
  <si>
    <t>D01 98</t>
  </si>
  <si>
    <t>D01 100</t>
  </si>
  <si>
    <t>D01 102</t>
  </si>
  <si>
    <t>D01 104</t>
  </si>
  <si>
    <t>D01 106</t>
  </si>
  <si>
    <t>D01 108</t>
  </si>
  <si>
    <t>D02 03</t>
  </si>
  <si>
    <t>D02 07</t>
  </si>
  <si>
    <t>D02 11</t>
  </si>
  <si>
    <t>D02 15</t>
  </si>
  <si>
    <t>D02 19</t>
  </si>
  <si>
    <t>D02 21</t>
  </si>
  <si>
    <t>D02 23</t>
  </si>
  <si>
    <t>D02 27</t>
  </si>
  <si>
    <t>D02 08</t>
  </si>
  <si>
    <t>D02 10</t>
  </si>
  <si>
    <t>D02 12</t>
  </si>
  <si>
    <t>D02 14</t>
  </si>
  <si>
    <t>D02 16</t>
  </si>
  <si>
    <t>D02 18</t>
  </si>
  <si>
    <t>D02 20</t>
  </si>
  <si>
    <t>D02 22</t>
  </si>
  <si>
    <t>D02 24</t>
  </si>
  <si>
    <t>D02 26</t>
  </si>
  <si>
    <t>D02 28</t>
  </si>
  <si>
    <t>D02 30</t>
  </si>
  <si>
    <t>D02 32</t>
  </si>
  <si>
    <t>D02 34</t>
  </si>
  <si>
    <t>D02 36</t>
  </si>
  <si>
    <t>D02 38</t>
  </si>
  <si>
    <t>D02 40</t>
  </si>
  <si>
    <t>D02 42</t>
  </si>
  <si>
    <t>D02 44</t>
  </si>
  <si>
    <t>D02 46</t>
  </si>
  <si>
    <t>D02 48</t>
  </si>
  <si>
    <t>D02 50</t>
  </si>
  <si>
    <t>D02 52</t>
  </si>
  <si>
    <t>D02 54</t>
  </si>
  <si>
    <t>D02 56</t>
  </si>
  <si>
    <t>D02 58</t>
  </si>
  <si>
    <t>04</t>
  </si>
  <si>
    <t>Dolnoślaski Szpital Specjalistyczny     im. T. Marciniaka - Centrum Medycyny ratunkowej</t>
  </si>
  <si>
    <t>ul. Jeleniogórska 4        59-700 Bolesławiec</t>
  </si>
  <si>
    <t xml:space="preserve"> ul. Kościuszki 15          67-200 Głogów</t>
  </si>
  <si>
    <t>ul. Ogińskiego 6             58-506 Jelenia Góra</t>
  </si>
  <si>
    <t>ul. Jana Pawła II 2         57-320 Polanica Zdrój</t>
  </si>
  <si>
    <t>Specjalistyczne Centrum Medyczne im. św. Jana Pawła II S.A   w Polanicy Zdroju</t>
  </si>
  <si>
    <t xml:space="preserve">Wojewódzki Szpital Specjalistyczny w Legnicy </t>
  </si>
  <si>
    <t>ul. Iwaszkiewicza 5      59-220 Legnica</t>
  </si>
  <si>
    <t>Wojewódzki Szpital Specjalistyczny   w Legnicy</t>
  </si>
  <si>
    <t>ul.  Baczyńskiego 1        55-200 Oława</t>
  </si>
  <si>
    <t>Samodzielny Publiczny Zespół Opieki Zdrowotnej Regionalny Szpital Specjalistyczny  "Latawiec" w Świdnicy  </t>
  </si>
  <si>
    <t>Samodzielny Publiczny Zespół Opieki Zdrowotnej Regionalny Szpital Specjalistyczny "Latrawiec" w Świdnicy  </t>
  </si>
  <si>
    <t>ul. Leśna 27-29               58-100 Świdnica</t>
  </si>
  <si>
    <t xml:space="preserve"> Szpital im. Św. Jadwigi Śląskiej w Trzebnicy  </t>
  </si>
  <si>
    <t>ul. Prusicka 53-55         55-100 Trzebnica</t>
  </si>
  <si>
    <t xml:space="preserve">ul. Borowska 213          50-556 Wrocław </t>
  </si>
  <si>
    <t>4 Wojskowy Szpital Klinicznyz Polikliniką SPZOZ we Wrocławiu</t>
  </si>
  <si>
    <t xml:space="preserve"> Jelenia Góra</t>
  </si>
  <si>
    <t xml:space="preserve">ul. Rudolfa Weigla 5     50-981 Wrocław  </t>
  </si>
  <si>
    <t xml:space="preserve"> Specjalistyczny Szpital im. A. Sokołowskiego</t>
  </si>
  <si>
    <t>ul. Sokołowskiego 4       58-309 Wałbrzych</t>
  </si>
  <si>
    <t>ul. Sokołowskiego 4    58-309 Wałbrzych</t>
  </si>
  <si>
    <t>08 </t>
  </si>
  <si>
    <t>Wojewódzki Szpital Specjalistyczny   w Legnicy                                               ul. Iwaszkiewicza 5                             59-220 Legnica</t>
  </si>
  <si>
    <t>Zespół Opieki Zdrowotnej                     w Bolesławcu                                         ul. Jeleniogórska 4                               59-700 Bolesławiec</t>
  </si>
  <si>
    <t>Głogowski Szpital Powiatowy            Sp. z o.o.                                                 ul. Kościuszki 15                                   67-200 Głogów</t>
  </si>
  <si>
    <t>Wojewódzkie Centrum Szpitalne Kotliny Jeleniogórskiej                            ul. Ogińskiego 6                                    58-506 Jelenia Góra</t>
  </si>
  <si>
    <t>Specjalistyczne Centrum Medyczne im. św.Jana Pawła II  S.A.                     ul. Jana Pawła II 2                               57-320 Polanica Zdrój</t>
  </si>
  <si>
    <t>Samodzielny Publiczny Zespół Opieki Zdrowotnej Regionalny Szpital Specjalistyczny  "Latawiec" w Świdnicy                                                  ul Leśna 27-29                                        58-100 Świdnica</t>
  </si>
  <si>
    <t>Szpital im. Św. Jadwigi Śląskiej                    w Trzebnicy                                            ul. Prusicka 53-55                                 55-100 Trzebnica</t>
  </si>
  <si>
    <t>Uniwersytecki Szpital Kliniczny im. Jana Mikulicza-Radeckiego we Wrocławiu                                             ul. Borowska 213                                 50-556 Wrocław</t>
  </si>
  <si>
    <t xml:space="preserve">Dolnośląski Szpital Specjalistyczny im. T. Marciniaka - Centrum Medycyny Ratunkowej                                            ul. Gen. A.E. Fieldorfa 2                      54-049 Wrocław </t>
  </si>
  <si>
    <t xml:space="preserve">4 Wojskowy Szpital Kliniczny                z Polikliniką SPZOZ we Wwrocławiu         ul. Rudolfa Weigla 5                                50-981 Wrocław </t>
  </si>
  <si>
    <t>Wojewódzki Szpital Specjalistyczny we Wrocławiu                                           ul. Kamieńskiego 73a                               51-124 Wrocław</t>
  </si>
  <si>
    <t>Specjalistyczny Szpital im.  A. Sokołowskiego                                      ul. Sokołowskiego 4                               58-309 Wałbrzych</t>
  </si>
  <si>
    <t>EMC Szpital Św. Antoniego w Ząbkowicach Śl.                                        ul. B. Chrobrego 5                                  57-200 Ząbkowice Śląskie</t>
  </si>
  <si>
    <t>ul. B. Chrobrego 5         57-200 Ząbkowice Śląskie</t>
  </si>
  <si>
    <t>ul. B. Chrobrego 5      57-200 Ząbkowice Śląskie</t>
  </si>
  <si>
    <t>Wielospecjalistyczny Szpital SP ZOZ   w Zgorzelcu                                           ul. Lubańska 11-12                              59-900 Zgorzelec</t>
  </si>
  <si>
    <t>Milickie Centrum Medyczne Sp. z o.o.                ul. Grzybowa 1                                                                56-300 Milicz</t>
  </si>
  <si>
    <t>Powiatowy Zespół Szpitali Oleśnica Szpital            w Oleśnicy                                                                                ul. Armii Krajowej 1                                                      56-400 Oleśnica</t>
  </si>
  <si>
    <t>NZOZ Łużyckie Centrum Medyczne w Lubaniu  Sp. z o.o.</t>
  </si>
  <si>
    <t xml:space="preserve"> N ZOZ Szpital Powiatowy w Dzierżoniowie     Sp. z o. o ul. Cicha 1, 58-200 Dzierżoniów</t>
  </si>
  <si>
    <t>N ZOZ Szpital Powiatowy w Dzierżoniowie     Sp. z o. o ul. Piastowska 7 58-260 Bielawa</t>
  </si>
  <si>
    <t>Wielospecjalistyczny Szpital Samodzielny Publiczny Zespół Opieki Zdrowotnej w Zgorzelcu  ul. Lubańska 11-12,59-900 Zgorzelec</t>
  </si>
  <si>
    <t>Dolnośląskie Centrum Rehabilitacji Sp. z o. o                                                            ul. Janusza Korczaka 1,  58-400 Kamienna Góra</t>
  </si>
  <si>
    <t>ul. Aleja Tysiąclecia 30, 59-700 Bolesławiec</t>
  </si>
  <si>
    <t xml:space="preserve"> Strzelińskie Centrum Medyczne</t>
  </si>
  <si>
    <t xml:space="preserve">Wojewódzki Szpital Specjalistyczny                    im. J. Gromkowskiego                                                 ul. Koszarowa 551-149 Wrocław  </t>
  </si>
  <si>
    <t>Specjalistyczny Szpital im.  Alfreda Sokołowskiego</t>
  </si>
  <si>
    <t>Uniwersytecki Szpital Kliniczny im. Jana Mikulicza- Radeckiego we Wrocławiu ul. Borowska 213, 50-556 Wrocław</t>
  </si>
  <si>
    <t>ZOZ Kłodzko ul. Szpitalna 1A, 57-300 Kłodzko</t>
  </si>
  <si>
    <t>56-100 Brzeg Dolny</t>
  </si>
  <si>
    <t xml:space="preserve"> ul. Szpitalna 9, 59-500 Złotoryja</t>
  </si>
  <si>
    <t xml:space="preserve">54-530 Wrocław                       ul. Skarżyńskiego 19        </t>
  </si>
  <si>
    <t>SP Zespół Opieki Zdrowotnej w Kłodzku</t>
  </si>
  <si>
    <t>58-100 Świdnica                       ul. Leśna 31</t>
  </si>
  <si>
    <t>58-200 Dzierżoniów                      ul. Cicha 1A</t>
  </si>
  <si>
    <t>ul. Ziębicka 34-38</t>
  </si>
  <si>
    <t>59-900 Zgorzelec                       ul. Lubańska 11-12</t>
  </si>
  <si>
    <t>Wielospecjalistyczny Szpital - Samodzielny Publiczny Zespół Opieki Zdrowotnej w Zgorzelcu</t>
  </si>
  <si>
    <t>58-506 Jelenia Góra                 ul. Ogińskiego 6</t>
  </si>
  <si>
    <t>Specjalistyczne Centrum Medyczne  im. Jana Pawła II  S.A w Polanicy-Zdroju</t>
  </si>
  <si>
    <t>57-320 Polanica-Zdrój             ul. Jana Pawła II 2</t>
  </si>
  <si>
    <t>58-100 Świdnica                       ul. Leśna 27-29                          58-100 Świdnica</t>
  </si>
  <si>
    <t xml:space="preserve"> Szpital</t>
  </si>
  <si>
    <t>im. Św. Jadwigi Śląskiej    w Trzebnicy</t>
  </si>
  <si>
    <t>54 - 049 Wrocław                      ul. Gen. A. E. Fieldorfa 2</t>
  </si>
  <si>
    <t xml:space="preserve">Specjalistyczny Szpital im. </t>
  </si>
  <si>
    <t>014</t>
  </si>
  <si>
    <t>002</t>
  </si>
  <si>
    <t>007</t>
  </si>
  <si>
    <t>008</t>
  </si>
  <si>
    <t>001</t>
  </si>
  <si>
    <t>003</t>
  </si>
  <si>
    <t>004</t>
  </si>
  <si>
    <t>005</t>
  </si>
  <si>
    <t>05</t>
  </si>
  <si>
    <t>021</t>
  </si>
  <si>
    <t>006</t>
  </si>
  <si>
    <t>20</t>
  </si>
  <si>
    <t>oddział chirurgii onkologicznej</t>
  </si>
  <si>
    <t>015</t>
  </si>
  <si>
    <t>40</t>
  </si>
  <si>
    <t>027</t>
  </si>
  <si>
    <t>66</t>
  </si>
  <si>
    <t>010</t>
  </si>
  <si>
    <t>69</t>
  </si>
  <si>
    <t>30</t>
  </si>
  <si>
    <t>061</t>
  </si>
  <si>
    <t>048</t>
  </si>
  <si>
    <t>07</t>
  </si>
  <si>
    <t>051</t>
  </si>
  <si>
    <t>055</t>
  </si>
  <si>
    <t>050</t>
  </si>
  <si>
    <t>052</t>
  </si>
  <si>
    <t>058</t>
  </si>
  <si>
    <t>053</t>
  </si>
  <si>
    <t>059</t>
  </si>
  <si>
    <t>Głogowski Szpital Powiatowy      Sp. z o.o.</t>
  </si>
  <si>
    <t>ul. Kościuszki 15                                67-200 Głogów</t>
  </si>
  <si>
    <t>054</t>
  </si>
  <si>
    <t>039</t>
  </si>
  <si>
    <t>39</t>
  </si>
  <si>
    <t>023</t>
  </si>
  <si>
    <t>011</t>
  </si>
  <si>
    <t>022</t>
  </si>
  <si>
    <t>25</t>
  </si>
  <si>
    <t>Specjalistyczne Centrum Medyczne im. św. Jana Pawła II S.A</t>
  </si>
  <si>
    <t xml:space="preserve"> ul. Jana Pawła II 2                              57-320 Polanica Zdrój</t>
  </si>
  <si>
    <t>035</t>
  </si>
  <si>
    <t>012</t>
  </si>
  <si>
    <t>25,33,78</t>
  </si>
  <si>
    <t>07,24,37,53,57,78</t>
  </si>
  <si>
    <t>013</t>
  </si>
  <si>
    <t>01,29,49,78</t>
  </si>
  <si>
    <t>20,78</t>
  </si>
  <si>
    <t>080</t>
  </si>
  <si>
    <t>21,33,40,59</t>
  </si>
  <si>
    <t>034</t>
  </si>
  <si>
    <t>23,71,78</t>
  </si>
  <si>
    <t>02,26,61,78</t>
  </si>
  <si>
    <t>03,06,39,4173,78</t>
  </si>
  <si>
    <t>53,78</t>
  </si>
  <si>
    <t xml:space="preserve"> Miedziowe Centrum Zdrowia  S.A w Lubinie</t>
  </si>
  <si>
    <t>Miedziowe Centrum Zdrowia  S.A                        ul. Skłodowskiej-Curie 66                                                  59-301 Lubin</t>
  </si>
  <si>
    <t>ul. Skłodowskiej-Curie   66                    59-301 Lubin</t>
  </si>
  <si>
    <t>01,,05,07,16,23,24,26,31,33,  43,47,53</t>
  </si>
  <si>
    <t>53</t>
  </si>
  <si>
    <t>Oddział onkologiczny (chemioterapii)</t>
  </si>
  <si>
    <t>24</t>
  </si>
  <si>
    <t>ul. Ogińskiego 6                                  58-506 Jelenia Góra</t>
  </si>
  <si>
    <t xml:space="preserve">ul. Ogińskiego 6                              58-506 Jelenia Góra   </t>
  </si>
  <si>
    <t>031</t>
  </si>
  <si>
    <t>029</t>
  </si>
  <si>
    <t>030</t>
  </si>
  <si>
    <t>028,109</t>
  </si>
  <si>
    <t>Oddział chirurgii ogólnej i onkologicznej</t>
  </si>
  <si>
    <t>04,05</t>
  </si>
  <si>
    <t>05,39</t>
  </si>
  <si>
    <t>026</t>
  </si>
  <si>
    <t>024</t>
  </si>
  <si>
    <t>025,117</t>
  </si>
  <si>
    <t>07,24</t>
  </si>
  <si>
    <t>ul. Sanatoryjna 27                           58-530 Kowary</t>
  </si>
  <si>
    <t>017</t>
  </si>
  <si>
    <t>05,21</t>
  </si>
  <si>
    <t>07,08,09,53</t>
  </si>
  <si>
    <t>020</t>
  </si>
  <si>
    <t>016</t>
  </si>
  <si>
    <t>018</t>
  </si>
  <si>
    <t>ul Leśna 27-29                                          58-100 Świdnica</t>
  </si>
  <si>
    <t>ul Leśna 27-29                                     58-100 Świdnica</t>
  </si>
  <si>
    <t>009</t>
  </si>
  <si>
    <t>ul. Gen. A. E. Fieldorfa 2,                 54 - 049 Wrocław</t>
  </si>
  <si>
    <t>ul. Gen. A. E. Fieldorfa 2,               54 - 049 Wrocław</t>
  </si>
  <si>
    <t>033</t>
  </si>
  <si>
    <t>ul. B. Chrobrego 5                                    57-200 Ząbkowice Śl.</t>
  </si>
  <si>
    <t>EMC Instytut Medyczny S.A Szpital Św. Antoniego w Ząbkowicach Śl.</t>
  </si>
  <si>
    <t>ul. Zawidowska 4                                 59-800 Lubań</t>
  </si>
  <si>
    <t>ul. Zawidowska 4                                    59-800 Lubań</t>
  </si>
  <si>
    <t>07,22,53</t>
  </si>
  <si>
    <t>064</t>
  </si>
  <si>
    <t>068</t>
  </si>
  <si>
    <t>047</t>
  </si>
  <si>
    <t>ul. Cicha 1                                                 58-200 Dzierżoniów</t>
  </si>
  <si>
    <t>074</t>
  </si>
  <si>
    <t>Szpital Specjalistyczny im. A. Falkiewicza we Wrocławiu</t>
  </si>
  <si>
    <t>ul. Warszawska 2                                 52-114 Wrocław</t>
  </si>
  <si>
    <t>ul. Warszawska 2                                    52-114 Wrocław</t>
  </si>
  <si>
    <t>4000,                       4060</t>
  </si>
  <si>
    <t>4401,             4281</t>
  </si>
  <si>
    <t xml:space="preserve">Samodzielny Publiczny Zakład Opieki Zdrowotnej MSWiA we Wrocławiu   </t>
  </si>
  <si>
    <t>ul. Ołbińska 32                                       50-233 Wrocław</t>
  </si>
  <si>
    <t>ul. Ołbińska 32                                   50-233 Wrocław</t>
  </si>
  <si>
    <t>Dolnośląskie Centrum Chorób Serca "Medinet"  N ZOZ Sp.z o.o.</t>
  </si>
  <si>
    <t xml:space="preserve"> ul. Kamieńskiego 73 a                        51-124 Wrocław</t>
  </si>
  <si>
    <t xml:space="preserve"> ul. Kamieńskiego 73 a                  51-124 Wrocław</t>
  </si>
  <si>
    <t>044</t>
  </si>
  <si>
    <t>12</t>
  </si>
  <si>
    <t xml:space="preserve">ul. Grabiszyńska 105                       53-439 Wrocław </t>
  </si>
  <si>
    <t xml:space="preserve">ul. Grabiszyńska 105                         53-439 Wrocław </t>
  </si>
  <si>
    <t>07,42</t>
  </si>
  <si>
    <t>032</t>
  </si>
  <si>
    <t>036</t>
  </si>
  <si>
    <t>ul. Ksawerego Dunikowskiego 2-8 55-120 Oborniki Śląskie</t>
  </si>
  <si>
    <t>0220014</t>
  </si>
  <si>
    <t xml:space="preserve">Milickie Centrum Medyczne Sp. z o.o.          </t>
  </si>
  <si>
    <t>ul. Grzybowa 1                                     56-300 Milicz</t>
  </si>
  <si>
    <t>ul. Grzybowa 1                                   56-300 Milicz</t>
  </si>
  <si>
    <t>Oddział ortopedyczny</t>
  </si>
  <si>
    <t>Oddział psychiatryczny dla dzieci i młodzieży</t>
  </si>
  <si>
    <t>Oddział dziecięcy</t>
  </si>
  <si>
    <t>Specjalistyczny Szpital Ginekologiczno-Położniczy im. E. Biernackiego w Wałbrzychu</t>
  </si>
  <si>
    <t>ul. Paderewskiego 10                        58-301 Wałbrzych</t>
  </si>
  <si>
    <t>ul. Paderewskiego 10                       58-301 Wałbrzych</t>
  </si>
  <si>
    <t>Szpital "Bukowiec" ul. Sanatoryjna 15,              58-530 Kowary</t>
  </si>
  <si>
    <t xml:space="preserve">        Szpital  " Bukowiec " w Kowarach</t>
  </si>
  <si>
    <t>ul. Sanatoryjna 15                           58-530 Kowary</t>
  </si>
  <si>
    <t>28</t>
  </si>
  <si>
    <t>Jaworskie Centrum Medyczne     Sp. z o.o</t>
  </si>
  <si>
    <t>ul. Szpitalna 3                                             59-400 Jawor</t>
  </si>
  <si>
    <t>ul. Szpitalna 3                                   59-400 Jawor</t>
  </si>
  <si>
    <t xml:space="preserve">Oddział  wewnętrzny </t>
  </si>
  <si>
    <t xml:space="preserve"> Strzelińskie Centrum Medyczne Sp. z o.o.</t>
  </si>
  <si>
    <t xml:space="preserve">ul. Wrocławska 46                                  57-100 Strzelin </t>
  </si>
  <si>
    <t>ul. Wrocławska 46                           57-100 Strzelin</t>
  </si>
  <si>
    <t>"Mikulicz"Sp. z o.o w Świebodzicach</t>
  </si>
  <si>
    <t xml:space="preserve">ul. Marii Skłodowskiej-Curie 3-7     58-160 Świebodzice </t>
  </si>
  <si>
    <t xml:space="preserve">ul. Marii Skłodowskiej- Curie 3-7 58-160 Świebodzice </t>
  </si>
  <si>
    <t>ul. Szpitalna 16                                        59-920 Bogatynia</t>
  </si>
  <si>
    <t>ul. Szpitalna 16                                59-920 Bogatynia</t>
  </si>
  <si>
    <t>038</t>
  </si>
  <si>
    <t>040</t>
  </si>
  <si>
    <t>037</t>
  </si>
  <si>
    <t>ul. Kościelna 21                                       59 - 600 Lwówek Śląski</t>
  </si>
  <si>
    <t>ul. Kościelna 21                                 59 - 600 Lwówek Śląski</t>
  </si>
  <si>
    <t>Wojewódzki Szpital Psychiatryczny w Złotoryi</t>
  </si>
  <si>
    <t xml:space="preserve"> ul. Szpitalna 9                                    59-500 Złotoryja</t>
  </si>
  <si>
    <t xml:space="preserve"> ul. Szpitalna 9                                     59-500 Złotoryja</t>
  </si>
  <si>
    <t>Bystrzyckie Centrum Zdrowia Sp. z o.o.                                              ul. Okrzei 49                                                                  57-500 Bystrzyca Kłodzka</t>
  </si>
  <si>
    <t xml:space="preserve">Bystrzyckie Centrum Zdrowia      Sp.  z o. o. </t>
  </si>
  <si>
    <t>ul. Okrzei 49                                        57-500 Bystrzyca Kłodzka</t>
  </si>
  <si>
    <t>ul. Okrzei 49                                          57-500 Bystrzyca Kłodzka</t>
  </si>
  <si>
    <t>Regionalne Centrum Zdrowia            Sp. z o.o.</t>
  </si>
  <si>
    <t>59-300 Lubin                 ul. Gen. Józefa Bema 5-6</t>
  </si>
  <si>
    <t xml:space="preserve">Regionalne Centrum Zdrowia      Sp.  z o. o </t>
  </si>
  <si>
    <t>ul. Gen. Józefa Bema 5- 6                      5 9-300 Lubin</t>
  </si>
  <si>
    <t>ul. Gen. Józefa Bema 5- 6                   59-300 Lubin</t>
  </si>
  <si>
    <t>028</t>
  </si>
  <si>
    <t>29</t>
  </si>
  <si>
    <t>Powiatowe Centrum Medyczne Sp. z o.o. w Wołowie</t>
  </si>
  <si>
    <t>ul. Inwalidów Wojennych 26                    56-100 Wołów</t>
  </si>
  <si>
    <t>ul. Inwalidów Wojennych 26        56-100 Wołów</t>
  </si>
  <si>
    <t>Aleje Jerozolimskie 26,                    56-120 Brzeg Dolny</t>
  </si>
  <si>
    <t>0222014</t>
  </si>
  <si>
    <t>079</t>
  </si>
  <si>
    <t>Dolnośląskie Centrum Zdrowia Psychicznego Sp. z o.o                                                                           ul. Wyb. Józefa Conrada- Korzeniowskiego 18, 50-226 Wrocław</t>
  </si>
  <si>
    <t xml:space="preserve">Dolnośląskie Centrum Zdrowia Psychicznego Sp. z o.o. </t>
  </si>
  <si>
    <t>Wybrzeże Józefa Conrada Korzeniowskiego 18                          50-226 Wrocław</t>
  </si>
  <si>
    <t>Wybrzeże Józefa Conrada Korzeniowskiego 18                             50-226 Wrocław</t>
  </si>
  <si>
    <t>Powiatowe Centrum Zdrowia w Kamiennej Górze Sp. z o.o.</t>
  </si>
  <si>
    <t>Powiatowe Centrum Zdrowia  w Kamiennej Górze Sp. z o. o.</t>
  </si>
  <si>
    <t>ul. Bohaterów Getta 10                       58-400 Kamienna Góra</t>
  </si>
  <si>
    <t>ul. Bohaterów Getta 10                58-400 Kamienna Góra</t>
  </si>
  <si>
    <t>Dolnośląskie Centrum Rehabilitacji Sp. z o.o.</t>
  </si>
  <si>
    <t>ul. Juliusza Korczaka 1                     58-400 Kamienna Góra</t>
  </si>
  <si>
    <t>ul. Juliusza Korczaka 1                         58-400 Kamienna Góra</t>
  </si>
  <si>
    <t>Szpital Powiatowy im. A. Wolańczyka Sp. z o.o. w Złotoryi</t>
  </si>
  <si>
    <t xml:space="preserve">ul. Hoża 11                                            59-500 Złotoryja </t>
  </si>
  <si>
    <t xml:space="preserve"> ul. Hoża 11                                       59-500 Złotoryja </t>
  </si>
  <si>
    <t xml:space="preserve">Zespół Opieki Zdrowotnej w Kłodzku </t>
  </si>
  <si>
    <t>ul. Szpitalna 1a                                     57-300 Kłodzko</t>
  </si>
  <si>
    <t>ul. Szpitalna 1a                                       57-300 Kłodzko</t>
  </si>
  <si>
    <t>ul. Lubańska 11-12                                     59-900 Zgorzelec</t>
  </si>
  <si>
    <t>ul. Lubańska 11-12                                  59-900 Zgorzelec</t>
  </si>
  <si>
    <t>ul. Rolnicza 25                                       59-920 Sieniawka</t>
  </si>
  <si>
    <t>0225035</t>
  </si>
  <si>
    <t>087</t>
  </si>
  <si>
    <t>085</t>
  </si>
  <si>
    <t>316</t>
  </si>
  <si>
    <t>30,66</t>
  </si>
  <si>
    <t>ul. Armii Krajowej 1                             56-400 Oleśnica</t>
  </si>
  <si>
    <t>ul. Armii Krajowej 1                               56-400 Oleśnica</t>
  </si>
  <si>
    <t xml:space="preserve">Specjalistyczny Szpital im.  A. Sokołowskiego </t>
  </si>
  <si>
    <t>ul. Sokołowskiego 4                            58-309 Wałbrzych</t>
  </si>
  <si>
    <t>ul. Sokołowskiego 4                          58-309 Wałbrzych</t>
  </si>
  <si>
    <t>019</t>
  </si>
  <si>
    <t>025</t>
  </si>
  <si>
    <t>Oddział rehabilitacji kardiologicznej</t>
  </si>
  <si>
    <t>221</t>
  </si>
  <si>
    <t xml:space="preserve">ul. Rudolfa Weigla 5                            50-981 Wrocław </t>
  </si>
  <si>
    <t xml:space="preserve">ul. Rudolfa Weigla 5                           50-981 Wrocław </t>
  </si>
  <si>
    <t>25,33</t>
  </si>
  <si>
    <t xml:space="preserve">Wojewódzki Szpital Specjalistyczny we Wrocławiu </t>
  </si>
  <si>
    <t>ul. Kamieńskiego 73a                            51-124 Wrocław</t>
  </si>
  <si>
    <t>ul. Kamieńskiego 73a                           51-124 Wrocław</t>
  </si>
  <si>
    <t>071</t>
  </si>
  <si>
    <t>073</t>
  </si>
  <si>
    <t>075</t>
  </si>
  <si>
    <t>078</t>
  </si>
  <si>
    <t>081</t>
  </si>
  <si>
    <t>082</t>
  </si>
  <si>
    <t>076</t>
  </si>
  <si>
    <t>Oddział nefrologiczny z pododdziałem diabetologiczym, pododdziałem transplantacyjnym i pododdziałem chorób wewnętrznych</t>
  </si>
  <si>
    <t>05,25</t>
  </si>
  <si>
    <t>23</t>
  </si>
  <si>
    <t>Wojewódzki Szpital Specjalistyczny im. J. Gromkowskiego</t>
  </si>
  <si>
    <t>ul. Koszarowa 5                                   51-149 Wrocław</t>
  </si>
  <si>
    <t>ul. Koszarowa 5                                     51-149 Wrocław</t>
  </si>
  <si>
    <t>08</t>
  </si>
  <si>
    <t xml:space="preserve">Uniwersytecki Szpital Kliniczny im. Jana Mikulicza-Radeckiego we Wrocławiu </t>
  </si>
  <si>
    <t>ul. Borowska 213                                 50-556 Wrocław</t>
  </si>
  <si>
    <t>ul. Borowska 213                             50-556 Wrocław</t>
  </si>
  <si>
    <t>ul. T. Chałubińskiego 2-2a            50-368 Wrocław</t>
  </si>
  <si>
    <t>ul. Prusicka 53-55                              55-100 Trzebnica</t>
  </si>
  <si>
    <t>ul. T. Chałubińskiego 3                        50-368 Wrocław</t>
  </si>
  <si>
    <t>ul. M. Curie-Skłodowskiej 66            50-369 Wrocław</t>
  </si>
  <si>
    <t>ul. M. Curie-Skłodowskiej 50/52   50-369 Wrocław</t>
  </si>
  <si>
    <t>Oddział kliniczny zakaźny</t>
  </si>
  <si>
    <t xml:space="preserve">Oddział psychiatryczny ogólny </t>
  </si>
  <si>
    <t xml:space="preserve">Oddział psychiatryczny dla dzieci i młodzieży </t>
  </si>
  <si>
    <t xml:space="preserve">Oddział psychiatryczny i leczenia stresu bojowego </t>
  </si>
  <si>
    <t>Oddział gruźlicy i chorób płuc  Katedra i Klinika Pulmunologii i Nowotworów Płuc</t>
  </si>
  <si>
    <t xml:space="preserve">Oddział gruźlicy i chorób płuc </t>
  </si>
  <si>
    <t xml:space="preserve">Oddział onkologii klinicznej </t>
  </si>
  <si>
    <t>0206</t>
  </si>
  <si>
    <t>58-580 Szklarska Poreba ul. Jedności Narodowej 32</t>
  </si>
  <si>
    <t>59-800 Lubań
ul. Zawidowska 4b</t>
  </si>
  <si>
    <t xml:space="preserve">59-920 Bogatynia
ul.Żołnierzy II AWP 4 </t>
  </si>
  <si>
    <t>58-570  Jelenia Góra
ul. Cieplicka 126 A</t>
  </si>
  <si>
    <r>
      <t>Nazwa zespołu ratownictwa medycznego</t>
    </r>
    <r>
      <rPr>
        <vertAlign val="superscript"/>
        <sz val="11"/>
        <rFont val="Calibri"/>
        <family val="2"/>
        <scheme val="minor"/>
      </rPr>
      <t xml:space="preserve">1) </t>
    </r>
    <r>
      <rPr>
        <sz val="11"/>
        <rFont val="Calibri"/>
        <family val="2"/>
        <scheme val="minor"/>
      </rPr>
      <t>i obszar działania</t>
    </r>
    <r>
      <rPr>
        <vertAlign val="superscript"/>
        <sz val="11"/>
        <rFont val="Calibri"/>
        <family val="2"/>
        <scheme val="minor"/>
      </rPr>
      <t xml:space="preserve">2) </t>
    </r>
    <r>
      <rPr>
        <sz val="11"/>
        <rFont val="Calibri"/>
        <family val="2"/>
        <scheme val="minor"/>
      </rPr>
      <t>z opisem</t>
    </r>
  </si>
  <si>
    <t>Miasta powyżej 10 tys. mieszk.</t>
  </si>
  <si>
    <t>Poza miastem powyżej 10 tys. mieszk.</t>
  </si>
  <si>
    <t>Nazwa zespołu ratownictwa medycznego1) i obszar działania2) z opisem</t>
  </si>
  <si>
    <r>
      <t>Nazwa zespołu ratownictwa medycznego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i obszar działania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z opisem</t>
    </r>
  </si>
  <si>
    <t>D02 D02</t>
  </si>
  <si>
    <t>180 minut</t>
  </si>
  <si>
    <t>240 minut</t>
  </si>
  <si>
    <t>1 (motor)</t>
  </si>
  <si>
    <t>Powiatowy Zespół Szpitali</t>
  </si>
  <si>
    <t>maj-wrzesień</t>
  </si>
  <si>
    <t>NZOZ Szpital Powiatowy w Dzierżoniowie Spółka       z o.o. ul. Cicha 1 58-200 Dzierżoniów</t>
  </si>
  <si>
    <t>Pogotowie Ratunkowe w  Jeleniej Górze                       ul. Ogińskiego 6 58-506 Jelenia Góra</t>
  </si>
  <si>
    <t xml:space="preserve">Pogotowie Ratunkowe we Wrocławiu we Wrocławiu ul. Ziębicka 34 -38 50-507 Wrocław      </t>
  </si>
  <si>
    <t>Pogotowie Ratunkowe w Legnicy                                         ul. Dworcowa 7    59-220 Legnica</t>
  </si>
  <si>
    <t>SP ZOZ Zespół Opieki Zdrowotnej w Kłodzku                 ul. Szpitalna 1 57-300 Kłodzko</t>
  </si>
  <si>
    <t xml:space="preserve">Pogotowie Ratunkowe w Wałbrzychu                              ul. B. Chrobrego 39 58-300 Wałbrzych </t>
  </si>
  <si>
    <t>SP ZOZ  Powiatowe Pogotowie Ratunkowe                  w Świdnicy  58-100 Świdnica</t>
  </si>
  <si>
    <t>ul. H. Sienkiewicza 15A                                     57-200 Ząbkowice Śl.</t>
  </si>
  <si>
    <t>SP ZOZ Pomoc Doraźna                                                                 ul. H. Sienkiewicza 15A 57-200 Ząbkowice Śl.</t>
  </si>
  <si>
    <t>Powiatowy Zespół Szpitali                                         Pogotowie Ratunkowe                                                            ul. Armii Krajowej 1 56-400 Oleśnica</t>
  </si>
  <si>
    <t>Zespół Opieki Zdrowotnej w  Bolesławcu                       ul. Jeleniogórska 4 59-700 Bolesławiec</t>
  </si>
  <si>
    <t>D01 D02</t>
  </si>
  <si>
    <t>D02 D04</t>
  </si>
  <si>
    <t>D01 D04</t>
  </si>
  <si>
    <t>D02 D06</t>
  </si>
  <si>
    <t>D02 D08</t>
  </si>
  <si>
    <t>D01 D01</t>
  </si>
  <si>
    <t>D01 D03</t>
  </si>
  <si>
    <t>D01 D05</t>
  </si>
  <si>
    <t>D01 D06</t>
  </si>
  <si>
    <t>D01 D08</t>
  </si>
  <si>
    <t>D01 D10</t>
  </si>
  <si>
    <t>D01 D12</t>
  </si>
  <si>
    <t>D01 D14</t>
  </si>
  <si>
    <t>D01 D20</t>
  </si>
  <si>
    <t>120 minut</t>
  </si>
  <si>
    <t xml:space="preserve">58-200 Dzierżoniów
ul. Cicha 1 </t>
  </si>
  <si>
    <t>042</t>
  </si>
  <si>
    <t>57-400 Nowa Ruda
ul. Szpitalna 8</t>
  </si>
  <si>
    <t>57-540 Lądek Zdrój
ul. Strażacka 2</t>
  </si>
  <si>
    <t>NZOZ Szpital Powiatowy 
 w Dzierżoniowie    Sp. z o.o.</t>
  </si>
  <si>
    <t>Zespół Opieki Zdrowotnej w Kłodzku'</t>
  </si>
  <si>
    <t>57-300 Kłodzko 
ul. Szpitalna 1a</t>
  </si>
  <si>
    <t>302</t>
  </si>
  <si>
    <t>310</t>
  </si>
  <si>
    <t>306</t>
  </si>
  <si>
    <t>311</t>
  </si>
  <si>
    <t>307</t>
  </si>
  <si>
    <t>305</t>
  </si>
  <si>
    <t>320</t>
  </si>
  <si>
    <t>0100</t>
  </si>
  <si>
    <t>062</t>
  </si>
  <si>
    <t>046</t>
  </si>
  <si>
    <t>SP ZOZ Powiatowe Pogotowie Ratunkowe w Świdnicy</t>
  </si>
  <si>
    <t>58-300 Wałbrzych
ul. B.Chrobrego 39</t>
  </si>
  <si>
    <t>Pogotowie Ratunkowe w Wałbrzychu</t>
  </si>
  <si>
    <t xml:space="preserve">58-300 Wałbrzych
ul. B.Chrobrego 39 </t>
  </si>
  <si>
    <t>57-200 Ząbkowice Śl.
ul. H.Sienkiewicza 15A</t>
  </si>
  <si>
    <t>57-200 Ząbkowice Śl.
ul. Sienkiewicza 15A</t>
  </si>
  <si>
    <t>50-507 Wrocław
ul. Ziębicka 34-38</t>
  </si>
  <si>
    <t>Pogotowie Ratunkowe we Wrocławiu</t>
  </si>
  <si>
    <t>102</t>
  </si>
  <si>
    <t>139</t>
  </si>
  <si>
    <t>146</t>
  </si>
  <si>
    <t>214</t>
  </si>
  <si>
    <t>216</t>
  </si>
  <si>
    <t>215</t>
  </si>
  <si>
    <t>145</t>
  </si>
  <si>
    <t>158</t>
  </si>
  <si>
    <t>213</t>
  </si>
  <si>
    <t>220</t>
  </si>
  <si>
    <t>117</t>
  </si>
  <si>
    <t>116</t>
  </si>
  <si>
    <t>142</t>
  </si>
  <si>
    <t>147</t>
  </si>
  <si>
    <t>211</t>
  </si>
  <si>
    <t>217</t>
  </si>
  <si>
    <t>119</t>
  </si>
  <si>
    <t>242</t>
  </si>
  <si>
    <t>112</t>
  </si>
  <si>
    <t>157</t>
  </si>
  <si>
    <t>212</t>
  </si>
  <si>
    <t>54-429 Wrocław
ul. Strzegomska 148</t>
  </si>
  <si>
    <t>219</t>
  </si>
  <si>
    <t>241</t>
  </si>
  <si>
    <t>54-042 Wrocław
ul. Kosmonautów 274</t>
  </si>
  <si>
    <t>106</t>
  </si>
  <si>
    <t>123</t>
  </si>
  <si>
    <t>124</t>
  </si>
  <si>
    <t>56-300 Mlicz
ul. Stawna 13</t>
  </si>
  <si>
    <t>239</t>
  </si>
  <si>
    <t>240</t>
  </si>
  <si>
    <t>127</t>
  </si>
  <si>
    <t>153</t>
  </si>
  <si>
    <t>126</t>
  </si>
  <si>
    <t>149</t>
  </si>
  <si>
    <t>130</t>
  </si>
  <si>
    <t>150</t>
  </si>
  <si>
    <t>132</t>
  </si>
  <si>
    <t xml:space="preserve">55-100 Trzebnica
ul. Milicka 20a </t>
  </si>
  <si>
    <t>134</t>
  </si>
  <si>
    <t>133</t>
  </si>
  <si>
    <t>55-140 Żmigród
ul. Lipowa 4</t>
  </si>
  <si>
    <t>154</t>
  </si>
  <si>
    <t>137</t>
  </si>
  <si>
    <t>151</t>
  </si>
  <si>
    <t>59-700 Bolesławiec
ul. Jeleniogórska 4</t>
  </si>
  <si>
    <t>405</t>
  </si>
  <si>
    <t>404</t>
  </si>
  <si>
    <t>621</t>
  </si>
  <si>
    <t xml:space="preserve"> Pogotowie Ratunkowe w Jelniej Górze</t>
  </si>
  <si>
    <t xml:space="preserve">58-570 Jelenia Góra
 ul. Cieplicka 126A </t>
  </si>
  <si>
    <t>58-570 Jelenia Góra
ul. Cieplicka 126 A</t>
  </si>
  <si>
    <t>58-530 Kowary
ul. Zamkowa 2a</t>
  </si>
  <si>
    <t>58-580 Szklarska Poręba
ul. Jedności Narodowej 32</t>
  </si>
  <si>
    <t>59-900 Zgorzelec
ul. Lubańska 11-12</t>
  </si>
  <si>
    <t>Wielospecjalisty
czny Szpital - SPZOZ w Zgorzelcu</t>
  </si>
  <si>
    <t>59-900 Zgorzelec 
ul. Lubańska 
11-12</t>
  </si>
  <si>
    <t>121</t>
  </si>
  <si>
    <t>59-920 Bogatynia
ul. II Armii Wojska Polskiego 4</t>
  </si>
  <si>
    <t>Pogotowie Ratunkowe w Legnicy</t>
  </si>
  <si>
    <t>59-220 Legnica 
ul. Dworcowa 7</t>
  </si>
  <si>
    <t>67-200 Głogów
ul. Sikorskiego 55</t>
  </si>
  <si>
    <r>
      <rPr>
        <sz val="11"/>
        <rFont val="Times New Roman"/>
        <family val="1"/>
        <charset val="238"/>
      </rPr>
      <t>53-330 Wrocław
ul. Jantarowa 20</t>
    </r>
    <r>
      <rPr>
        <strike/>
        <sz val="11"/>
        <rFont val="Times New Roman"/>
        <family val="1"/>
        <charset val="238"/>
      </rPr>
      <t xml:space="preserve">
</t>
    </r>
  </si>
  <si>
    <t>59-850 Świeradów Zdrój
ul. Piłsudskiego 15</t>
  </si>
  <si>
    <t>1310</t>
  </si>
  <si>
    <t xml:space="preserve">66-200 Świebodzin
ul. Młyńska 6 </t>
  </si>
  <si>
    <t>Ratownictwo Medyczne Sp. z o.o.</t>
  </si>
  <si>
    <t>56-200 Góra                        os. Kazimierza Wielkiego 8F</t>
  </si>
  <si>
    <t>000000204649</t>
  </si>
  <si>
    <t>59-820 Leśna
ul. Sienkiewicza 40</t>
  </si>
  <si>
    <t>Szpital w Brzegu Dolnym Al. Jerozolimskie 26</t>
  </si>
  <si>
    <t xml:space="preserve">Ratownictwo Medyczne Sp. z o.o                                    ul. Młyńska 6 66-200 Świebodzin
</t>
  </si>
  <si>
    <t>DM01-01</t>
  </si>
  <si>
    <t>DM01-02</t>
  </si>
  <si>
    <t>DM01- 01</t>
  </si>
  <si>
    <t>ul. Gen. A. E. Fieldorfa 2,       54-049 Wrocław</t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</si>
  <si>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medycznej…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 xml:space="preserve"> ) DM01-01</t>
    </r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</si>
  <si>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medycznej...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>)  DM01-02</t>
    </r>
  </si>
  <si>
    <t xml:space="preserve">               12
</t>
  </si>
  <si>
    <t xml:space="preserve">               12 
</t>
  </si>
  <si>
    <t>D01 110</t>
  </si>
  <si>
    <t>0264059204</t>
  </si>
  <si>
    <t>0212034201</t>
  </si>
  <si>
    <t>D02 62</t>
  </si>
  <si>
    <t>D02 60</t>
  </si>
  <si>
    <t>0225021202</t>
  </si>
  <si>
    <t>D02 64</t>
  </si>
  <si>
    <t xml:space="preserve">               24
</t>
  </si>
  <si>
    <t xml:space="preserve">7 dni                </t>
  </si>
  <si>
    <t>0206021202</t>
  </si>
  <si>
    <t>0201011204</t>
  </si>
  <si>
    <t>0209011201</t>
  </si>
  <si>
    <t>0203011203</t>
  </si>
  <si>
    <t>D02 66</t>
  </si>
  <si>
    <t>D02 68</t>
  </si>
  <si>
    <t>D02 70</t>
  </si>
  <si>
    <t>0261011401</t>
  </si>
  <si>
    <t xml:space="preserve">D0205   </t>
  </si>
  <si>
    <t xml:space="preserve">7 dni       </t>
  </si>
  <si>
    <t xml:space="preserve">D0205 </t>
  </si>
  <si>
    <t>0202021401</t>
  </si>
  <si>
    <t>D01 01</t>
  </si>
  <si>
    <t>0207011401</t>
  </si>
  <si>
    <t>D02 13</t>
  </si>
  <si>
    <t>D02 09</t>
  </si>
  <si>
    <t>D02 29</t>
  </si>
  <si>
    <t>D02 17</t>
  </si>
  <si>
    <t>D02 25</t>
  </si>
  <si>
    <t>0264011</t>
  </si>
  <si>
    <t>45 minut</t>
  </si>
  <si>
    <t>90 minut</t>
  </si>
  <si>
    <t xml:space="preserve">Wielospecjalistyczny Szpital SP ZOZ w Zgorzelcu                         ul. Lubańska 11-1259-900 Zgorzelec </t>
  </si>
  <si>
    <t xml:space="preserve">Ratownictwo Medyczne Sp. z o.o. </t>
  </si>
  <si>
    <t>66-200 Świebodzin                   ul. Młyńska 6</t>
  </si>
  <si>
    <t>ul. Jeleniogórska 4      59-700 Bolesławiec</t>
  </si>
  <si>
    <t>ul. Kościuszki 15         67-200 Głogów</t>
  </si>
  <si>
    <t>ul.  Baczyńskiego 1     55-200 Oława</t>
  </si>
  <si>
    <t>ul. Leśna 27-29           58-100 Świdnica</t>
  </si>
  <si>
    <t>59-900 Zgorzelec         ul. Lubańska 11-12</t>
  </si>
  <si>
    <t>Zespół Opieki Zdrowotnej w Oławie      ul.  Baczyńskiego 1                              55-200 Oława</t>
  </si>
  <si>
    <t>Regionalne Centrum Zdrowia            Sp. z o.o. ul. Gen. Józefa Bema 5-6             59-300 Lubin</t>
  </si>
  <si>
    <t xml:space="preserve"> Szpital Gminny w Bogatyni</t>
  </si>
  <si>
    <t>0</t>
  </si>
  <si>
    <t xml:space="preserve">Oddział leczenia alkoholowych zespołów abstynencyjnych (detoksykacji) </t>
  </si>
  <si>
    <t>Oddział psychiatryczny ogólny dsla chorych somatycznie</t>
  </si>
  <si>
    <t>Oddział leczenia uzależnień</t>
  </si>
  <si>
    <t>Izba Przyjęć</t>
  </si>
  <si>
    <t>Oddział dzienny psychiatryczny</t>
  </si>
  <si>
    <t>Oddział psychioatrii sądowej o podstawowym zabezpieczeniu</t>
  </si>
  <si>
    <t>ul. Kościuszki 15                              67-200 Głogów</t>
  </si>
  <si>
    <t xml:space="preserve"> ul. Jana Pawła II 2                                 57-320 Polanica Zdrój</t>
  </si>
  <si>
    <t>03,04,05,24,39,40,47,71,78</t>
  </si>
  <si>
    <t>ul. Iwaszkiewicza 5                               59-220 Legnica</t>
  </si>
  <si>
    <t>ul. Iwaszkiewicza 5                             59-220 Legnica</t>
  </si>
  <si>
    <t>01,20</t>
  </si>
  <si>
    <t>ul.  Baczyńskiego 1                            55-200 Oława</t>
  </si>
  <si>
    <t>ul.  Baczyńskiego 1                      55-200 Oława</t>
  </si>
  <si>
    <t>Oddział  chirurgii urazowo-ortopedycznej</t>
  </si>
  <si>
    <t>47</t>
  </si>
  <si>
    <t>Oddział chirurgii ogólnejz pododziałem chirurgii onkologicznej</t>
  </si>
  <si>
    <t xml:space="preserve">Oddział ginekologiczno-położniczy z pododdziałem patologii ciąży </t>
  </si>
  <si>
    <t>ul. Prusicka 53-55                        55-100 Trzebnica</t>
  </si>
  <si>
    <t>24 godz.</t>
  </si>
  <si>
    <t>07,53,</t>
  </si>
  <si>
    <t>125, 003</t>
  </si>
  <si>
    <t>29,49,101,103</t>
  </si>
  <si>
    <t>Oddział chirurgii transplantacyjnej</t>
  </si>
  <si>
    <t>Pododdział pulmonologiczno-alergiczny</t>
  </si>
  <si>
    <t xml:space="preserve">Pododział reumatologiczny </t>
  </si>
  <si>
    <t>Pododział angiologiczny</t>
  </si>
  <si>
    <t>Oddział onkologii klinicznej</t>
  </si>
  <si>
    <t>Oddział gastroentewrologiczny</t>
  </si>
  <si>
    <t>Oddział dermatologiczno- wenerologiczny</t>
  </si>
  <si>
    <t>Oddział ginekologii onkologicznej i prokreacyjnej</t>
  </si>
  <si>
    <t>163</t>
  </si>
  <si>
    <t>164</t>
  </si>
  <si>
    <t xml:space="preserve">Oddział położniczo - ginekologiczny </t>
  </si>
  <si>
    <t xml:space="preserve">Oddział kardiologii dziecięcej z pododdziałem kardiochirurgii dziecięcej i pododdziałem intensywnej opieki medycznej </t>
  </si>
  <si>
    <t>ul. B. Chrobrego 5                          57-200 Ząbkowice Śl.</t>
  </si>
  <si>
    <t>Oddział neonatologii z pododdziałem patologii noworodka</t>
  </si>
  <si>
    <t>ul.    Marii Skłodowskiej-Curie 52-56                                                    59-301 Lubin</t>
  </si>
  <si>
    <t>Oddział rehabilitacjyjny</t>
  </si>
  <si>
    <t>Oddział anastezjologii i intensywnej terapii</t>
  </si>
  <si>
    <t>ul. Cicha 1                                       58-200 Dzierżoniów</t>
  </si>
  <si>
    <t>05,07,20,28,29</t>
  </si>
  <si>
    <t xml:space="preserve">Oddział internistyczny </t>
  </si>
  <si>
    <t>20,28</t>
  </si>
  <si>
    <t>Oddział gruźlicy i chorób płuc z pododdziałem nieinwazyjnej wentylacji mechanicznej</t>
  </si>
  <si>
    <t>19</t>
  </si>
  <si>
    <t>15</t>
  </si>
  <si>
    <t xml:space="preserve">Oddział Internistyczny </t>
  </si>
  <si>
    <t>Oddział endokrynologiczny</t>
  </si>
  <si>
    <t>143</t>
  </si>
  <si>
    <t>10</t>
  </si>
  <si>
    <t>44</t>
  </si>
  <si>
    <t xml:space="preserve">Dolnośląskie Centrum Chorób Serca im. prof.. Z. Religii  "Medinet"   Sp. z o. o. </t>
  </si>
  <si>
    <t>260</t>
  </si>
  <si>
    <t>32</t>
  </si>
  <si>
    <t>Oddział V psychiatryczny ogólny</t>
  </si>
  <si>
    <t>Oddział VI psychiatryczny ogólny</t>
  </si>
  <si>
    <t>347</t>
  </si>
  <si>
    <t>ul. Lesna 8                                            59-300 Lubin</t>
  </si>
  <si>
    <t>Pododział geriatrii</t>
  </si>
  <si>
    <t>Pododział alergologii</t>
  </si>
  <si>
    <t>043</t>
  </si>
  <si>
    <t>48</t>
  </si>
  <si>
    <t>36</t>
  </si>
  <si>
    <t>07,09,42,43,47,44,22,53,48,50,67,44</t>
  </si>
  <si>
    <t>53,12,31,07,43,42</t>
  </si>
  <si>
    <t>22,59,07,48,109</t>
  </si>
  <si>
    <t>28,35,03,36,42,43,47,50,54,58,61</t>
  </si>
  <si>
    <t>29,34,49</t>
  </si>
  <si>
    <t>05,40,39,47,41,35,25</t>
  </si>
  <si>
    <t>34,35,57</t>
  </si>
  <si>
    <t>ul. Szpitalna 8,                               57-400 Nowa Ruda</t>
  </si>
  <si>
    <t>28,35,36,42,43,44,47,47,50,54,58,03,61</t>
  </si>
  <si>
    <t>26</t>
  </si>
  <si>
    <t>293</t>
  </si>
  <si>
    <t>201</t>
  </si>
  <si>
    <t>22</t>
  </si>
  <si>
    <t>Oddział detoksytacji</t>
  </si>
  <si>
    <t xml:space="preserve">Oddział leczenia uzależnień </t>
  </si>
  <si>
    <t>251</t>
  </si>
  <si>
    <t>5</t>
  </si>
  <si>
    <t>045</t>
  </si>
  <si>
    <t>DO1 110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</si>
  <si>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Stosuje się oznaczenia „S” dla specjalistycznych zespołów ratownictwa medycznego i „P” dla podstawowych zespołów ratownictwa medycznego, o których mowa w art. 36 ust. 1 ustawy z dnia 8 września 2006 r. o Państwowym Ratownictwie Medycznym.
5) Stosuje się 7-znakowy kod TERYT w zakresie systemu identyfikatorów i nazw jednostek podziału administracyjnego; nie używa się kodów zakończonych cyfrą „3”, kolejne pozycje obszaru działania oddziela się średnikiem i spacją.
6)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7) Nazwy nadawane zgodnie z procedurami tworzonymi i wprowadzanymi do stosowania przez ministra właściwego do spraw zdrowia.
8)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 Wskazuje się nazwę miejscowości lub dzielnicy, w której stacjonuje zespół ratownictwa medycznego; nie podaje się danych adresowych miejsca stacjonowania.
10) Wymienia się dni tygodnia, a w przypadku gdy zespół ratownictwa medycznego nie pozostaje w całodobowej gotowości, wskazuje się godziny pozostawania w gotowości.
</t>
  </si>
  <si>
    <t>627</t>
  </si>
  <si>
    <t>Rejon operacyjny nr RO02/01 z dyspozytornią medyczną we Wrocławiu DM01-01</t>
  </si>
  <si>
    <t>Rejon operacyjny nr RO02/02 z dyspozytornią medyczną w Legnicy DM01-02</t>
  </si>
  <si>
    <t xml:space="preserve"> D02 01</t>
  </si>
  <si>
    <t xml:space="preserve">D02 05
</t>
  </si>
  <si>
    <t xml:space="preserve">1) Stosuje się 7-znakowy kod TERYT w zakresie systemu identyfikatorów i nazw jednostek podziału administracyjnego; nie używa się kodów zakończonych cyfrą „3”, kolejne pozycje obszaru działania oddziela się średnikiem i spacją.
2) Nazwy nadawane zgodnie z procedurami tworzonymi i wprowadzanymi do stosowania przez ministra właściwego do spraw zdrowia.
3) Jest identyfikowany przez numer województwa – 2 cyfry kodu TERYT/numer kolejny rejonu na obszarze województwa – 2 cyfry.
4) Kody nadawane zgodnie z procedurami tworzonymi i wprowadzanymi do stosowania przez ministra właściwego do spraw zdrowia. 
</t>
  </si>
  <si>
    <t xml:space="preserve">                                                            Razem                                                                                                             </t>
  </si>
  <si>
    <t xml:space="preserve">D02 02  -m. i gm. Bolesławiec 0201011; 0201022;
gm. Gromadka 0201032;
m. i gm. Nowogrodziec 0201044; 0201045;
gm. Osiecznica 0201052;
gm. Warta Bolesławiecka 0201062        </t>
  </si>
  <si>
    <t xml:space="preserve">D02 04 -  m. i gm. Bolesławiec 0201011; 0201022;
gm. Gromadka 0201032;
m. i gm. Nowogrodziec 0201044; 0201045;
gm. Osiecznica 0201052;
gm. Warta Bolesławiecka 0201062         </t>
  </si>
  <si>
    <t xml:space="preserve"> D02 54  - m. i gm. Zgorzelec 0225021; 0225072;
gm. Zawidów 0225011;
m. i gm. Bogatynia 0225034; 0225035;
m. i gm. Pieńsk 0225044; 0225045;
m. i gm. Węgliniec 0225064; 0225065;
gm. Sulików 0225052</t>
  </si>
  <si>
    <t xml:space="preserve"> D02 56  - m. i gm. Zgorzelec 0225021; 0225072;
gm. Zawidów 0225011;
m. i gm. Bogatynia 0225034; 0225035;
m. i gm. Pieńsk 0225044; 0225045;
m. i gm. Węgliniec 0225064; 0225065;
gm. Sulików 0225052</t>
  </si>
  <si>
    <t xml:space="preserve"> D02 58  - m. i gm. Zgorzelec 0225021; 0225072;
gm. Zawidów 0225011;
m. i gm. Bogatynia 0225034; 0225035;
m. i gm. Pieńsk 0225044; 0225045;
m. i gm. Węgliniec 0225064; 0225065;
gm. Sulików 0225052</t>
  </si>
  <si>
    <t>D02 05  -m. Jelenia Góra 0261011;
m. i gm. Kowary 0206021;
m. i gm. Karpacz 0206011;
gm. Mysłakowice 0206072;
gm. Janowice Wielkie 0206052;
gm. Jeżów Sudecki 0206062</t>
  </si>
  <si>
    <t>D02 10  - -m. Jelenia Góra 0261011;
gm. Janowice Wielkie 0206052;
gm. Jeżów Sudecki 0206062</t>
  </si>
  <si>
    <t>D02 07  -m. Jelenia Góra 0261011;
gm. Podgórzyn 0206082;
gm. Stara Kamienica 0206092;
m. Piechowice 0206031;
m. Szklarska Poręba 0206041</t>
  </si>
  <si>
    <t>D02 16  - m. i gm. Kowary 0206021;
m. i gm. Karpacz 0206011;
gm. Mysłakowice 0206072</t>
  </si>
  <si>
    <t>D02 14  -m. Jelenia Góra 0261011;
gm. Podgórzyn 0206082;
gm. Stara Kamienica 0206092;
m. Piechowice 0206031;
m. Szklarska Poręba 0206041</t>
  </si>
  <si>
    <t>D02 18  - m. i gm. Lwówek Śląski 0212034; 0212035;
m. i gm. Lubomierz 0212024; 0212025;
m. i gm. Gryfów Śląski 0212014; 0212015;
m. i gm. Wleń 0212054; 0212055;
m. i gm. Mirsk 0212044; 0212045</t>
  </si>
  <si>
    <t>D02 11  -m.i gm. Lubań 0210011; 0210042;
m. i gm. Leśna 0210034; 02010035
m. i gm. Olszyna 0210054; 0210055;
gm. Platerówka 0210062;
gm. Siekierczyn 0210072;
gm. Świeradów Zdrój 0210021</t>
  </si>
  <si>
    <t>D02 20  - m.i gm. Lubań 0210011; 0210042;
m. i gm. Leśna 0210034; 02010035
m. i gm. Olszyna 0210054; 0210055;
gm. Platerówka 0210062;
gm. Siekierczyn 0210072;
gm. Świeradów Zdrój 0210021</t>
  </si>
  <si>
    <t>D02 22  -m.i gm. Lubań 0210011; 0210042;
m. i gm. Leśna 0210034; 02010035
m. i gm. Olszyna 0210054; 0210055;
gm. Platerówka 0210062;
gm. Siekierczyn 0210072;
gm. Świeradów Zdrój 0210021</t>
  </si>
  <si>
    <t>D02 13  - m. i gm. Kamienna Góra 0207011; 0207022;
m. gm. Lubawka 0207034; 0207035;
gm. Marciszów 0207042</t>
  </si>
  <si>
    <t>D02 24  -m. i gm. Kamienna Góra 0207011; 0207022;
m. gm. Lubawka 0207034; 0207035;
gm. Marciszów 0207042</t>
  </si>
  <si>
    <t>D02 03 - m. i gm. Góra 0204014; 0204015;
gm. Jemielno 0204022;
gm. Niechlów 0204032;
m. i gm. Wąsosz 0204044;  0204045</t>
  </si>
  <si>
    <t>D 02 08- m. i gm. Góra 0204014; 0204015;
gm. Jemielno 0204022;
gm. Niechlów 0204032;
m. i gm. Wąsosz 0204044;  0204045</t>
  </si>
  <si>
    <t>D02 15  -m. p. Legnica 0262011;
gm. Krotoszyce 0209032;
gm. Kunice 0209042;
gm. Legnickie Pole 0209052;
gm. Miłkowice 0209062;
m. i gm. Prochowice 0209074; 0209075;
gm. Ruja 0209082</t>
  </si>
  <si>
    <t>D02 26  - m.p. Legnica 0262011;
gm. Krotoszyce 0209032;
gm. Kunice 0209042;
gm. Legnickie Pole 0209052;
gm. Miłkowice 0209062;
m. i gm. Prochowice 0209074; 0209075;
gm. Ruja 0209082;
m. i gm. Chojnów 0209011; 0209022</t>
  </si>
  <si>
    <t>D02 28  -m.p. Legnica 0262011;
gm. Krotoszyce 0209032;
gm. Kunice 0209042;
gm. Legnickie Pole 0209052;
gm. Miłkowice 0209062;
m. i gm. Prochowice 0209074; 0209075;
gm. Ruja 0209082;
m. i gm. Chojnów 0209011; 0209022</t>
  </si>
  <si>
    <t>D02 30  -m.p. Legnica 0262011;
gm. Krotoszyce 0209032;
gm. Kunice 0209042;
gm. Legnickie Pole 0209052;
gm. Miłkowice 0209062;
m. i gm. Prochowice 0209074; 0209075;
gm. Ruja 0209082;
m. i gm. Chojnów 0209011; 0209022</t>
  </si>
  <si>
    <t>D02 32  - m.p. Legnica 0262011;
gm. Krotoszyce 0209032;
gm. Kunice 0209042;
gm. Legnickie Pole 0209052;
gm. Miłkowice 0209062;
m. i gm. Prochowice 0209074; 0209075;
gm. Ruja 0209082;
m. i gm. Chojnów 0209011; 0209022</t>
  </si>
  <si>
    <t xml:space="preserve"> D02 19- m. i gm. Lubin 0211011; 0211022;
gm. Rudna 0211032;
m. i gm. Ścinawa 0211044; 0211045</t>
  </si>
  <si>
    <t xml:space="preserve"> D02 34 -m. i gm. Lubin 0211011; 0211022;
gm. Rudna 0211032;
m. i gm. Ścinawa 0211044; 0211045</t>
  </si>
  <si>
    <t xml:space="preserve"> D02 36 -m. i gm. Lubin 0211011; 0211022;
gm. Rudna 0211032;
m. i gm. Ścinawa 0211044; 0211045</t>
  </si>
  <si>
    <t xml:space="preserve"> D02 38 -m. i gm. Lubin 0211011; 0211022;
gm. Rudna 0211032;
m. i gm. Ścinawa 0211044; 0211045</t>
  </si>
  <si>
    <t xml:space="preserve">  D02 21  - m.i gm. Polkowice 0216044; 0216045;
m. i gm. Chocianów 0216014; 0216015;
gm. Grębocice 0216032;
gm. Gaworzyce 0216022;
m. i gm. Przemków 0216054; 0216055;
gm. Radwanice 0216062</t>
  </si>
  <si>
    <t xml:space="preserve">  D02 23  -m. Jawor 0205011;
gm. Męcinka 0205032;
gm. Mściwojów 0205042;
gm. Paszowice 0205052;
gm. Wądroże Wielkie 0205062;
m. i gm. Bolków 0205024; 0205025</t>
  </si>
  <si>
    <t xml:space="preserve"> D02 48- m. i gm. Głogów 0203011; 0203022;
gm. Jerzmanowa 0203032;
gm. Kotla 0203042;
gm. Pęcław 0203052;
gm. Żukowice 0203062</t>
  </si>
  <si>
    <t xml:space="preserve"> D02 50- m. i gm. Głogów 0203011; 0203022;
gm. Jerzmanowa 0203032;
gm. Kotla 0203042;
gm. Pęcław 0203052;
gm. Żukowice 0203062</t>
  </si>
  <si>
    <t xml:space="preserve"> D02 27 -m. i gm. Złotoryja 0226021; 0226062;
gm. Wojcieszów 0226011;
gm. Pielgrzymka 0226032;
m. i gm. Świerzawa 0226044; 0226045;
gm. Zagrodno 0226052</t>
  </si>
  <si>
    <t xml:space="preserve"> D02 52-m. i gm. Złotoryja 0226021; 0226062;
gm. Wojcieszów 0226011;
gm. Pielgrzymka 0226032;
m. i gm. Świerzawa 0226044; 0226045;
gm. Zagrodno 0226052</t>
  </si>
  <si>
    <t>D01 94 -m.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</si>
  <si>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96 -m.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</si>
  <si>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35-m.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</si>
  <si>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D01 100 -m.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</si>
  <si>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D01 102 -m.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</si>
  <si>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>D01 01  -m. i gm. Dzierżoniów 0202021; 0202052;
m. Bielawa 0202011;
m. i gm. Pieszyce 0202034;0202035
gm. Piława Górna 0202041;
gm. Łagiewniki 0202062;
m. i gm. Niemcza 0202074; 0202075</t>
  </si>
  <si>
    <t>D01 02  -m. i gm. Dzierżoniów 0202021; 0202052;
m. Bielawa 0202011;
m. i gm. Pieszyce 0202034;0202035
gm. Piława Górna 0202041;
gm. Łagiewniki 0202062;
m. i gm. Niemcza 0202074; 0202075</t>
  </si>
  <si>
    <t>D01 04 -m. i gm. Dzierżoniów 0202021; 0202052;
m. Bielawa 0202011;
m. i gm. Pieszyce 0202034;0202035
gm. Piława Górna 0202041;
gm. Łagiewniki 0202062;
m. i gm. Niemcza 0202074; 0202075</t>
  </si>
  <si>
    <t>D01 06 -m. i gm. Dzierżoniów 0202021; 0202052;
m. Bielawa 0202011;
m. i gm. Pieszyce 0202034;0202035
gm. Piława Górna 0202041;
gm. Łagiewniki 0202062;
m. i gm. Niemcza 0202074; 0202075</t>
  </si>
  <si>
    <t>D01 31  -m i gm. Świdnica 0219011; 0219072;
gm. Marcinowice 0219052;
m. i  gm. Jaworzyna Śląska 0219044; 0219045;
m. i gm. Żarów 0219084; 0219085</t>
  </si>
  <si>
    <t>D01 88  -m. i gm. Świdnica 0219011; 0219072;
gm. Marcinowice 0219052</t>
  </si>
  <si>
    <t>D01 33  -m. Świebodzice 0219021;
gm. Dobromierz 0219032;
m. i gm. Strzegom 0219064; 0219065</t>
  </si>
  <si>
    <t>D01 90  -m. i gm. Jaworzyna Śląska 0219044; 0219045;
m. i gm. Żarów 0219084; 0219085</t>
  </si>
  <si>
    <t>D01 92  -m. i gm. Strzegom 0219064; 0219065;
m. Świebodzice 0219021;
gm. Dobromierz 0219032</t>
  </si>
  <si>
    <t>D01 104  -m. i gm. Ząbkowice Śląskie 0224054; 0224055;
m. i gm. Bardo 0224014; 0224015;
gm. Ciepłowody 0224022;
gm. Kamieniec Ząbkowicki 0224032;
gm. Stoszowice 0224042;
m. i gm. Złoty Stok 0224074; 0224075;
m. i gm. Ziębice 0224064; 0224065</t>
  </si>
  <si>
    <t>D01 108-m. i gm. Ząbkowice Śląskie 0224054; 0224055;
m. i gm. Bardo 0224014; 0224015;
gm. Ciepłowody 0224022;
gm. Kamieniec Ząbkowicki 0224032;
gm. Stoszowice 0224042;
m. i gm. Złoty Stok 0224074; 0224075;
m. i gm. Ziębice 0224064; 0224065</t>
  </si>
  <si>
    <t>D01 106-m. i gm. Ząbkowice Śląskie 0224054; 0224055;
m. i gm. Bardo 0224014; 0224015;
gm. Ciepłowody 0224022;
gm. Kamieniec Ząbkowicki 0224032;
gm. Stoszowice 0224042;
m. i gm. Złoty Stok 0224074; 0224075;
m. i gm. Ziębice 0224064; 0224065</t>
  </si>
  <si>
    <t>D01 03 -m.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</si>
  <si>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>D01 08-m.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</si>
  <si>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 xml:space="preserve"> D01 05 -m. i gm. Nowa Ruda 0208041; 0208112;
m. i gm. Radków 0208124; 0208125;
m. i gm. Kudowa Zdrój 0208031;
gm. Lewin Kłodzki 0208092</t>
  </si>
  <si>
    <t xml:space="preserve"> D01 10 -m. i gm. Nowa Ruda 0208041; 0208112;
m. i gm. Radków 0208124; 0208125;
m. i gm. Kudowa Zdrój 0208031;
gm. Lewin Kłodzki 0208092</t>
  </si>
  <si>
    <t xml:space="preserve"> D01 07 -m. i gm. Bystrzyca Kłodzka 0208064; 0208065;
m. i gm. Międzylesie 0208104; 0208105</t>
  </si>
  <si>
    <t xml:space="preserve"> D01 12 -m. Kudowa Zdrój 0208031;
m. Lewin Kłodzki 0208092</t>
  </si>
  <si>
    <t xml:space="preserve"> D01 14 -m. i gm. Lądek Zdrój 0208084; 0208085;
m. i gm. Stronie Śląskie 0208134; 0208135</t>
  </si>
  <si>
    <t xml:space="preserve"> D01 16 -m. Duszniki Zdrój 0208011;
m. i gm. Szczytna 0208144; 0208145</t>
  </si>
  <si>
    <t>D01 09-m. i gm. Oleśnica 0214011; 0214062;
m. i gm. Bierutów 0214024; 0214025;
gm. Dobroszyce 0214032;
gm. Dziadowa Kłoda 0214042;
m. i gm. Twardogóra 0214084; 0214085</t>
  </si>
  <si>
    <t>D01 18-m. i gm. Oleśnica 0214011; 0214062;
m. i gm. Bierutów 0214024; 0214025;
gm. Dobroszyce 0214032;
gm. Dziadowa Kłoda 0214042</t>
  </si>
  <si>
    <t>D01 20-m. i gm. Twardogóra 0214084; 0214085;
m. i gm. Syców 0214074; 0214075;
m. i gm. Międzybórz 0214054; 0214055</t>
  </si>
  <si>
    <t>D01 22-m. i gm. Syców 0214074; 0214075;
gm. Dziadowa Kłoda 0214042;
m. i gm. Międzybórz 0214054; 0214055</t>
  </si>
  <si>
    <t>D01 30 -Wrocław Krzyki 0264039;
m. i gm. Siechnice 0223084; 0223085;
gm. Żórawina 0223092;
gm. Kobierzyce 0223052;
gm. Kąty Wrocławskie 0223045</t>
  </si>
  <si>
    <t>D01 28  -Wrocław Krzyki 0264039;
m. i gm. Siechnice 0223084; 0223085;
gm. Żórawina 0223092;
gm. Kobierzyce 0223052;
gm. Kąty Wrocławskie 0223045</t>
  </si>
  <si>
    <t>D01 26  -Wrocław Krzyki 0264039;
m. i gm. Siechnice 0223084; 0223085;
gm. Żórawina 0223092;
gm. Kobierzyce 0223052;
gm. Kąty Wrocławskie 0223045</t>
  </si>
  <si>
    <t>D01 24  -Wrocław Krzyki 0264039;
m. i gm. Siechnice 0223084; 0223085;
gm. Żórawina 0223092;
gm. Kobierzyce 0223052;
gm. Kąty Wrocławskie 0223045</t>
  </si>
  <si>
    <t>D01 11  -Wrocław Krzyki 0264039;
m. i gm. Siechnice 0223084; 0223085;
gm. Żórawina 0223092;
gm. Kobierzyce 0223052;
gm. Kąty Wrocławskie 0223045</t>
  </si>
  <si>
    <t>D01 40  -Wrocław Krzyki 0264039;
m. i gm. Siechnice 0223084; 0223085;
gm. Żórawina 0223092;
gm. Kobierzyce 0223052;
gm. Kąty Wrocławskie 0223045</t>
  </si>
  <si>
    <t>D01 34  -Wrocław Krzyki 0264039;
m. i gm. Siechnice 0223084; 0223085;
gm. Żórawina 0223092;
gm. Kobierzyce 0223052;
gm. Kąty Wrocławskie 0223045</t>
  </si>
  <si>
    <t>D01 36  -Wrocław Krzyki 0264039;
m. i gm. Siechnice 0223084; 0223085;
gm. Żórawina 0223092;
gm. Kobierzyce 0223052;
gm. Kąty Wrocławskie 0223045</t>
  </si>
  <si>
    <t>D01 32  -Wrocław Krzyki 0264039;
m. i gm. Siechnice 0223084; 0223085;
gm. Żórawina 0223092;
gm. Kobierzyce 0223052;
gm. Kąty Wrocławskie 0223045</t>
  </si>
  <si>
    <t>D01 38  -Wrocław Krzyki 0264039;
m. i gm. Siechnice 0223084; 0223085;
gm. Żórawina 0223092;
gm. Kobierzyce 0223052;
gm. Kąty Wrocławskie 0223045</t>
  </si>
  <si>
    <t>D01 13  -Wrocław Śródmieście 0264069</t>
  </si>
  <si>
    <t>D01 42  -Wrocław Śródmieście 0264069</t>
  </si>
  <si>
    <t>D01 44  - Wrocław Śródmieście 0264069</t>
  </si>
  <si>
    <t>D01 46  -Wrocław Śródmieście 0264069</t>
  </si>
  <si>
    <t>D01 48  -Wrocław Śródmieście 0264069</t>
  </si>
  <si>
    <t>D01 50  -Wrocław Śródmieście 0264069</t>
  </si>
  <si>
    <t>D01 52  - Wrocław Psie Pole 0264049</t>
  </si>
  <si>
    <t>D01 54  -Wrocław Psie Pole 0264049</t>
  </si>
  <si>
    <t>D01 56  -Wrocław Stare Miasto 0264059</t>
  </si>
  <si>
    <t>D01 58  -Wrocław Stare Miasto 0264059</t>
  </si>
  <si>
    <t>D01 60  -Wrocław Stare Miasto 0264059</t>
  </si>
  <si>
    <t>D01 62  -Wrocław Fabryczna 0264029</t>
  </si>
  <si>
    <t>D01 68  -Wrocław Fabryczna 0264029</t>
  </si>
  <si>
    <t>D01 64  -Wrocław Fabryczna 0264029</t>
  </si>
  <si>
    <t>D01 66  -Wrocław Fabryczna 0264029</t>
  </si>
  <si>
    <t xml:space="preserve"> D01 17 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</si>
  <si>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70 -m.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</si>
  <si>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19 -m. i gm. Milicz 0213034; 0213035;
gm. Cieszków 0213012;
gm. Krośnice 0213022</t>
  </si>
  <si>
    <t xml:space="preserve"> D01 72- m. i gm. Milicz 0213034; 0213035;
gm. Cieszków 0213012;
gm. Krośnice 0213022</t>
  </si>
  <si>
    <t xml:space="preserve">  D01 74 -m. i gm. Oława 0215011; 0215042;
gm. Domaniów 0215022;
m. i gm. Jelcz Laskowice 0215034; 021503</t>
  </si>
  <si>
    <t xml:space="preserve">  D01 76 -m. i gm. Oława 0215011; 0215042;
gm. Domaniów 0215022;
m. i gm. Jelcz Laskowice 0215034; 021503</t>
  </si>
  <si>
    <t xml:space="preserve">   D01 23 -m. i gm. Strzelin 0217044; 0217045;
m. i gm. Wiązów 0217054; 0217055;
gm. Borów 0217012;
gm. Kondratowice 0217022;
gm. Przeworno 0217032</t>
  </si>
  <si>
    <t xml:space="preserve">    D01 78 -m. i gm. Strzelin 0217044; 0217045;
m. i gm. Wiązów 0217054; 0217055;
gm. Borów 0217012;
gm. Kondratowice 0217022;
gm. Przeworno 0217032</t>
  </si>
  <si>
    <t xml:space="preserve">  D01 25 -m. i gm. Środa Śląska 0218044; 0218045;
gm. Kostomłoty 0218012;
gm. Malczyce 0218022;
gm. Miękinia 0218032;
gm. Udanin 0218052</t>
  </si>
  <si>
    <t xml:space="preserve">   D01 80 -m. i gm. Środa Śląska 0218044; 0218045;
gm. Kostomłoty 0218012;
gm. Malczyce 0218022;
gm. Miękinia 0218032;
gm. Udanin 0218052</t>
  </si>
  <si>
    <t xml:space="preserve">  D01 27 -m. i gm. Trzebnica 0220034; 0220035;
m. i gm. Oborniki Śląskie 0220014; 0220015;
m.i gm. Prusice 0220024; 0220025;
gm. Wisznia Mała 0220042;
gm. Zawonia 0220052;
m. i gm. Żmigród 0220064; 0220065</t>
  </si>
  <si>
    <t xml:space="preserve">  D01 84 -m. i gm. Trzebnica 0220034; 0220035;
m. i gm. Oborniki Śląskie 0220014; 0220015;
m.i gm. Prusice 0220024; 0220025;
gm. Wisznia Mała 0220042;
gm. Zawonia 0220052;
m. i gm. Żmigród 0220064; 0220065</t>
  </si>
  <si>
    <t>D01 29 -m. i gm. Wołów 0222034; 0222035;
m. i gm. Brzeg Dolny 0222014; 0222015;
gm. Wińsko 0222022</t>
  </si>
  <si>
    <t xml:space="preserve"> D01 86-m. i gm. Wołów 0222034; 0222035;
m. i gm. Brzeg Dolny 0222014; 0222015;
gm. Wińsko 0222022</t>
  </si>
  <si>
    <t xml:space="preserve"> DM01-01,                    ul. Strzegomska 148, Wrocław </t>
  </si>
  <si>
    <t xml:space="preserve">DM01-02,                     ul. Witelona 2, Legnica  </t>
  </si>
  <si>
    <t xml:space="preserve">D02 06 -  m. i gm. Bolesławiec 0201011; 0201022;
gm. Gromadka 0201032;
m. i gm. Nowogrodziec 0201044; 0201045;
gm. Osiecznica 0201052;
gm. Warta Bolesławiecka 0201062          </t>
  </si>
  <si>
    <t xml:space="preserve">D02 12  --m. Jelenia Góra 0261011;
gm. Podgórzyn 0206082;
gm. Stara Kamienica 0206092;
m. Piechowice 0206031;
m. Szklarska Poręba 0206041
</t>
  </si>
  <si>
    <t xml:space="preserve">   D02 40 - m.i gm. Polkowice 0216044; 0216045;
m. i gm. Chocianów 0216014; 0216015;
gm. Grębocice 0216032;
gm. Gaworzyce 0216022;
m. i gm. Przemków 0216054; 0216055;
gm. Radwanice 0216062</t>
  </si>
  <si>
    <t xml:space="preserve">   D02 42 - m.i gm. Polkowice 0216044; 0216045;
m. i gm. Chocianów 0216014; 0216015;
gm. Grębocice 0216032;
gm. Gaworzyce 0216022;
m. i gm. Przemków 0216054; 0216055;
gm. Radwanice 0216062</t>
  </si>
  <si>
    <t xml:space="preserve">   D02 44 -m. Jawor 0205011;
gm. Męcinka 0205032;
gm. Mściwojów 0205042;
gm. Paszowice 0205052;
gm. Wądroże Wielkie 0205062;
m. i gm. Bolków 0205024; 0205025</t>
  </si>
  <si>
    <t xml:space="preserve">   D02 46 -m. Jawor 0205011;
gm. Męcinka 0205032;
gm. Mściwojów 0205042;
gm. Paszowice 0205052;
gm. Wądroże Wielkie 0205062;
m. i gm. Bolków 0205024; 0205025</t>
  </si>
  <si>
    <t xml:space="preserve"> D01 98-m.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</si>
  <si>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 D01 21 -m. i gm. Oława 0215011; 0215042;
gm. Domaniów 0215022;
m. i gm. Jelcz Laskowice 0215034; 021503</t>
  </si>
  <si>
    <t xml:space="preserve">  D01 82 -m. i gm. Trzebnica 0220034; 0220035;
m. i gm. Oborniki Śląskie 0220014; 0220015;
m.i gm. Prusice 0220024; 0220025;
gm. Wisznia Mała 0220042;
gm. Zawonia 0220052;
m. i gm. Żmigród 0220064; 0220065</t>
  </si>
  <si>
    <t>TABELA nr 13 – Stanowiska dyspozytorów medycznych – dane za rok 2020</t>
  </si>
  <si>
    <t>11*</t>
  </si>
  <si>
    <t>8**</t>
  </si>
  <si>
    <t>* z GDM</t>
  </si>
  <si>
    <t>** z GDM i rezerwowe</t>
  </si>
  <si>
    <t xml:space="preserve">D01 15 </t>
  </si>
  <si>
    <t>Wyjazdy zespołów ratownictwa medycznego, licząc od chwili przyjęcia zgłoszenia przez dyspozytora medycznego do przybycia zespołu ratownictwa medycznego na miejsce zdarzenia</t>
  </si>
  <si>
    <t xml:space="preserve">                     00:13</t>
  </si>
  <si>
    <t xml:space="preserve">                     00:07</t>
  </si>
  <si>
    <t xml:space="preserve">                    00:20</t>
  </si>
  <si>
    <t xml:space="preserve">                 02:24</t>
  </si>
  <si>
    <t xml:space="preserve">                 02:08</t>
  </si>
  <si>
    <t xml:space="preserve">                04:32</t>
  </si>
  <si>
    <t xml:space="preserve">                     00:10</t>
  </si>
  <si>
    <t xml:space="preserve">                    00:17</t>
  </si>
  <si>
    <t xml:space="preserve">                 02:22</t>
  </si>
  <si>
    <t xml:space="preserve">                 02:05</t>
  </si>
  <si>
    <t xml:space="preserve">                04:27</t>
  </si>
  <si>
    <t xml:space="preserve">                     00:08</t>
  </si>
  <si>
    <t xml:space="preserve">                    00:21</t>
  </si>
  <si>
    <t xml:space="preserve">                 02:50</t>
  </si>
  <si>
    <t xml:space="preserve">                 02:18</t>
  </si>
  <si>
    <t xml:space="preserve">                05:08</t>
  </si>
  <si>
    <t xml:space="preserve">                     00:12</t>
  </si>
  <si>
    <t xml:space="preserve">                    00:19</t>
  </si>
  <si>
    <t xml:space="preserve">                 02:56</t>
  </si>
  <si>
    <t xml:space="preserve">                05:14</t>
  </si>
  <si>
    <t xml:space="preserve">                 02:43</t>
  </si>
  <si>
    <t xml:space="preserve">                 02:12</t>
  </si>
  <si>
    <t xml:space="preserve">                04:55</t>
  </si>
  <si>
    <t xml:space="preserve">               00:07</t>
  </si>
  <si>
    <t xml:space="preserve">                 02:39</t>
  </si>
  <si>
    <t xml:space="preserve">                 02:10</t>
  </si>
  <si>
    <t xml:space="preserve">                04:49</t>
  </si>
  <si>
    <t xml:space="preserve">                     00:11</t>
  </si>
  <si>
    <t xml:space="preserve">                    00:18</t>
  </si>
  <si>
    <t xml:space="preserve">                 02:30</t>
  </si>
  <si>
    <t xml:space="preserve">                04:35</t>
  </si>
  <si>
    <t xml:space="preserve">                 02:35</t>
  </si>
  <si>
    <t xml:space="preserve">                 02:07</t>
  </si>
  <si>
    <t xml:space="preserve">                04:42</t>
  </si>
  <si>
    <t xml:space="preserve">                 02:31</t>
  </si>
  <si>
    <t xml:space="preserve">                 02:14</t>
  </si>
  <si>
    <t xml:space="preserve">                04:45</t>
  </si>
  <si>
    <t xml:space="preserve">                    00:23</t>
  </si>
  <si>
    <t xml:space="preserve">                 02:58</t>
  </si>
  <si>
    <t xml:space="preserve">                 02:27</t>
  </si>
  <si>
    <t xml:space="preserve">                05:25</t>
  </si>
  <si>
    <t xml:space="preserve">                 03:13</t>
  </si>
  <si>
    <t xml:space="preserve">                05:52</t>
  </si>
  <si>
    <r>
      <rPr>
        <sz val="12"/>
        <rFont val="Times New Roman"/>
        <family val="1"/>
        <charset val="238"/>
      </rPr>
      <t xml:space="preserve">7 dni       7:00-19:00 </t>
    </r>
    <r>
      <rPr>
        <sz val="12"/>
        <color rgb="FFFF0000"/>
        <rFont val="Times New Roman"/>
        <family val="1"/>
        <charset val="238"/>
      </rPr>
      <t xml:space="preserve"> </t>
    </r>
  </si>
  <si>
    <t xml:space="preserve"> 0264059</t>
  </si>
  <si>
    <t>Wrocław Stare Miasto</t>
  </si>
  <si>
    <t>m. i gm. Bolesławiec 0201011; 0201022;
gm. Gromadka 0201032;
m. i gm. Nowogrodziec 0201044; 0201045;
gm. Osiecznica 0201052;
gm. Warta Bolesławiecka 0201062.</t>
  </si>
  <si>
    <t>Bolesławiec</t>
  </si>
  <si>
    <t xml:space="preserve">Lwówek Śląski </t>
  </si>
  <si>
    <t xml:space="preserve">Chojnów   </t>
  </si>
  <si>
    <t>Głogów</t>
  </si>
  <si>
    <t>7 dni        7:00-19:00</t>
  </si>
  <si>
    <t>55-200 Oława
ul. Kutrowskiego 20</t>
  </si>
  <si>
    <t>TABELA nr 11 - Centrum urazowe - dane za rok  2020</t>
  </si>
  <si>
    <t>TABELA nr 12– Centra urazowe dla dzieci – dane za rok 2020</t>
  </si>
  <si>
    <t>24 godziny na dobę/ 7dni</t>
  </si>
  <si>
    <r>
      <rPr>
        <b/>
        <sz val="16"/>
        <color indexed="8"/>
        <rFont val="Calibri"/>
        <family val="2"/>
        <charset val="238"/>
      </rPr>
      <t>Tabela nr 1 – Rejony operacyjne i miejsca stacjonowania zespołów ratownictwa medycznego - obowiązuje od</t>
    </r>
    <r>
      <rPr>
        <b/>
        <sz val="16"/>
        <color rgb="FF00B050"/>
        <rFont val="Calibri"/>
        <family val="2"/>
        <charset val="238"/>
      </rPr>
      <t xml:space="preserve"> </t>
    </r>
    <r>
      <rPr>
        <b/>
        <sz val="16"/>
        <rFont val="Calibri"/>
        <family val="2"/>
        <charset val="238"/>
      </rPr>
      <t>1 stycznia 2021 r.</t>
    </r>
    <r>
      <rPr>
        <b/>
        <sz val="16"/>
        <color indexed="8"/>
        <rFont val="Calibri"/>
        <family val="2"/>
        <charset val="238"/>
      </rPr>
      <t xml:space="preserve">
Tabela stanowi podstawę do zawarcia umów, o których mowa w art. 49 ust. 2 ustawy z dnia 8 września 2006 r. o Państwowym Ratownictwie Medycznym (Dz. U. z 2020 r. poz. 882 z późn. zm.). </t>
    </r>
    <r>
      <rPr>
        <b/>
        <sz val="14"/>
        <color indexed="8"/>
        <rFont val="Times New Roman"/>
        <family val="1"/>
        <charset val="238"/>
      </rPr>
      <t xml:space="preserve">
                                                                                      </t>
    </r>
  </si>
  <si>
    <t>30 minut</t>
  </si>
  <si>
    <t>D01 D18</t>
  </si>
  <si>
    <t>ul. Cicha 1, 58-200 Dzierżoniów</t>
  </si>
  <si>
    <t>ul. Cieplicka 126 A, 58-500 Jelenia Góra</t>
  </si>
  <si>
    <t>ul. Szpitalna 1, 57-300 Kłodzko</t>
  </si>
  <si>
    <t>ul. Bema 58 ,  59-300 Lubin</t>
  </si>
  <si>
    <t>ul. Bracka 11 ,  59-220 Legnica</t>
  </si>
  <si>
    <t>ul. Ziębicka 34 -38 , 50-507 Wrocław</t>
  </si>
  <si>
    <t>ul. Leśna 31,  58-100 Świdnica</t>
  </si>
  <si>
    <t xml:space="preserve">ul. B. Chrobrego 39, 58-300 Wałbrzych      </t>
  </si>
  <si>
    <r>
      <t>TABELA nr 3 -Ddodatkowe zespoły ratownictwa medycznego stan na dzień</t>
    </r>
    <r>
      <rPr>
        <b/>
        <sz val="16"/>
        <rFont val="Calibri"/>
        <family val="2"/>
        <charset val="238"/>
        <scheme val="minor"/>
      </rPr>
      <t xml:space="preserve"> 31.12.2020 r.</t>
    </r>
  </si>
  <si>
    <t>Wrocławi</t>
  </si>
  <si>
    <t>ul. Gen. A. E. Fieldorfa2                                        54-049 Wrocław</t>
  </si>
  <si>
    <r>
      <t xml:space="preserve">TABELA nr 7 - Szpitalne oddziały ratunkowe - stan na dzień </t>
    </r>
    <r>
      <rPr>
        <b/>
        <sz val="16"/>
        <rFont val="Calibri"/>
        <family val="2"/>
        <charset val="238"/>
        <scheme val="minor"/>
      </rPr>
      <t>31 grudnia 2020 r.</t>
    </r>
  </si>
  <si>
    <r>
      <t>TABELA nr 9 - Liczba przyjęć pacjentów w szpitalnym oddziale ratunkowym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w roku 2020</t>
    </r>
  </si>
  <si>
    <t>HEMES Wrocław  SP ZOZ LPR Filia  we Wrocławiu ul. Skarżyńskiego 19, 54-530 Wrocław</t>
  </si>
  <si>
    <r>
      <t xml:space="preserve">TABELA nr 15 - Liczba osób wykonujacych zawód medyczny w jednostkach w systemu Państwowe Ratownictwo Medyczne  za rok  </t>
    </r>
    <r>
      <rPr>
        <b/>
        <sz val="16"/>
        <rFont val="Calibri"/>
        <family val="2"/>
        <charset val="238"/>
        <scheme val="minor"/>
      </rPr>
      <t>2020</t>
    </r>
  </si>
  <si>
    <t>875</t>
  </si>
  <si>
    <t>641</t>
  </si>
  <si>
    <t>266</t>
  </si>
  <si>
    <t>1799</t>
  </si>
  <si>
    <r>
      <t xml:space="preserve">TABELA nr 10 - Liczba przyjęć pacjentów w izbie przyjęć szpitala w roku </t>
    </r>
    <r>
      <rPr>
        <b/>
        <sz val="16"/>
        <rFont val="Calibri"/>
        <family val="2"/>
        <charset val="238"/>
        <scheme val="minor"/>
      </rPr>
      <t>2020</t>
    </r>
  </si>
  <si>
    <t>21</t>
  </si>
  <si>
    <t>Pododdział alergologii</t>
  </si>
  <si>
    <t>Oddział otorynolaryngologii</t>
  </si>
  <si>
    <t>26, 61</t>
  </si>
  <si>
    <t>Oddział chirurgiczny dla dzieci</t>
  </si>
  <si>
    <t>Oddział chorób wewnętrznych i infekcyjnych</t>
  </si>
  <si>
    <t>Oddział Kliniczny Chirurgii Naczyniowej</t>
  </si>
  <si>
    <t>Oddział Kliniczny Chirurgii Urazowo-Ortopedycznej</t>
  </si>
  <si>
    <t>Oddział Kliniczny Ginekologiczno-Położniczy</t>
  </si>
  <si>
    <t xml:space="preserve">  Oddział Kliniczny Neonatologiczny</t>
  </si>
  <si>
    <t>Oddział Kliniczny Chirurgii Ogólnej</t>
  </si>
  <si>
    <t>Oddział Kliniczny Urologii i Onkologii Urologicznej</t>
  </si>
  <si>
    <t>Oddział Kliniczny Chirurgii Małoinwazyjnej i Endokrynologicznej</t>
  </si>
  <si>
    <t>Oddział Kliniczny Anestezjologii i Intensywnej Terapii</t>
  </si>
  <si>
    <t>Oddział Kliniczny Chrurgii Onkologicznej</t>
  </si>
  <si>
    <t>Oddział Kliniczny Neurologii</t>
  </si>
  <si>
    <t>Oddział Kliniczny Neurochirurgiczny</t>
  </si>
  <si>
    <t>Oddział Kliniczny Otolaryngologiczny</t>
  </si>
  <si>
    <t>Oddział Kliniczny Chirurgii Szczękowo-Twarzowej</t>
  </si>
  <si>
    <t>Szpitalny Oddział Ratunkowy</t>
  </si>
  <si>
    <t>Oddział Kliniczny Chorób Wewnętrznych i Zawodowych</t>
  </si>
  <si>
    <t>Oddział Kliniczny Kardiochirurgii</t>
  </si>
  <si>
    <t>Pododdział Torakochirurgii</t>
  </si>
  <si>
    <t>Oddział Kliniczny Kardiologiczny</t>
  </si>
  <si>
    <t>I Oddział Kardiologiczny</t>
  </si>
  <si>
    <t>Oddział Kliniczny Okulistyczny</t>
  </si>
  <si>
    <t>Oddział Kliniczny Okulistyczny Dla Dzieci</t>
  </si>
  <si>
    <t>Oddział Kliniczny Anestezjologii i Intensywnej Terapii Dziecięcej</t>
  </si>
  <si>
    <t>5, 39</t>
  </si>
  <si>
    <t>39, 05, 37</t>
  </si>
  <si>
    <t>50, 33, 36, 44, 37, 07, 24, 42, 67, 57, 47, 33</t>
  </si>
  <si>
    <t>22, 23, 59</t>
  </si>
  <si>
    <t>23, 71</t>
  </si>
  <si>
    <t>34, 33</t>
  </si>
  <si>
    <t>53, 33</t>
  </si>
  <si>
    <t>Podoodział Diabetologii i Chorób Metabolicznych</t>
  </si>
  <si>
    <t>Oddział endokrynologii</t>
  </si>
  <si>
    <t>44, 43</t>
  </si>
  <si>
    <t>42, 07, 36</t>
  </si>
  <si>
    <t>67, 07</t>
  </si>
  <si>
    <t>07, 37, 57</t>
  </si>
  <si>
    <t>47, 33</t>
  </si>
  <si>
    <t>49, 29, 40</t>
  </si>
  <si>
    <t>Oddział chorób wewnętrznych z pododdziałem alergologicznym (przekształcony w oddział dla pacjentów COVID-19</t>
  </si>
  <si>
    <t>33</t>
  </si>
  <si>
    <t>Oddział chorób wewnetrznych</t>
  </si>
  <si>
    <t>ul. Piastowska 7                                58-260 Bielawa</t>
  </si>
  <si>
    <t xml:space="preserve">Oddział chirurgii klatki piersiowej </t>
  </si>
  <si>
    <t>Oddział gruźlicy i chorób płuc pn.: Dolnośląskie Centrum Leczenia Gruźlicy</t>
  </si>
  <si>
    <t>I Oddział Chorób Zakaźnych</t>
  </si>
  <si>
    <t>II Oddział Chorób Zakaźnych</t>
  </si>
  <si>
    <t>III Oddział Neurologii</t>
  </si>
  <si>
    <t>IV Oddział Anestezjologii i Intensywnej Terapii</t>
  </si>
  <si>
    <t>V Oddział Chirurgii Ogólnej</t>
  </si>
  <si>
    <t>VI Oddział Chorób Wewnętrznych, Reumatologii i Geriatrii</t>
  </si>
  <si>
    <t>07, 67, 48</t>
  </si>
  <si>
    <t>VII Oddział Gastroenterologii, Hepatologii i Żywienia Klinicznego</t>
  </si>
  <si>
    <t>IX Oddział Chorób Wewnętrznych</t>
  </si>
  <si>
    <t>X Oddział Chorób Wewnętrznych</t>
  </si>
  <si>
    <t>Centralna Izba Przyjęć</t>
  </si>
  <si>
    <t>07, 05, 22</t>
  </si>
  <si>
    <t>Izba Przyjęć Oddziałów Zakaźnych</t>
  </si>
  <si>
    <t>XI Oddział Pediatryczny</t>
  </si>
  <si>
    <t>XII Oddział Psychiatryczny Dla Dzieci i Młodzieży</t>
  </si>
  <si>
    <t>66, 108</t>
  </si>
  <si>
    <t>XIII Oddział Rehabilitacji Ogólnoustrojowej</t>
  </si>
  <si>
    <t>XIV Oddział Pediatryczny - Pulmonologii i Alergologii</t>
  </si>
  <si>
    <t>28, 36, 115</t>
  </si>
  <si>
    <t>XV Oddział Pediatryczny – Nefrologii</t>
  </si>
  <si>
    <t>122, 28</t>
  </si>
  <si>
    <t>Pododdział Neurologii</t>
  </si>
  <si>
    <t>58, 28</t>
  </si>
  <si>
    <t>XVI Oddział Immunologii Klinicznej I Pediatrii</t>
  </si>
  <si>
    <t>67, 28, 52</t>
  </si>
  <si>
    <t>XVII Oddział Anestezjologii I Intensywnej Terapii Noworodków I Dzieci</t>
  </si>
  <si>
    <t>XVIII Oddział Neonatologiczny</t>
  </si>
  <si>
    <t>20, 28</t>
  </si>
  <si>
    <t>Izba Przyjęć dla Dzieci</t>
  </si>
  <si>
    <t>Izba Przyjęć Psychiatryczna dla Dzieci i Młodzieży</t>
  </si>
  <si>
    <t>01,05,07,20,25,28,29,15</t>
  </si>
  <si>
    <t>Oddział chirurgii ogólnej i urologii</t>
  </si>
  <si>
    <t>05,34</t>
  </si>
  <si>
    <t>25,05</t>
  </si>
  <si>
    <t>Oddział wewnętrzy</t>
  </si>
  <si>
    <t>Oddział psychitryczny dla dzieci i młodzieży</t>
  </si>
  <si>
    <t>Oddział Pediatryczny</t>
  </si>
  <si>
    <t>cc</t>
  </si>
  <si>
    <t>Oddzi Anestezji i Intensywnej Terapii</t>
  </si>
  <si>
    <t>Chirurgii Ogólnej</t>
  </si>
  <si>
    <t>33,39,05,40,47</t>
  </si>
  <si>
    <t>Chirurgii Szczekowo Twarzowej</t>
  </si>
  <si>
    <t>06,33</t>
  </si>
  <si>
    <t>Chirurgia Urazowo Ortopedyczna</t>
  </si>
  <si>
    <t>Chorób Wewnętrznych I</t>
  </si>
  <si>
    <t>07,47,50,24,43,33</t>
  </si>
  <si>
    <t>Internistyczno-Infekcyjny</t>
  </si>
  <si>
    <t>33,07,08,43,44,07</t>
  </si>
  <si>
    <t>Rehabilitacyjny</t>
  </si>
  <si>
    <t>Kardiologiczny</t>
  </si>
  <si>
    <t>Pediatryczny</t>
  </si>
  <si>
    <t>28,08,33,58,22</t>
  </si>
  <si>
    <t>Psychiatryczny</t>
  </si>
  <si>
    <t>30,69</t>
  </si>
  <si>
    <t>Alkocholowych Zespołów Abstynecyjnych</t>
  </si>
  <si>
    <t>245</t>
  </si>
  <si>
    <t>69,30</t>
  </si>
  <si>
    <t>Urologiczny</t>
  </si>
  <si>
    <t>34,33</t>
  </si>
  <si>
    <t>Nefrologiczny</t>
  </si>
  <si>
    <t>57</t>
  </si>
  <si>
    <t>Pulmonologiczny</t>
  </si>
  <si>
    <t>42</t>
  </si>
  <si>
    <t>Hematologiczny</t>
  </si>
  <si>
    <t>50,50</t>
  </si>
  <si>
    <t>Radioterapii</t>
  </si>
  <si>
    <t>Onkologiczny</t>
  </si>
  <si>
    <t>33,50,32,24,32</t>
  </si>
  <si>
    <t>Chirurgii Onkologicznej</t>
  </si>
  <si>
    <t>33,40,40</t>
  </si>
  <si>
    <t>Neonatologi Patologii Noworodka i Niemowlęcia</t>
  </si>
  <si>
    <t>Udarowy</t>
  </si>
  <si>
    <t>222</t>
  </si>
  <si>
    <t>22,33</t>
  </si>
  <si>
    <t>Rehabilitacji Neurologicznej</t>
  </si>
  <si>
    <t>227</t>
  </si>
  <si>
    <t>33,22</t>
  </si>
  <si>
    <t>Intensywny Nadzór Kardiologiczny</t>
  </si>
  <si>
    <t>Neurologiczny</t>
  </si>
  <si>
    <t>Neurochirurgiczny</t>
  </si>
  <si>
    <t>21,33</t>
  </si>
  <si>
    <t>Okulistyczny</t>
  </si>
  <si>
    <t>23,23</t>
  </si>
  <si>
    <t>Rehabilitacji Kardiologicznej</t>
  </si>
  <si>
    <t>249</t>
  </si>
  <si>
    <t>53,33</t>
  </si>
  <si>
    <t>Szpital Tymczasowy</t>
  </si>
  <si>
    <t>268</t>
  </si>
  <si>
    <t>07,08,33</t>
  </si>
  <si>
    <t>Oddział Chirurgii Urazowo-Ortopedycznej</t>
  </si>
  <si>
    <t>Oddział neurologiczny pododdziałem udarowym</t>
  </si>
  <si>
    <t>Oddział anestezjologii intensywanej terapii</t>
  </si>
  <si>
    <t>Oodział neonatologiczny</t>
  </si>
  <si>
    <t>Oddział medycyny paliatywnej</t>
  </si>
  <si>
    <t>24, 07, 05, 22, 49, 40</t>
  </si>
  <si>
    <t>Oddział psychiatrii sądowej o wzmocnionym zabezpieczeniu</t>
  </si>
  <si>
    <t>Oddział psychiatryczny (ogólny)</t>
  </si>
  <si>
    <t xml:space="preserve">Oddział psychiatrii sądowej  </t>
  </si>
  <si>
    <t>68, 30</t>
  </si>
  <si>
    <t>Odział opiekuńczo-leczniczy</t>
  </si>
  <si>
    <t>198</t>
  </si>
  <si>
    <t>48, 22, 84, 94, 105</t>
  </si>
  <si>
    <t>Oddzial wewnętrzny</t>
  </si>
  <si>
    <t>Oodział chirurgi ogólnej</t>
  </si>
  <si>
    <t>Oddział Reumatologiczny</t>
  </si>
  <si>
    <t>107</t>
  </si>
  <si>
    <t>67</t>
  </si>
  <si>
    <t>Oodział Ginekologiczny</t>
  </si>
  <si>
    <t>41/68 łóżka covid</t>
  </si>
  <si>
    <t>Izba pzyjęć</t>
  </si>
  <si>
    <t>15,03,05,53,07,28,29,42</t>
  </si>
  <si>
    <t>Oddział chirurgii ogólenj</t>
  </si>
  <si>
    <t>05,34,44,39,37,57,24,40,47,25,03</t>
  </si>
  <si>
    <t>07,43,44,47,48,37,67,69,36,42,53</t>
  </si>
  <si>
    <t>28,58,44,47,54,36,42,34</t>
  </si>
  <si>
    <t>ODDZIAŁ CHORÓB WEWNĘTRZNYCH</t>
  </si>
  <si>
    <t>07 Choroby wewnętrzne, 53 Kardiologia, 42 Choroby płuc</t>
  </si>
  <si>
    <t>ODDZIAŁ CHIRURGII OGÓLNEJ</t>
  </si>
  <si>
    <t>05 Chirurgia Ogólna, 25 Ortopedia i traumatologia narządu ruchu</t>
  </si>
  <si>
    <t>ODDZIAŁ PEDIATRYCZNY</t>
  </si>
  <si>
    <t>28 Pediatria</t>
  </si>
  <si>
    <t>IZBA PRZYJĘĆ</t>
  </si>
  <si>
    <t>07 Choroby wewnętrzne, 20 Neonatologia, 28 Pediatria, 29 Położnictwo i Ginekologia, 05 Chirurgia Ogólna</t>
  </si>
  <si>
    <r>
      <t xml:space="preserve">TABELA nr 8 - Jednostki organizacyjne szpitala wyspecjalizowane w zakresie udzielania świadczeń zdrowotnych niezbędnych dla ratownictwa medycznego - stan na dzień  </t>
    </r>
    <r>
      <rPr>
        <b/>
        <sz val="16"/>
        <rFont val="Calibri"/>
        <family val="2"/>
        <charset val="238"/>
        <scheme val="minor"/>
      </rPr>
      <t>31 grudnia 2020 r.</t>
    </r>
  </si>
  <si>
    <t>1) Nazwy nadawane zgodnie z procedurami tworzonymi i wprowadzanymi do stosowania przez ministra właściwego do spraw zdrowia.</t>
  </si>
  <si>
    <t>ul. Jeleniogórska 4                             59-700 Bolesławiec</t>
  </si>
  <si>
    <t>ul. Jeleniogórska 4                          59-700 Bolesławiec</t>
  </si>
  <si>
    <t>0201011  </t>
  </si>
  <si>
    <t xml:space="preserve"> TABELA  nr 4 -Wyjazdy zespołów ratownictwa medycznego  w roku 2020</t>
  </si>
  <si>
    <r>
      <t>Obszar działania zespołu ratownictwa medycznego</t>
    </r>
    <r>
      <rPr>
        <vertAlign val="superscript"/>
        <sz val="20"/>
        <rFont val="Calibri"/>
        <family val="2"/>
        <scheme val="minor"/>
      </rPr>
      <t xml:space="preserve"> 1)</t>
    </r>
  </si>
  <si>
    <r>
      <t>Nazwa zespołu ratownictwa medycznego</t>
    </r>
    <r>
      <rPr>
        <vertAlign val="superscript"/>
        <sz val="20"/>
        <rFont val="Calibri"/>
        <family val="2"/>
        <scheme val="minor"/>
      </rPr>
      <t>2)</t>
    </r>
  </si>
  <si>
    <r>
      <t>Rejon operacyjny</t>
    </r>
    <r>
      <rPr>
        <vertAlign val="superscript"/>
        <sz val="20"/>
        <rFont val="Calibri"/>
        <family val="2"/>
        <scheme val="minor"/>
      </rPr>
      <t xml:space="preserve">3) </t>
    </r>
    <r>
      <rPr>
        <sz val="20"/>
        <rFont val="Calibri"/>
        <family val="2"/>
        <scheme val="minor"/>
      </rPr>
      <t>nr………………..z dyspozytornią medyczną w ……………………………………………………… (nazwa miejscowości, kod dyspozytorni medycznej</t>
    </r>
    <r>
      <rPr>
        <vertAlign val="superscript"/>
        <sz val="20"/>
        <rFont val="Calibri"/>
        <family val="2"/>
        <scheme val="minor"/>
      </rPr>
      <t xml:space="preserve">4) </t>
    </r>
    <r>
      <rPr>
        <sz val="20"/>
        <rFont val="Calibri"/>
        <family val="2"/>
        <scheme val="minor"/>
      </rPr>
      <t>)</t>
    </r>
  </si>
  <si>
    <t>TABELA nr 5 -Czasy dotarcia zespołów ratownictwa medycznego w roku 2020 r.</t>
  </si>
  <si>
    <r>
      <rPr>
        <sz val="11"/>
        <rFont val="Calibri"/>
        <family val="2"/>
        <scheme val="minor"/>
      </rPr>
      <t xml:space="preserve">D02 01     -  m. i gm. Bolesławiec 0201011; 0201022;
gm. Gromadka 0201032;
m. i gm. Nowogrodziec 0201044; 0201045;
gm. Osiecznica 0201052;
gm. Warta Bolesławiecka 0201062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</t>
    </r>
  </si>
  <si>
    <t xml:space="preserve">D02 60 -  m. i gm. Bolesławiec 0201011; 0201022;
gm. Gromadka 0201032;
m. i gm. Nowogrodziec 0201044; 0201045;
gm. Osiecznica 0201052;
gm. Warta Bolesławiecka 0201062      </t>
  </si>
  <si>
    <t>D02 29  - m. i gm. Zgorzelec 0225021; 0225072;
gm. Zawidów 0225011;
m. i gm. Bogatynia 0225034; 0225035;
m. i gm. Pieńsk 0225044; 0225045;
m. i gm. Węgliniec 0225064; 0225065;
gm. Sulików 0225052</t>
  </si>
  <si>
    <t xml:space="preserve"> D02 70  - m. i gm. Zgorzelec 0225021; 0225072;
gm. Zawidów 0225011;
m. i gm. Bogatynia 0225034; 0225035;
m. i gm. Pieńsk 0225044; 0225045;
m. i gm. Węgliniec 0225064; 0225065;
gm. Sulików 0225052</t>
  </si>
  <si>
    <t>D02 62  - m. i gm. Kowary 0206021;
m. i gm. Karpacz 0206011;
gm. Mysłakowice 0206072</t>
  </si>
  <si>
    <t>D02 09  -m. i gm. Lwówek Śląski 0212034; 0212035;
m. i gm. Lubomierz 0212024; 0212025;
m. i gm. Gryfów Śląski 0212014; 0212015;
m. i gm. Wleń 0212054; 0212055;
m. i gm. Mirsk 0212044; 0212045</t>
  </si>
  <si>
    <t>D02 64  -m. i gm. Lwówek Śląski 0212034; 0212035;
m. i gm. Lubomierz 0212024; 0212025;
m. i gm. Gryfów Śląski 0212014; 0212015;
m. i gm. Wleń 0212054; 0212055;
m. i gm. Mirsk 0212044; 0212045</t>
  </si>
  <si>
    <t>D02 17  - m. i gm. Chojnów 0209011; 0209022</t>
  </si>
  <si>
    <t>D02 66  - m. i gm. Chojnów 0209011; 0209022</t>
  </si>
  <si>
    <t>D02 25 -m. i gm. Głogów 0203011; 0203022;
gm. Jerzmanowa 0203032;
gm. Kotla 0203042;
gm. Pęcław 0203052;
gm. Żukowice 0203062</t>
  </si>
  <si>
    <t>D02 68 -m. i gm. Głogów 0203011; 0203022;
gm. Jerzmanowa 0203032;
gm. Kotla 0203042;
gm. Pęcław 0203052;
gm. Żukowice 0203062</t>
  </si>
  <si>
    <t>D01 15  -Wrocław Stare Miasto 0264059</t>
  </si>
  <si>
    <t>D01 110  -Wrocław Stare Miasto 0264059</t>
  </si>
  <si>
    <t xml:space="preserve">ul. Batorego 4                                 58-300 Wałbrzych                    </t>
  </si>
  <si>
    <r>
      <rPr>
        <sz val="16"/>
        <color theme="1"/>
        <rFont val="Calibri"/>
        <family val="2"/>
        <scheme val="minor"/>
      </rPr>
      <t xml:space="preserve">05, 40, </t>
    </r>
    <r>
      <rPr>
        <sz val="16"/>
        <rFont val="Calibri"/>
        <family val="2"/>
        <charset val="238"/>
        <scheme val="minor"/>
      </rPr>
      <t xml:space="preserve">39 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</si>
  <si>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2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
</t>
    </r>
  </si>
  <si>
    <t>7 dni         7:00-19:00</t>
  </si>
  <si>
    <t>7 dni       7:00-19:00</t>
  </si>
  <si>
    <t xml:space="preserve">7 dni         7:00-19:00                                   </t>
  </si>
  <si>
    <t xml:space="preserve">                     00:17</t>
  </si>
  <si>
    <t xml:space="preserve">                    00:27</t>
  </si>
  <si>
    <t xml:space="preserve">                04:34</t>
  </si>
  <si>
    <t xml:space="preserve">                     00:15</t>
  </si>
  <si>
    <t xml:space="preserve">                    00:25</t>
  </si>
  <si>
    <t xml:space="preserve">                 02:26</t>
  </si>
  <si>
    <t xml:space="preserve">                 02:17</t>
  </si>
  <si>
    <t xml:space="preserve">                04:43</t>
  </si>
  <si>
    <t xml:space="preserve">                     00:19</t>
  </si>
  <si>
    <t xml:space="preserve">                    00:31</t>
  </si>
  <si>
    <t xml:space="preserve">                 02:40</t>
  </si>
  <si>
    <t xml:space="preserve">                 02:25</t>
  </si>
  <si>
    <t xml:space="preserve">                05:05</t>
  </si>
  <si>
    <t xml:space="preserve">                    00:28</t>
  </si>
  <si>
    <t xml:space="preserve">                 03:00</t>
  </si>
  <si>
    <t xml:space="preserve">                 02:34</t>
  </si>
  <si>
    <t xml:space="preserve">                05:34</t>
  </si>
  <si>
    <t xml:space="preserve">                     00:16</t>
  </si>
  <si>
    <t xml:space="preserve">                    00:26</t>
  </si>
  <si>
    <t xml:space="preserve">                 02:47</t>
  </si>
  <si>
    <t xml:space="preserve">                05:11</t>
  </si>
  <si>
    <t xml:space="preserve">                   00:26</t>
  </si>
  <si>
    <t xml:space="preserve">                 02:46</t>
  </si>
  <si>
    <t xml:space="preserve">                 02:23</t>
  </si>
  <si>
    <t xml:space="preserve">                05:09</t>
  </si>
  <si>
    <t xml:space="preserve">                  00:28</t>
  </si>
  <si>
    <t xml:space="preserve">                 02:42</t>
  </si>
  <si>
    <t xml:space="preserve">                05:04</t>
  </si>
  <si>
    <t xml:space="preserve">                     00:21</t>
  </si>
  <si>
    <t xml:space="preserve">                    00:33</t>
  </si>
  <si>
    <t xml:space="preserve">                04:51</t>
  </si>
  <si>
    <t xml:space="preserve">                    00:36</t>
  </si>
  <si>
    <t xml:space="preserve">                 02:52</t>
  </si>
  <si>
    <t xml:space="preserve">                 02:29</t>
  </si>
  <si>
    <t xml:space="preserve">                05:21</t>
  </si>
  <si>
    <t xml:space="preserve">                 02:37</t>
  </si>
  <si>
    <t xml:space="preserve">                 02:28</t>
  </si>
  <si>
    <t xml:space="preserve">1)  Kody nadawane zgodnie z procedurami tworzonymi i wprowadzanymi do stosowania przez ministra właściwego do spraw zdrowia.  </t>
  </si>
  <si>
    <r>
      <t xml:space="preserve">TABELA nr 2 - Zespoły ratownictwa medycznego włączone do systemu Państwowe Ratownictwo Medyczne - stan na dzień 24 października </t>
    </r>
    <r>
      <rPr>
        <b/>
        <sz val="16"/>
        <rFont val="Calibri"/>
        <family val="2"/>
        <charset val="238"/>
        <scheme val="minor"/>
      </rPr>
      <t>2020 r.</t>
    </r>
  </si>
  <si>
    <r>
      <t>Numer rejonu operacyjnego</t>
    </r>
    <r>
      <rPr>
        <b/>
        <vertAlign val="superscript"/>
        <sz val="11"/>
        <rFont val="Calibri"/>
        <family val="2"/>
        <charset val="238"/>
        <scheme val="minor"/>
      </rPr>
      <t>3)</t>
    </r>
  </si>
  <si>
    <t xml:space="preserve">1) Nazwy nadawane zgodnie z procedurami tworzonymi i wprowadzanymi do stosowania przez ministra właściwego do spraw zdrowia                                                                                                                                              2) Stosuje się 7-znakowy kod TERYT w zakresie systemu identyfikatorów i nazw jednostek podziału administracyjnego; nie używa się kodów zakończonych cyfrą „3”, kolejne pozycje obszaru działania oddziela się średnikiem i spacją.
3) Jest identyfikowany przez numer województwa – 2 cyfry kodu TERYT/numer kolejny rejonu na obszarze województwa – 2 cyfry.
</t>
  </si>
  <si>
    <t>tak         (135 m)</t>
  </si>
  <si>
    <t>tak           (na dachu budynku, w którym zlokalizowany jest SOR)</t>
  </si>
  <si>
    <t>tak       (279 m)</t>
  </si>
  <si>
    <t>tak           (50 m)</t>
  </si>
  <si>
    <t>tak          (80 m)</t>
  </si>
  <si>
    <t>tak           (47 m)</t>
  </si>
  <si>
    <t>tak         (150 m)</t>
  </si>
  <si>
    <t>tak         (260 m)</t>
  </si>
  <si>
    <t>tak         (100 m)</t>
  </si>
  <si>
    <t>tak         (200 m)</t>
  </si>
  <si>
    <t xml:space="preserve">tak              (lądowisko zlokalizowane na dachu budynku)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</si>
</sst>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F400]h:mm:ss\ AM/PM"/>
    <numFmt numFmtId="166" formatCode="00\-000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20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rgb="FF000000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Times New Roman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Arial"/>
      <family val="2"/>
      <charset val="238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2"/>
      <color rgb="FF7030A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color rgb="FFFF0000"/>
      <name val="Calibri"/>
      <family val="2"/>
      <scheme val="minor"/>
    </font>
    <font>
      <sz val="16"/>
      <name val="Calibri"/>
      <family val="2"/>
      <charset val="238"/>
      <scheme val="minor"/>
    </font>
    <font>
      <b/>
      <sz val="16"/>
      <color rgb="FF00B05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color theme="1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20"/>
      <name val="Calibri"/>
      <family val="2"/>
      <scheme val="minor"/>
    </font>
    <font>
      <vertAlign val="superscript"/>
      <sz val="20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4"/>
      <color theme="1"/>
      <name val="Times New Roman"/>
      <family val="1"/>
      <charset val="238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rgb="FF000000"/>
      </top>
      <bottom/>
      <diagonal style="medium">
        <color indexed="64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/>
      <diagonal style="medium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rgb="FF000000"/>
      </bottom>
      <diagonal style="medium">
        <color indexed="64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4" fontId="23" fillId="0" borderId="0"/>
    <xf numFmtId="0" fontId="25" fillId="0" borderId="0"/>
    <xf numFmtId="0" fontId="33" fillId="0" borderId="0"/>
    <xf numFmtId="0" fontId="45" fillId="0" borderId="0"/>
    <xf numFmtId="0" fontId="45" fillId="0" borderId="0"/>
    <xf numFmtId="0" fontId="6" fillId="0" borderId="0"/>
  </cellStyleXfs>
  <cellXfs count="1513">
    <xf numFmtId="0" fontId="0" fillId="0" borderId="0" xfId="0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30" xfId="0" quotePrefix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0" xfId="0" quotePrefix="1" applyFont="1" applyFill="1" applyBorder="1" applyAlignment="1">
      <alignment horizontal="center" vertical="center" wrapText="1"/>
    </xf>
    <xf numFmtId="49" fontId="18" fillId="5" borderId="32" xfId="0" applyNumberFormat="1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49" fontId="20" fillId="4" borderId="30" xfId="0" applyNumberFormat="1" applyFont="1" applyFill="1" applyBorder="1" applyAlignment="1">
      <alignment horizontal="center" vertical="center" wrapText="1"/>
    </xf>
    <xf numFmtId="49" fontId="20" fillId="5" borderId="30" xfId="0" applyNumberFormat="1" applyFont="1" applyFill="1" applyBorder="1" applyAlignment="1">
      <alignment horizontal="center" vertical="center" wrapText="1"/>
    </xf>
    <xf numFmtId="49" fontId="20" fillId="5" borderId="32" xfId="0" applyNumberFormat="1" applyFont="1" applyFill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0" fontId="20" fillId="0" borderId="33" xfId="1" applyFont="1" applyBorder="1" applyAlignment="1">
      <alignment horizontal="center" vertical="center" wrapText="1"/>
    </xf>
    <xf numFmtId="0" fontId="20" fillId="5" borderId="34" xfId="1" applyFont="1" applyFill="1" applyBorder="1" applyAlignment="1">
      <alignment horizontal="center" vertical="center" wrapText="1"/>
    </xf>
    <xf numFmtId="49" fontId="20" fillId="5" borderId="35" xfId="1" applyNumberFormat="1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/>
    </xf>
    <xf numFmtId="49" fontId="20" fillId="5" borderId="30" xfId="1" applyNumberFormat="1" applyFont="1" applyFill="1" applyBorder="1" applyAlignment="1">
      <alignment horizontal="center" vertical="center" wrapText="1"/>
    </xf>
    <xf numFmtId="49" fontId="20" fillId="5" borderId="43" xfId="1" applyNumberFormat="1" applyFont="1" applyFill="1" applyBorder="1" applyAlignment="1">
      <alignment horizontal="center" vertical="center" wrapText="1"/>
    </xf>
    <xf numFmtId="0" fontId="20" fillId="5" borderId="37" xfId="1" applyFont="1" applyFill="1" applyBorder="1" applyAlignment="1">
      <alignment horizontal="center" vertical="center"/>
    </xf>
    <xf numFmtId="49" fontId="20" fillId="5" borderId="31" xfId="1" applyNumberFormat="1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 wrapText="1"/>
    </xf>
    <xf numFmtId="49" fontId="20" fillId="5" borderId="32" xfId="1" applyNumberFormat="1" applyFont="1" applyFill="1" applyBorder="1" applyAlignment="1">
      <alignment horizontal="center" vertical="center" wrapText="1"/>
    </xf>
    <xf numFmtId="0" fontId="20" fillId="5" borderId="37" xfId="1" applyFont="1" applyFill="1" applyBorder="1" applyAlignment="1">
      <alignment horizontal="center" vertical="center" wrapText="1"/>
    </xf>
    <xf numFmtId="49" fontId="20" fillId="0" borderId="30" xfId="1" applyNumberFormat="1" applyFont="1" applyBorder="1" applyAlignment="1">
      <alignment horizontal="center" vertical="center" wrapText="1"/>
    </xf>
    <xf numFmtId="49" fontId="20" fillId="0" borderId="32" xfId="1" applyNumberFormat="1" applyFont="1" applyBorder="1" applyAlignment="1">
      <alignment horizontal="center" vertical="center" wrapText="1"/>
    </xf>
    <xf numFmtId="164" fontId="22" fillId="0" borderId="44" xfId="5" applyFont="1" applyBorder="1" applyAlignment="1">
      <alignment horizontal="center" vertical="center" wrapText="1"/>
    </xf>
    <xf numFmtId="164" fontId="22" fillId="0" borderId="45" xfId="5" applyFont="1" applyBorder="1" applyAlignment="1">
      <alignment horizontal="center" vertical="center" wrapText="1"/>
    </xf>
    <xf numFmtId="164" fontId="22" fillId="0" borderId="46" xfId="5" applyFont="1" applyBorder="1" applyAlignment="1">
      <alignment horizontal="center" vertical="center" wrapText="1"/>
    </xf>
    <xf numFmtId="164" fontId="22" fillId="0" borderId="53" xfId="5" applyFont="1" applyBorder="1" applyAlignment="1">
      <alignment horizontal="center" vertical="center" wrapText="1"/>
    </xf>
    <xf numFmtId="164" fontId="22" fillId="0" borderId="54" xfId="5" applyFont="1" applyBorder="1" applyAlignment="1">
      <alignment horizontal="center" vertical="center" wrapText="1"/>
    </xf>
    <xf numFmtId="164" fontId="22" fillId="0" borderId="34" xfId="5" applyFont="1" applyBorder="1" applyAlignment="1">
      <alignment horizontal="center" vertical="center" wrapText="1" shrinkToFit="1"/>
    </xf>
    <xf numFmtId="164" fontId="22" fillId="0" borderId="33" xfId="5" applyFont="1" applyBorder="1" applyAlignment="1">
      <alignment horizontal="center" vertical="center" wrapText="1"/>
    </xf>
    <xf numFmtId="49" fontId="22" fillId="0" borderId="46" xfId="5" applyNumberFormat="1" applyFont="1" applyBorder="1" applyAlignment="1">
      <alignment horizontal="center" vertical="center" wrapText="1"/>
    </xf>
    <xf numFmtId="49" fontId="22" fillId="0" borderId="55" xfId="5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/>
    </xf>
    <xf numFmtId="0" fontId="20" fillId="0" borderId="33" xfId="0" quotePrefix="1" applyFont="1" applyBorder="1" applyAlignment="1">
      <alignment horizontal="center" vertical="center" wrapText="1"/>
    </xf>
    <xf numFmtId="0" fontId="20" fillId="0" borderId="30" xfId="0" quotePrefix="1" applyFont="1" applyBorder="1" applyAlignment="1">
      <alignment horizontal="center" vertical="center" wrapText="1"/>
    </xf>
    <xf numFmtId="49" fontId="20" fillId="5" borderId="30" xfId="1" quotePrefix="1" applyNumberFormat="1" applyFont="1" applyFill="1" applyBorder="1" applyAlignment="1">
      <alignment horizontal="center" vertical="center" wrapText="1"/>
    </xf>
    <xf numFmtId="0" fontId="20" fillId="5" borderId="34" xfId="1" applyFont="1" applyFill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49" fontId="20" fillId="0" borderId="30" xfId="1" quotePrefix="1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1" fontId="21" fillId="8" borderId="33" xfId="0" applyNumberFormat="1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3"/>
    </xf>
    <xf numFmtId="0" fontId="2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6" fillId="0" borderId="0" xfId="0" applyFont="1"/>
    <xf numFmtId="0" fontId="31" fillId="0" borderId="0" xfId="0" applyFont="1"/>
    <xf numFmtId="0" fontId="38" fillId="0" borderId="0" xfId="0" applyFont="1" applyAlignment="1">
      <alignment horizontal="justify" vertical="center"/>
    </xf>
    <xf numFmtId="0" fontId="41" fillId="0" borderId="33" xfId="0" quotePrefix="1" applyFont="1" applyBorder="1" applyAlignment="1">
      <alignment horizontal="center" vertical="center" wrapText="1"/>
    </xf>
    <xf numFmtId="0" fontId="41" fillId="4" borderId="33" xfId="0" quotePrefix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vertical="center" wrapText="1"/>
    </xf>
    <xf numFmtId="0" fontId="42" fillId="4" borderId="33" xfId="0" applyFont="1" applyFill="1" applyBorder="1" applyAlignment="1">
      <alignment vertical="center" wrapText="1"/>
    </xf>
    <xf numFmtId="0" fontId="42" fillId="4" borderId="33" xfId="1" applyFont="1" applyFill="1" applyBorder="1" applyAlignment="1">
      <alignment horizontal="center" vertical="center"/>
    </xf>
    <xf numFmtId="49" fontId="42" fillId="4" borderId="33" xfId="1" applyNumberFormat="1" applyFont="1" applyFill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/>
    </xf>
    <xf numFmtId="0" fontId="42" fillId="0" borderId="33" xfId="1" applyFont="1" applyBorder="1" applyAlignment="1">
      <alignment horizontal="center" vertical="center"/>
    </xf>
    <xf numFmtId="49" fontId="42" fillId="4" borderId="33" xfId="2" applyNumberFormat="1" applyFont="1" applyFill="1" applyBorder="1" applyAlignment="1">
      <alignment horizontal="center" vertical="center"/>
    </xf>
    <xf numFmtId="49" fontId="42" fillId="4" borderId="33" xfId="0" applyNumberFormat="1" applyFont="1" applyFill="1" applyBorder="1" applyAlignment="1">
      <alignment horizontal="center" vertical="center"/>
    </xf>
    <xf numFmtId="49" fontId="42" fillId="0" borderId="33" xfId="0" applyNumberFormat="1" applyFont="1" applyBorder="1" applyAlignment="1">
      <alignment horizontal="center" vertical="center"/>
    </xf>
    <xf numFmtId="0" fontId="42" fillId="4" borderId="34" xfId="0" quotePrefix="1" applyFont="1" applyFill="1" applyBorder="1" applyAlignment="1">
      <alignment horizontal="center" vertical="center" wrapText="1"/>
    </xf>
    <xf numFmtId="0" fontId="42" fillId="4" borderId="33" xfId="0" quotePrefix="1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/>
    </xf>
    <xf numFmtId="0" fontId="42" fillId="0" borderId="33" xfId="0" quotePrefix="1" applyFont="1" applyBorder="1" applyAlignment="1">
      <alignment horizontal="center" vertical="center" wrapText="1"/>
    </xf>
    <xf numFmtId="49" fontId="42" fillId="4" borderId="33" xfId="1" quotePrefix="1" applyNumberFormat="1" applyFont="1" applyFill="1" applyBorder="1" applyAlignment="1">
      <alignment horizontal="center" vertical="center" wrapText="1"/>
    </xf>
    <xf numFmtId="0" fontId="42" fillId="4" borderId="34" xfId="1" applyFont="1" applyFill="1" applyBorder="1" applyAlignment="1">
      <alignment horizontal="center" vertical="center"/>
    </xf>
    <xf numFmtId="0" fontId="42" fillId="4" borderId="34" xfId="1" applyFont="1" applyFill="1" applyBorder="1" applyAlignment="1">
      <alignment vertical="center" wrapText="1"/>
    </xf>
    <xf numFmtId="0" fontId="42" fillId="4" borderId="33" xfId="1" applyFont="1" applyFill="1" applyBorder="1" applyAlignment="1">
      <alignment vertical="center" wrapText="1"/>
    </xf>
    <xf numFmtId="0" fontId="41" fillId="3" borderId="30" xfId="0" applyFont="1" applyFill="1" applyBorder="1" applyAlignment="1">
      <alignment horizontal="center" vertical="center" wrapText="1"/>
    </xf>
    <xf numFmtId="0" fontId="41" fillId="3" borderId="31" xfId="0" applyFont="1" applyFill="1" applyBorder="1" applyAlignment="1">
      <alignment horizontal="center" vertical="center" wrapText="1"/>
    </xf>
    <xf numFmtId="0" fontId="41" fillId="3" borderId="32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49" fontId="41" fillId="0" borderId="33" xfId="0" quotePrefix="1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indent="1"/>
    </xf>
    <xf numFmtId="0" fontId="23" fillId="0" borderId="4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49" fillId="0" borderId="0" xfId="0" applyFont="1"/>
    <xf numFmtId="0" fontId="51" fillId="0" borderId="0" xfId="0" applyFont="1"/>
    <xf numFmtId="0" fontId="51" fillId="0" borderId="0" xfId="0" applyFont="1" applyAlignment="1">
      <alignment vertical="center"/>
    </xf>
    <xf numFmtId="0" fontId="0" fillId="0" borderId="0" xfId="0" applyAlignment="1">
      <alignment wrapText="1"/>
    </xf>
    <xf numFmtId="0" fontId="49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29" fillId="0" borderId="5" xfId="0" applyFont="1" applyBorder="1" applyAlignment="1">
      <alignment horizontal="center" vertical="center" wrapText="1"/>
    </xf>
    <xf numFmtId="49" fontId="42" fillId="4" borderId="32" xfId="0" applyNumberFormat="1" applyFont="1" applyFill="1" applyBorder="1" applyAlignment="1">
      <alignment horizontal="center" vertical="center"/>
    </xf>
    <xf numFmtId="49" fontId="42" fillId="4" borderId="36" xfId="0" applyNumberFormat="1" applyFont="1" applyFill="1" applyBorder="1" applyAlignment="1">
      <alignment horizontal="center" vertical="center"/>
    </xf>
    <xf numFmtId="49" fontId="42" fillId="0" borderId="3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7" fillId="9" borderId="12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0" fontId="8" fillId="9" borderId="73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 textRotation="90" wrapText="1"/>
    </xf>
    <xf numFmtId="0" fontId="63" fillId="9" borderId="5" xfId="0" applyFont="1" applyFill="1" applyBorder="1" applyAlignment="1">
      <alignment horizontal="center" vertical="center" wrapText="1"/>
    </xf>
    <xf numFmtId="0" fontId="63" fillId="9" borderId="12" xfId="0" applyFont="1" applyFill="1" applyBorder="1" applyAlignment="1">
      <alignment horizontal="center" vertical="center" wrapText="1"/>
    </xf>
    <xf numFmtId="0" fontId="63" fillId="9" borderId="11" xfId="0" applyFont="1" applyFill="1" applyBorder="1" applyAlignment="1">
      <alignment horizontal="center" vertical="center" wrapText="1"/>
    </xf>
    <xf numFmtId="0" fontId="67" fillId="0" borderId="45" xfId="0" applyFont="1" applyBorder="1" applyAlignment="1">
      <alignment horizontal="center" wrapText="1"/>
    </xf>
    <xf numFmtId="0" fontId="63" fillId="0" borderId="45" xfId="0" applyFont="1" applyBorder="1" applyAlignment="1">
      <alignment horizontal="center" wrapText="1"/>
    </xf>
    <xf numFmtId="0" fontId="63" fillId="0" borderId="45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49" fontId="42" fillId="4" borderId="35" xfId="1" applyNumberFormat="1" applyFont="1" applyFill="1" applyBorder="1" applyAlignment="1">
      <alignment horizontal="center" vertical="center" wrapText="1"/>
    </xf>
    <xf numFmtId="49" fontId="42" fillId="4" borderId="30" xfId="1" applyNumberFormat="1" applyFont="1" applyFill="1" applyBorder="1" applyAlignment="1">
      <alignment horizontal="center" vertical="center" wrapText="1"/>
    </xf>
    <xf numFmtId="49" fontId="42" fillId="4" borderId="43" xfId="1" applyNumberFormat="1" applyFont="1" applyFill="1" applyBorder="1" applyAlignment="1">
      <alignment horizontal="center" vertical="center" wrapText="1"/>
    </xf>
    <xf numFmtId="49" fontId="42" fillId="4" borderId="31" xfId="1" applyNumberFormat="1" applyFont="1" applyFill="1" applyBorder="1" applyAlignment="1">
      <alignment horizontal="center" vertical="center" wrapText="1"/>
    </xf>
    <xf numFmtId="164" fontId="22" fillId="0" borderId="32" xfId="5" applyFont="1" applyBorder="1" applyAlignment="1">
      <alignment horizontal="center" vertical="center" wrapText="1"/>
    </xf>
    <xf numFmtId="0" fontId="42" fillId="5" borderId="33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48" fillId="9" borderId="4" xfId="0" applyFont="1" applyFill="1" applyBorder="1" applyAlignment="1">
      <alignment vertical="center"/>
    </xf>
    <xf numFmtId="0" fontId="78" fillId="9" borderId="33" xfId="0" applyFont="1" applyFill="1" applyBorder="1" applyAlignment="1">
      <alignment horizontal="center" vertical="center" wrapText="1"/>
    </xf>
    <xf numFmtId="49" fontId="41" fillId="4" borderId="33" xfId="0" applyNumberFormat="1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42" fillId="9" borderId="33" xfId="0" applyFont="1" applyFill="1" applyBorder="1" applyAlignment="1">
      <alignment horizontal="center" vertical="center" wrapText="1"/>
    </xf>
    <xf numFmtId="49" fontId="42" fillId="0" borderId="32" xfId="0" applyNumberFormat="1" applyFont="1" applyBorder="1" applyAlignment="1">
      <alignment horizontal="center" vertical="center" wrapText="1"/>
    </xf>
    <xf numFmtId="49" fontId="42" fillId="0" borderId="36" xfId="0" applyNumberFormat="1" applyFont="1" applyBorder="1" applyAlignment="1">
      <alignment horizontal="center" vertical="center"/>
    </xf>
    <xf numFmtId="49" fontId="42" fillId="0" borderId="33" xfId="2" applyNumberFormat="1" applyFont="1" applyBorder="1" applyAlignment="1">
      <alignment horizontal="center" vertical="center"/>
    </xf>
    <xf numFmtId="49" fontId="42" fillId="0" borderId="33" xfId="1" quotePrefix="1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85" fillId="0" borderId="0" xfId="0" applyFont="1"/>
    <xf numFmtId="0" fontId="86" fillId="0" borderId="0" xfId="0" applyFont="1" applyAlignment="1">
      <alignment horizontal="left" vertical="center"/>
    </xf>
    <xf numFmtId="0" fontId="83" fillId="0" borderId="0" xfId="0" applyFont="1"/>
    <xf numFmtId="0" fontId="47" fillId="0" borderId="33" xfId="0" applyFont="1" applyBorder="1" applyAlignment="1">
      <alignment horizontal="center" vertical="center"/>
    </xf>
    <xf numFmtId="45" fontId="42" fillId="0" borderId="37" xfId="0" applyNumberFormat="1" applyFont="1" applyBorder="1" applyAlignment="1">
      <alignment horizontal="center" vertical="center"/>
    </xf>
    <xf numFmtId="45" fontId="47" fillId="0" borderId="33" xfId="0" applyNumberFormat="1" applyFont="1" applyBorder="1" applyAlignment="1">
      <alignment horizontal="center" vertical="center"/>
    </xf>
    <xf numFmtId="0" fontId="88" fillId="0" borderId="0" xfId="0" applyFont="1"/>
    <xf numFmtId="49" fontId="20" fillId="0" borderId="33" xfId="2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49" fontId="22" fillId="0" borderId="45" xfId="2" applyNumberFormat="1" applyFont="1" applyBorder="1" applyAlignment="1">
      <alignment horizontal="center" vertical="center" wrapText="1"/>
    </xf>
    <xf numFmtId="49" fontId="22" fillId="0" borderId="33" xfId="2" applyNumberFormat="1" applyFont="1" applyBorder="1" applyAlignment="1">
      <alignment horizontal="center" vertical="center" wrapText="1"/>
    </xf>
    <xf numFmtId="49" fontId="20" fillId="5" borderId="33" xfId="2" applyNumberFormat="1" applyFont="1" applyFill="1" applyBorder="1" applyAlignment="1">
      <alignment horizontal="center" vertical="center"/>
    </xf>
    <xf numFmtId="49" fontId="20" fillId="0" borderId="33" xfId="6" applyNumberFormat="1" applyFont="1" applyBorder="1" applyAlignment="1">
      <alignment horizontal="center" vertical="center"/>
    </xf>
    <xf numFmtId="49" fontId="20" fillId="0" borderId="33" xfId="3" applyNumberFormat="1" applyFont="1" applyBorder="1" applyAlignment="1">
      <alignment horizontal="center" vertical="center" wrapText="1"/>
    </xf>
    <xf numFmtId="49" fontId="20" fillId="0" borderId="33" xfId="4" applyNumberFormat="1" applyFont="1" applyBorder="1" applyAlignment="1">
      <alignment horizontal="center" vertical="center" wrapText="1"/>
    </xf>
    <xf numFmtId="0" fontId="68" fillId="4" borderId="33" xfId="0" applyFont="1" applyFill="1" applyBorder="1" applyAlignment="1">
      <alignment horizontal="center" vertical="center" wrapText="1"/>
    </xf>
    <xf numFmtId="49" fontId="20" fillId="4" borderId="38" xfId="0" applyNumberFormat="1" applyFont="1" applyFill="1" applyBorder="1" applyAlignment="1">
      <alignment horizontal="center" vertical="center" wrapText="1"/>
    </xf>
    <xf numFmtId="0" fontId="91" fillId="0" borderId="37" xfId="1" applyFont="1" applyBorder="1" applyAlignment="1">
      <alignment horizontal="center" vertical="center" wrapText="1"/>
    </xf>
    <xf numFmtId="0" fontId="77" fillId="0" borderId="17" xfId="0" applyFont="1" applyBorder="1" applyAlignment="1">
      <alignment vertical="center" wrapText="1"/>
    </xf>
    <xf numFmtId="0" fontId="77" fillId="0" borderId="16" xfId="0" applyFont="1" applyBorder="1" applyAlignment="1">
      <alignment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49" fontId="42" fillId="4" borderId="34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49" fontId="42" fillId="4" borderId="33" xfId="0" applyNumberFormat="1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4" borderId="34" xfId="1" applyFont="1" applyFill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49" fontId="42" fillId="0" borderId="33" xfId="0" applyNumberFormat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 wrapText="1"/>
    </xf>
    <xf numFmtId="0" fontId="91" fillId="0" borderId="37" xfId="0" applyFont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0" fontId="42" fillId="0" borderId="34" xfId="1" applyFont="1" applyBorder="1" applyAlignment="1">
      <alignment horizontal="center" vertical="center" wrapText="1"/>
    </xf>
    <xf numFmtId="0" fontId="42" fillId="0" borderId="37" xfId="1" applyFont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1" fontId="43" fillId="6" borderId="33" xfId="0" applyNumberFormat="1" applyFont="1" applyFill="1" applyBorder="1" applyAlignment="1">
      <alignment horizontal="center" vertical="center" wrapText="1"/>
    </xf>
    <xf numFmtId="49" fontId="42" fillId="0" borderId="37" xfId="1" applyNumberFormat="1" applyFont="1" applyBorder="1" applyAlignment="1">
      <alignment horizontal="center" vertical="center" wrapText="1"/>
    </xf>
    <xf numFmtId="0" fontId="41" fillId="9" borderId="32" xfId="0" applyFont="1" applyFill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41" fillId="4" borderId="37" xfId="0" quotePrefix="1" applyFont="1" applyFill="1" applyBorder="1" applyAlignment="1">
      <alignment horizontal="center" vertical="center" wrapText="1"/>
    </xf>
    <xf numFmtId="49" fontId="42" fillId="4" borderId="34" xfId="0" applyNumberFormat="1" applyFont="1" applyFill="1" applyBorder="1" applyAlignment="1">
      <alignment horizontal="center" vertical="center"/>
    </xf>
    <xf numFmtId="49" fontId="42" fillId="4" borderId="32" xfId="0" applyNumberFormat="1" applyFont="1" applyFill="1" applyBorder="1" applyAlignment="1">
      <alignment horizontal="center" vertical="center" wrapText="1"/>
    </xf>
    <xf numFmtId="0" fontId="41" fillId="0" borderId="34" xfId="0" quotePrefix="1" applyFont="1" applyBorder="1" applyAlignment="1">
      <alignment horizontal="center" vertical="center" wrapText="1"/>
    </xf>
    <xf numFmtId="0" fontId="41" fillId="0" borderId="37" xfId="0" quotePrefix="1" applyFont="1" applyBorder="1" applyAlignment="1">
      <alignment horizontal="center" vertical="center" wrapText="1"/>
    </xf>
    <xf numFmtId="0" fontId="42" fillId="4" borderId="33" xfId="1" applyFont="1" applyFill="1" applyBorder="1" applyAlignment="1">
      <alignment horizontal="center" vertical="center" wrapText="1"/>
    </xf>
    <xf numFmtId="0" fontId="42" fillId="0" borderId="40" xfId="1" applyFont="1" applyBorder="1" applyAlignment="1">
      <alignment horizontal="center" vertical="center" wrapText="1"/>
    </xf>
    <xf numFmtId="49" fontId="42" fillId="0" borderId="33" xfId="1" applyNumberFormat="1" applyFont="1" applyBorder="1" applyAlignment="1">
      <alignment horizontal="center" vertical="center" wrapText="1"/>
    </xf>
    <xf numFmtId="0" fontId="42" fillId="0" borderId="33" xfId="1" applyFont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vertical="center" wrapText="1"/>
    </xf>
    <xf numFmtId="0" fontId="41" fillId="4" borderId="37" xfId="0" applyFont="1" applyFill="1" applyBorder="1" applyAlignment="1">
      <alignment vertical="center" wrapText="1"/>
    </xf>
    <xf numFmtId="0" fontId="42" fillId="0" borderId="34" xfId="0" quotePrefix="1" applyFont="1" applyBorder="1" applyAlignment="1">
      <alignment horizontal="center" vertical="center" wrapText="1"/>
    </xf>
    <xf numFmtId="49" fontId="42" fillId="0" borderId="33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63" fillId="9" borderId="33" xfId="0" applyFont="1" applyFill="1" applyBorder="1" applyAlignment="1">
      <alignment horizontal="center" vertical="center" wrapText="1"/>
    </xf>
    <xf numFmtId="49" fontId="22" fillId="0" borderId="47" xfId="2" applyNumberFormat="1" applyFont="1" applyBorder="1" applyAlignment="1">
      <alignment horizontal="center" vertical="center" wrapText="1"/>
    </xf>
    <xf numFmtId="164" fontId="22" fillId="0" borderId="52" xfId="5" applyFont="1" applyBorder="1" applyAlignment="1">
      <alignment horizontal="center" vertical="center" wrapText="1"/>
    </xf>
    <xf numFmtId="164" fontId="22" fillId="0" borderId="47" xfId="5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20" fillId="4" borderId="32" xfId="0" applyNumberFormat="1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68" fillId="4" borderId="37" xfId="0" applyFont="1" applyFill="1" applyBorder="1" applyAlignment="1">
      <alignment horizontal="center" vertical="center" wrapText="1"/>
    </xf>
    <xf numFmtId="49" fontId="20" fillId="0" borderId="33" xfId="2" applyNumberFormat="1" applyFont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49" fontId="20" fillId="0" borderId="37" xfId="3" applyNumberFormat="1" applyFont="1" applyBorder="1" applyAlignment="1">
      <alignment horizontal="center" vertical="center" wrapText="1"/>
    </xf>
    <xf numFmtId="0" fontId="20" fillId="0" borderId="34" xfId="0" quotePrefix="1" applyFont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49" fontId="42" fillId="0" borderId="33" xfId="2" applyNumberFormat="1" applyFont="1" applyBorder="1" applyAlignment="1">
      <alignment horizontal="center" vertical="center" wrapText="1"/>
    </xf>
    <xf numFmtId="49" fontId="20" fillId="0" borderId="33" xfId="2" applyNumberFormat="1" applyFont="1" applyBorder="1" applyAlignment="1">
      <alignment horizontal="center" vertical="center"/>
    </xf>
    <xf numFmtId="0" fontId="83" fillId="0" borderId="98" xfId="9" applyFont="1" applyBorder="1" applyAlignment="1">
      <alignment horizontal="center" vertical="center"/>
    </xf>
    <xf numFmtId="21" fontId="83" fillId="0" borderId="101" xfId="9" applyNumberFormat="1" applyFont="1" applyBorder="1" applyAlignment="1">
      <alignment horizontal="center" vertical="center"/>
    </xf>
    <xf numFmtId="0" fontId="42" fillId="0" borderId="37" xfId="10" applyFont="1" applyBorder="1" applyAlignment="1">
      <alignment horizontal="center" vertical="center"/>
    </xf>
    <xf numFmtId="165" fontId="42" fillId="0" borderId="37" xfId="10" applyNumberFormat="1" applyFont="1" applyBorder="1" applyAlignment="1">
      <alignment horizontal="right" vertical="center"/>
    </xf>
    <xf numFmtId="45" fontId="42" fillId="0" borderId="37" xfId="10" applyNumberFormat="1" applyFont="1" applyBorder="1" applyAlignment="1">
      <alignment horizontal="right" vertical="center"/>
    </xf>
    <xf numFmtId="45" fontId="47" fillId="0" borderId="33" xfId="10" applyNumberFormat="1" applyFont="1" applyBorder="1" applyAlignment="1">
      <alignment horizontal="right" vertical="center"/>
    </xf>
    <xf numFmtId="45" fontId="47" fillId="0" borderId="37" xfId="10" applyNumberFormat="1" applyFont="1" applyBorder="1" applyAlignment="1">
      <alignment horizontal="right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4" xfId="1" applyFont="1" applyBorder="1" applyAlignment="1">
      <alignment horizontal="center" vertical="center" wrapText="1"/>
    </xf>
    <xf numFmtId="0" fontId="42" fillId="0" borderId="37" xfId="1" applyFont="1" applyBorder="1" applyAlignment="1">
      <alignment horizontal="center" vertical="center" wrapText="1"/>
    </xf>
    <xf numFmtId="0" fontId="42" fillId="4" borderId="34" xfId="1" applyFont="1" applyFill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0" fontId="42" fillId="0" borderId="33" xfId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4" borderId="33" xfId="1" applyFont="1" applyFill="1" applyBorder="1" applyAlignment="1">
      <alignment horizontal="center" vertical="center" wrapText="1"/>
    </xf>
    <xf numFmtId="0" fontId="42" fillId="4" borderId="33" xfId="1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3" xfId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49" fontId="42" fillId="0" borderId="37" xfId="0" applyNumberFormat="1" applyFont="1" applyBorder="1" applyAlignment="1">
      <alignment vertical="center" wrapText="1"/>
    </xf>
    <xf numFmtId="0" fontId="42" fillId="0" borderId="37" xfId="0" applyFont="1" applyBorder="1" applyAlignment="1">
      <alignment vertical="center" wrapText="1"/>
    </xf>
    <xf numFmtId="49" fontId="42" fillId="4" borderId="37" xfId="1" applyNumberFormat="1" applyFont="1" applyFill="1" applyBorder="1" applyAlignment="1">
      <alignment vertical="center" wrapText="1"/>
    </xf>
    <xf numFmtId="0" fontId="42" fillId="0" borderId="33" xfId="0" applyFont="1" applyFill="1" applyBorder="1" applyAlignment="1">
      <alignment horizontal="center" vertical="center" wrapText="1"/>
    </xf>
    <xf numFmtId="49" fontId="42" fillId="0" borderId="33" xfId="0" applyNumberFormat="1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3" xfId="0" quotePrefix="1" applyFont="1" applyFill="1" applyBorder="1" applyAlignment="1">
      <alignment horizontal="center" vertical="center" wrapText="1"/>
    </xf>
    <xf numFmtId="0" fontId="42" fillId="0" borderId="33" xfId="0" quotePrefix="1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vertical="center" wrapText="1"/>
    </xf>
    <xf numFmtId="0" fontId="91" fillId="0" borderId="33" xfId="0" applyFont="1" applyFill="1" applyBorder="1" applyAlignment="1">
      <alignment horizontal="center" vertical="center" wrapText="1"/>
    </xf>
    <xf numFmtId="49" fontId="42" fillId="0" borderId="33" xfId="0" applyNumberFormat="1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/>
    </xf>
    <xf numFmtId="0" fontId="91" fillId="0" borderId="33" xfId="1" applyFont="1" applyFill="1" applyBorder="1" applyAlignment="1">
      <alignment horizontal="center" vertical="center" wrapText="1"/>
    </xf>
    <xf numFmtId="0" fontId="42" fillId="0" borderId="33" xfId="1" applyFont="1" applyFill="1" applyBorder="1" applyAlignment="1">
      <alignment horizontal="center" vertical="center" wrapText="1"/>
    </xf>
    <xf numFmtId="49" fontId="42" fillId="0" borderId="33" xfId="1" applyNumberFormat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center" vertical="center" wrapText="1"/>
    </xf>
    <xf numFmtId="49" fontId="42" fillId="0" borderId="37" xfId="1" applyNumberFormat="1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vertical="center" wrapText="1"/>
    </xf>
    <xf numFmtId="0" fontId="42" fillId="4" borderId="37" xfId="1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/>
    </xf>
    <xf numFmtId="0" fontId="22" fillId="9" borderId="86" xfId="0" applyFont="1" applyFill="1" applyBorder="1" applyAlignment="1">
      <alignment horizontal="center" vertical="center"/>
    </xf>
    <xf numFmtId="0" fontId="48" fillId="9" borderId="104" xfId="0" applyFont="1" applyFill="1" applyBorder="1" applyAlignment="1">
      <alignment horizontal="center" vertical="center"/>
    </xf>
    <xf numFmtId="0" fontId="71" fillId="9" borderId="87" xfId="0" applyFont="1" applyFill="1" applyBorder="1" applyAlignment="1">
      <alignment horizontal="center" vertical="center" wrapText="1"/>
    </xf>
    <xf numFmtId="0" fontId="71" fillId="9" borderId="85" xfId="0" applyFont="1" applyFill="1" applyBorder="1" applyAlignment="1">
      <alignment horizontal="center" vertical="center" wrapText="1"/>
    </xf>
    <xf numFmtId="0" fontId="71" fillId="9" borderId="88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8" fillId="9" borderId="85" xfId="0" applyFont="1" applyFill="1" applyBorder="1" applyAlignment="1">
      <alignment horizontal="center" vertical="center"/>
    </xf>
    <xf numFmtId="0" fontId="28" fillId="9" borderId="90" xfId="0" applyFont="1" applyFill="1" applyBorder="1" applyAlignment="1">
      <alignment horizontal="center" vertical="center"/>
    </xf>
    <xf numFmtId="0" fontId="28" fillId="9" borderId="88" xfId="0" applyFont="1" applyFill="1" applyBorder="1" applyAlignment="1">
      <alignment horizontal="center" vertical="center"/>
    </xf>
    <xf numFmtId="0" fontId="28" fillId="9" borderId="88" xfId="0" applyFont="1" applyFill="1" applyBorder="1" applyAlignment="1">
      <alignment horizontal="center" vertical="center" wrapText="1"/>
    </xf>
    <xf numFmtId="0" fontId="83" fillId="0" borderId="85" xfId="0" applyFont="1" applyBorder="1"/>
    <xf numFmtId="0" fontId="0" fillId="0" borderId="85" xfId="0" applyBorder="1" applyAlignment="1">
      <alignment horizontal="center"/>
    </xf>
    <xf numFmtId="0" fontId="11" fillId="9" borderId="88" xfId="0" applyFont="1" applyFill="1" applyBorder="1" applyAlignment="1">
      <alignment horizontal="center" vertical="center" wrapText="1"/>
    </xf>
    <xf numFmtId="0" fontId="11" fillId="9" borderId="88" xfId="0" applyFont="1" applyFill="1" applyBorder="1" applyAlignment="1">
      <alignment horizontal="center" vertical="center"/>
    </xf>
    <xf numFmtId="0" fontId="11" fillId="9" borderId="85" xfId="0" applyFont="1" applyFill="1" applyBorder="1" applyAlignment="1">
      <alignment horizontal="center" vertical="center"/>
    </xf>
    <xf numFmtId="0" fontId="61" fillId="9" borderId="85" xfId="0" applyFont="1" applyFill="1" applyBorder="1" applyAlignment="1">
      <alignment horizontal="center" vertical="center" wrapText="1"/>
    </xf>
    <xf numFmtId="0" fontId="11" fillId="9" borderId="85" xfId="0" applyFont="1" applyFill="1" applyBorder="1" applyAlignment="1">
      <alignment horizontal="center" vertical="center" textRotation="90"/>
    </xf>
    <xf numFmtId="3" fontId="0" fillId="0" borderId="88" xfId="0" applyNumberFormat="1" applyBorder="1" applyAlignment="1">
      <alignment horizontal="center" vertical="center"/>
    </xf>
    <xf numFmtId="0" fontId="61" fillId="9" borderId="100" xfId="0" applyFont="1" applyFill="1" applyBorder="1" applyAlignment="1">
      <alignment horizontal="center" vertical="center" wrapText="1"/>
    </xf>
    <xf numFmtId="0" fontId="11" fillId="9" borderId="100" xfId="0" applyFont="1" applyFill="1" applyBorder="1" applyAlignment="1">
      <alignment vertical="center" wrapText="1"/>
    </xf>
    <xf numFmtId="0" fontId="11" fillId="9" borderId="114" xfId="0" applyFont="1" applyFill="1" applyBorder="1" applyAlignment="1">
      <alignment vertical="center" wrapText="1"/>
    </xf>
    <xf numFmtId="0" fontId="11" fillId="9" borderId="114" xfId="0" applyFont="1" applyFill="1" applyBorder="1" applyAlignment="1">
      <alignment horizontal="center" vertical="center" wrapText="1"/>
    </xf>
    <xf numFmtId="0" fontId="11" fillId="9" borderId="88" xfId="0" applyFont="1" applyFill="1" applyBorder="1" applyAlignment="1">
      <alignment horizontal="center" vertical="center" textRotation="90" wrapText="1"/>
    </xf>
    <xf numFmtId="0" fontId="84" fillId="9" borderId="88" xfId="0" applyFont="1" applyFill="1" applyBorder="1" applyAlignment="1">
      <alignment horizontal="center" vertical="center"/>
    </xf>
    <xf numFmtId="0" fontId="84" fillId="2" borderId="88" xfId="0" applyFont="1" applyFill="1" applyBorder="1" applyAlignment="1">
      <alignment horizontal="center" vertical="center"/>
    </xf>
    <xf numFmtId="3" fontId="84" fillId="2" borderId="88" xfId="0" applyNumberFormat="1" applyFont="1" applyFill="1" applyBorder="1" applyAlignment="1">
      <alignment horizontal="center" vertical="center"/>
    </xf>
    <xf numFmtId="0" fontId="61" fillId="0" borderId="89" xfId="0" applyFont="1" applyBorder="1" applyAlignment="1">
      <alignment vertical="center" wrapText="1"/>
    </xf>
    <xf numFmtId="0" fontId="61" fillId="0" borderId="88" xfId="0" applyFont="1" applyBorder="1" applyAlignment="1">
      <alignment vertical="center" wrapText="1"/>
    </xf>
    <xf numFmtId="0" fontId="61" fillId="0" borderId="88" xfId="0" applyFont="1" applyBorder="1" applyAlignment="1">
      <alignment horizontal="left" vertical="center" wrapText="1"/>
    </xf>
    <xf numFmtId="49" fontId="61" fillId="0" borderId="88" xfId="0" applyNumberFormat="1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49" fontId="7" fillId="0" borderId="89" xfId="0" applyNumberFormat="1" applyFont="1" applyBorder="1" applyAlignment="1">
      <alignment horizontal="center" vertical="center" wrapText="1"/>
    </xf>
    <xf numFmtId="0" fontId="61" fillId="0" borderId="87" xfId="0" applyFont="1" applyBorder="1" applyAlignment="1">
      <alignment horizontal="center" vertical="center"/>
    </xf>
    <xf numFmtId="0" fontId="83" fillId="0" borderId="89" xfId="0" applyFont="1" applyBorder="1" applyAlignment="1">
      <alignment vertical="center" wrapText="1"/>
    </xf>
    <xf numFmtId="0" fontId="83" fillId="0" borderId="88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7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49" fontId="61" fillId="0" borderId="88" xfId="0" applyNumberFormat="1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61" fillId="0" borderId="88" xfId="0" applyFont="1" applyBorder="1" applyAlignment="1">
      <alignment horizontal="center" vertical="center" wrapText="1"/>
    </xf>
    <xf numFmtId="0" fontId="61" fillId="0" borderId="88" xfId="0" applyFont="1" applyFill="1" applyBorder="1" applyAlignment="1">
      <alignment horizontal="center" vertical="center"/>
    </xf>
    <xf numFmtId="0" fontId="61" fillId="0" borderId="88" xfId="0" applyNumberFormat="1" applyFont="1" applyBorder="1" applyAlignment="1">
      <alignment horizontal="center" vertical="center"/>
    </xf>
    <xf numFmtId="0" fontId="84" fillId="9" borderId="88" xfId="0" applyNumberFormat="1" applyFont="1" applyFill="1" applyBorder="1" applyAlignment="1">
      <alignment horizontal="center" vertical="center"/>
    </xf>
    <xf numFmtId="0" fontId="77" fillId="0" borderId="4" xfId="0" applyFont="1" applyBorder="1" applyAlignment="1">
      <alignment horizontal="center" vertical="center"/>
    </xf>
    <xf numFmtId="0" fontId="9" fillId="9" borderId="112" xfId="0" applyFont="1" applyFill="1" applyBorder="1" applyAlignment="1">
      <alignment vertical="center" wrapText="1"/>
    </xf>
    <xf numFmtId="0" fontId="0" fillId="9" borderId="114" xfId="0" applyFill="1" applyBorder="1"/>
    <xf numFmtId="0" fontId="23" fillId="9" borderId="88" xfId="0" applyFont="1" applyFill="1" applyBorder="1" applyAlignment="1">
      <alignment horizontal="center" vertical="center" wrapText="1"/>
    </xf>
    <xf numFmtId="0" fontId="23" fillId="9" borderId="88" xfId="0" applyFont="1" applyFill="1" applyBorder="1" applyAlignment="1">
      <alignment horizontal="center" vertical="center"/>
    </xf>
    <xf numFmtId="0" fontId="23" fillId="9" borderId="100" xfId="0" applyFont="1" applyFill="1" applyBorder="1" applyAlignment="1">
      <alignment horizontal="center" vertical="center" wrapText="1"/>
    </xf>
    <xf numFmtId="0" fontId="23" fillId="9" borderId="88" xfId="0" applyFont="1" applyFill="1" applyBorder="1" applyAlignment="1">
      <alignment horizontal="center" vertical="center" textRotation="90" wrapText="1"/>
    </xf>
    <xf numFmtId="0" fontId="23" fillId="9" borderId="88" xfId="0" applyFont="1" applyFill="1" applyBorder="1" applyAlignment="1">
      <alignment horizontal="center" vertical="center" textRotation="90"/>
    </xf>
    <xf numFmtId="0" fontId="23" fillId="9" borderId="100" xfId="0" applyFont="1" applyFill="1" applyBorder="1" applyAlignment="1">
      <alignment horizontal="center" vertical="center" textRotation="90" wrapText="1"/>
    </xf>
    <xf numFmtId="0" fontId="77" fillId="0" borderId="89" xfId="0" applyFont="1" applyBorder="1" applyAlignment="1">
      <alignment vertical="center" wrapText="1"/>
    </xf>
    <xf numFmtId="0" fontId="77" fillId="0" borderId="88" xfId="0" applyFont="1" applyBorder="1" applyAlignment="1">
      <alignment vertical="center" wrapText="1"/>
    </xf>
    <xf numFmtId="0" fontId="77" fillId="0" borderId="100" xfId="0" applyFont="1" applyBorder="1" applyAlignment="1">
      <alignment vertical="center" wrapText="1"/>
    </xf>
    <xf numFmtId="3" fontId="76" fillId="0" borderId="100" xfId="0" applyNumberFormat="1" applyFont="1" applyBorder="1" applyAlignment="1">
      <alignment horizontal="center" vertical="center" wrapText="1"/>
    </xf>
    <xf numFmtId="3" fontId="76" fillId="0" borderId="100" xfId="0" applyNumberFormat="1" applyFont="1" applyBorder="1" applyAlignment="1">
      <alignment horizontal="center" vertical="center"/>
    </xf>
    <xf numFmtId="0" fontId="76" fillId="0" borderId="100" xfId="0" applyFont="1" applyBorder="1" applyAlignment="1">
      <alignment horizontal="center" vertical="center"/>
    </xf>
    <xf numFmtId="0" fontId="77" fillId="0" borderId="104" xfId="0" applyFont="1" applyBorder="1" applyAlignment="1">
      <alignment vertical="center" wrapText="1"/>
    </xf>
    <xf numFmtId="0" fontId="77" fillId="0" borderId="100" xfId="0" applyFont="1" applyBorder="1" applyAlignment="1">
      <alignment horizontal="center" vertical="center"/>
    </xf>
    <xf numFmtId="0" fontId="77" fillId="0" borderId="100" xfId="0" applyFont="1" applyBorder="1" applyAlignment="1">
      <alignment horizontal="center" vertical="center" wrapText="1"/>
    </xf>
    <xf numFmtId="0" fontId="77" fillId="0" borderId="114" xfId="0" applyFont="1" applyBorder="1" applyAlignment="1">
      <alignment horizontal="center" vertical="center"/>
    </xf>
    <xf numFmtId="0" fontId="76" fillId="0" borderId="114" xfId="0" applyFont="1" applyBorder="1" applyAlignment="1">
      <alignment vertical="center" wrapText="1"/>
    </xf>
    <xf numFmtId="3" fontId="76" fillId="0" borderId="114" xfId="0" applyNumberFormat="1" applyFont="1" applyBorder="1" applyAlignment="1">
      <alignment horizontal="center" vertical="center" wrapText="1"/>
    </xf>
    <xf numFmtId="49" fontId="76" fillId="0" borderId="114" xfId="0" applyNumberFormat="1" applyFont="1" applyBorder="1" applyAlignment="1">
      <alignment horizontal="center" vertical="center"/>
    </xf>
    <xf numFmtId="3" fontId="76" fillId="0" borderId="114" xfId="0" applyNumberFormat="1" applyFont="1" applyBorder="1" applyAlignment="1">
      <alignment horizontal="center" vertical="center"/>
    </xf>
    <xf numFmtId="0" fontId="76" fillId="0" borderId="114" xfId="0" applyFont="1" applyBorder="1" applyAlignment="1">
      <alignment horizontal="center" vertical="center"/>
    </xf>
    <xf numFmtId="0" fontId="77" fillId="0" borderId="88" xfId="0" applyFont="1" applyBorder="1" applyAlignment="1">
      <alignment horizontal="center" vertical="center" wrapText="1"/>
    </xf>
    <xf numFmtId="0" fontId="76" fillId="0" borderId="88" xfId="0" applyFont="1" applyBorder="1" applyAlignment="1">
      <alignment horizontal="center" vertical="center" wrapText="1"/>
    </xf>
    <xf numFmtId="3" fontId="76" fillId="0" borderId="88" xfId="0" applyNumberFormat="1" applyFont="1" applyBorder="1" applyAlignment="1">
      <alignment horizontal="center" vertical="center" wrapText="1"/>
    </xf>
    <xf numFmtId="0" fontId="76" fillId="0" borderId="88" xfId="0" applyFont="1" applyBorder="1" applyAlignment="1">
      <alignment horizontal="center" vertical="center"/>
    </xf>
    <xf numFmtId="3" fontId="76" fillId="0" borderId="88" xfId="0" applyNumberFormat="1" applyFont="1" applyBorder="1" applyAlignment="1">
      <alignment horizontal="center" vertical="center"/>
    </xf>
    <xf numFmtId="3" fontId="76" fillId="0" borderId="101" xfId="0" applyNumberFormat="1" applyFont="1" applyBorder="1" applyAlignment="1">
      <alignment horizontal="center" vertical="center" wrapText="1"/>
    </xf>
    <xf numFmtId="0" fontId="76" fillId="0" borderId="101" xfId="0" applyFont="1" applyBorder="1" applyAlignment="1">
      <alignment horizontal="center" vertical="center" wrapText="1"/>
    </xf>
    <xf numFmtId="0" fontId="76" fillId="0" borderId="101" xfId="0" applyFont="1" applyBorder="1" applyAlignment="1">
      <alignment horizontal="center" vertical="center"/>
    </xf>
    <xf numFmtId="0" fontId="77" fillId="0" borderId="99" xfId="0" applyFont="1" applyBorder="1" applyAlignment="1">
      <alignment vertical="center" wrapText="1"/>
    </xf>
    <xf numFmtId="0" fontId="101" fillId="0" borderId="4" xfId="0" applyFont="1" applyBorder="1" applyAlignment="1">
      <alignment horizontal="center" vertical="center" wrapText="1"/>
    </xf>
    <xf numFmtId="0" fontId="57" fillId="9" borderId="4" xfId="0" applyFont="1" applyFill="1" applyBorder="1" applyAlignment="1">
      <alignment horizontal="center" vertical="center"/>
    </xf>
    <xf numFmtId="0" fontId="77" fillId="0" borderId="101" xfId="0" applyFont="1" applyBorder="1" applyAlignment="1">
      <alignment vertical="center" wrapText="1"/>
    </xf>
    <xf numFmtId="0" fontId="77" fillId="0" borderId="4" xfId="0" applyFont="1" applyBorder="1" applyAlignment="1">
      <alignment vertical="center" wrapText="1"/>
    </xf>
    <xf numFmtId="0" fontId="57" fillId="9" borderId="88" xfId="0" applyFont="1" applyFill="1" applyBorder="1" applyAlignment="1">
      <alignment horizontal="center" vertical="center"/>
    </xf>
    <xf numFmtId="0" fontId="57" fillId="9" borderId="88" xfId="0" applyFont="1" applyFill="1" applyBorder="1" applyAlignment="1">
      <alignment horizontal="center" vertical="center" textRotation="90" wrapText="1"/>
    </xf>
    <xf numFmtId="0" fontId="36" fillId="0" borderId="88" xfId="0" applyFont="1" applyBorder="1" applyAlignment="1">
      <alignment horizontal="center" vertical="center" wrapText="1"/>
    </xf>
    <xf numFmtId="49" fontId="36" fillId="0" borderId="88" xfId="0" applyNumberFormat="1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 wrapText="1"/>
    </xf>
    <xf numFmtId="49" fontId="36" fillId="0" borderId="100" xfId="0" applyNumberFormat="1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49" fontId="36" fillId="0" borderId="89" xfId="0" applyNumberFormat="1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/>
    </xf>
    <xf numFmtId="0" fontId="36" fillId="0" borderId="88" xfId="0" applyFont="1" applyBorder="1" applyAlignment="1">
      <alignment vertical="center" wrapText="1"/>
    </xf>
    <xf numFmtId="0" fontId="85" fillId="0" borderId="100" xfId="0" applyFont="1" applyBorder="1" applyAlignment="1">
      <alignment vertical="center" wrapText="1"/>
    </xf>
    <xf numFmtId="49" fontId="36" fillId="0" borderId="88" xfId="0" applyNumberFormat="1" applyFont="1" applyBorder="1" applyAlignment="1">
      <alignment horizontal="center" vertical="center"/>
    </xf>
    <xf numFmtId="0" fontId="36" fillId="0" borderId="104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 wrapText="1"/>
    </xf>
    <xf numFmtId="0" fontId="36" fillId="0" borderId="101" xfId="0" applyFont="1" applyBorder="1" applyAlignment="1">
      <alignment horizontal="center" vertical="center"/>
    </xf>
    <xf numFmtId="49" fontId="36" fillId="0" borderId="101" xfId="0" applyNumberFormat="1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 wrapText="1"/>
    </xf>
    <xf numFmtId="49" fontId="36" fillId="0" borderId="100" xfId="0" applyNumberFormat="1" applyFont="1" applyBorder="1" applyAlignment="1">
      <alignment horizontal="center" vertical="center"/>
    </xf>
    <xf numFmtId="0" fontId="85" fillId="0" borderId="100" xfId="0" applyFont="1" applyBorder="1" applyAlignment="1">
      <alignment horizontal="center" vertical="center" wrapText="1"/>
    </xf>
    <xf numFmtId="49" fontId="85" fillId="0" borderId="100" xfId="0" applyNumberFormat="1" applyFont="1" applyBorder="1" applyAlignment="1">
      <alignment horizontal="center" vertical="center" wrapText="1"/>
    </xf>
    <xf numFmtId="49" fontId="36" fillId="0" borderId="89" xfId="0" applyNumberFormat="1" applyFont="1" applyBorder="1" applyAlignment="1">
      <alignment horizontal="center" vertical="center"/>
    </xf>
    <xf numFmtId="0" fontId="102" fillId="0" borderId="88" xfId="0" applyFont="1" applyBorder="1" applyAlignment="1">
      <alignment horizontal="left" vertical="center" wrapText="1"/>
    </xf>
    <xf numFmtId="0" fontId="102" fillId="0" borderId="88" xfId="0" applyFont="1" applyBorder="1" applyAlignment="1">
      <alignment horizontal="center" vertical="center" wrapText="1"/>
    </xf>
    <xf numFmtId="0" fontId="102" fillId="0" borderId="88" xfId="0" applyFont="1" applyBorder="1" applyAlignment="1">
      <alignment horizontal="center" vertical="center"/>
    </xf>
    <xf numFmtId="49" fontId="102" fillId="0" borderId="88" xfId="0" applyNumberFormat="1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49" fontId="31" fillId="0" borderId="88" xfId="0" applyNumberFormat="1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/>
    </xf>
    <xf numFmtId="0" fontId="63" fillId="0" borderId="88" xfId="0" applyFont="1" applyBorder="1" applyAlignment="1">
      <alignment horizontal="center" vertical="center" wrapText="1"/>
    </xf>
    <xf numFmtId="164" fontId="102" fillId="0" borderId="100" xfId="5" applyFont="1" applyBorder="1" applyAlignment="1">
      <alignment horizontal="center" vertical="center" wrapText="1"/>
    </xf>
    <xf numFmtId="49" fontId="102" fillId="0" borderId="100" xfId="5" applyNumberFormat="1" applyFont="1" applyBorder="1" applyAlignment="1">
      <alignment horizontal="center" vertical="center" wrapText="1"/>
    </xf>
    <xf numFmtId="164" fontId="102" fillId="0" borderId="100" xfId="5" applyFont="1" applyBorder="1" applyAlignment="1">
      <alignment horizontal="center" vertical="center"/>
    </xf>
    <xf numFmtId="164" fontId="102" fillId="0" borderId="117" xfId="5" applyFont="1" applyBorder="1" applyAlignment="1">
      <alignment horizontal="center" vertical="center" wrapText="1"/>
    </xf>
    <xf numFmtId="0" fontId="85" fillId="0" borderId="88" xfId="0" applyFont="1" applyBorder="1" applyAlignment="1">
      <alignment horizontal="center" vertical="center" wrapText="1"/>
    </xf>
    <xf numFmtId="49" fontId="85" fillId="0" borderId="88" xfId="0" applyNumberFormat="1" applyFont="1" applyBorder="1" applyAlignment="1">
      <alignment horizontal="center" vertical="center" wrapText="1"/>
    </xf>
    <xf numFmtId="0" fontId="85" fillId="0" borderId="88" xfId="0" applyFont="1" applyBorder="1" applyAlignment="1">
      <alignment horizontal="center" vertical="center"/>
    </xf>
    <xf numFmtId="0" fontId="46" fillId="9" borderId="89" xfId="8" applyFont="1" applyFill="1" applyBorder="1" applyAlignment="1">
      <alignment vertical="center"/>
    </xf>
    <xf numFmtId="0" fontId="46" fillId="9" borderId="98" xfId="8" applyFont="1" applyFill="1" applyBorder="1" applyAlignment="1">
      <alignment vertical="center"/>
    </xf>
    <xf numFmtId="0" fontId="46" fillId="9" borderId="87" xfId="8" applyFont="1" applyFill="1" applyBorder="1" applyAlignment="1">
      <alignment vertical="center"/>
    </xf>
    <xf numFmtId="0" fontId="46" fillId="9" borderId="88" xfId="8" applyFont="1" applyFill="1" applyBorder="1" applyAlignment="1">
      <alignment horizontal="center" vertical="center"/>
    </xf>
    <xf numFmtId="0" fontId="46" fillId="9" borderId="88" xfId="8" applyFont="1" applyFill="1" applyBorder="1" applyAlignment="1">
      <alignment horizontal="center" vertical="center" textRotation="90"/>
    </xf>
    <xf numFmtId="0" fontId="46" fillId="0" borderId="4" xfId="8" applyFont="1" applyBorder="1" applyAlignment="1">
      <alignment vertical="center" wrapText="1"/>
    </xf>
    <xf numFmtId="3" fontId="46" fillId="0" borderId="101" xfId="2" applyNumberFormat="1" applyFont="1" applyBorder="1" applyAlignment="1">
      <alignment horizontal="center" vertical="center"/>
    </xf>
    <xf numFmtId="0" fontId="46" fillId="0" borderId="101" xfId="2" applyFont="1" applyBorder="1" applyAlignment="1">
      <alignment horizontal="center" vertical="center"/>
    </xf>
    <xf numFmtId="0" fontId="46" fillId="0" borderId="101" xfId="8" applyFont="1" applyBorder="1" applyAlignment="1">
      <alignment vertical="center" wrapText="1"/>
    </xf>
    <xf numFmtId="3" fontId="103" fillId="0" borderId="88" xfId="8" applyNumberFormat="1" applyFont="1" applyBorder="1" applyAlignment="1">
      <alignment horizontal="center" vertical="center"/>
    </xf>
    <xf numFmtId="0" fontId="106" fillId="9" borderId="4" xfId="9" applyFont="1" applyFill="1" applyBorder="1" applyAlignment="1">
      <alignment horizontal="center" vertical="center"/>
    </xf>
    <xf numFmtId="0" fontId="106" fillId="9" borderId="87" xfId="9" applyFont="1" applyFill="1" applyBorder="1" applyAlignment="1">
      <alignment horizontal="center" vertical="center"/>
    </xf>
    <xf numFmtId="0" fontId="106" fillId="9" borderId="98" xfId="9" applyFont="1" applyFill="1" applyBorder="1" applyAlignment="1">
      <alignment horizontal="center" vertical="center" wrapText="1"/>
    </xf>
    <xf numFmtId="0" fontId="106" fillId="9" borderId="98" xfId="9" applyFont="1" applyFill="1" applyBorder="1" applyAlignment="1">
      <alignment horizontal="center" vertical="center"/>
    </xf>
    <xf numFmtId="0" fontId="106" fillId="9" borderId="4" xfId="9" applyFont="1" applyFill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49" fontId="36" fillId="0" borderId="100" xfId="0" applyNumberFormat="1" applyFont="1" applyBorder="1" applyAlignment="1">
      <alignment horizontal="center" vertical="center" wrapText="1"/>
    </xf>
    <xf numFmtId="0" fontId="97" fillId="0" borderId="88" xfId="0" applyFont="1" applyBorder="1" applyAlignment="1">
      <alignment horizontal="center" vertical="center" wrapText="1"/>
    </xf>
    <xf numFmtId="0" fontId="36" fillId="5" borderId="100" xfId="0" applyFont="1" applyFill="1" applyBorder="1" applyAlignment="1">
      <alignment horizontal="center" vertical="center" wrapText="1"/>
    </xf>
    <xf numFmtId="0" fontId="36" fillId="0" borderId="118" xfId="0" applyFont="1" applyBorder="1" applyAlignment="1">
      <alignment horizontal="center" vertical="center" wrapText="1"/>
    </xf>
    <xf numFmtId="0" fontId="36" fillId="5" borderId="118" xfId="0" applyFont="1" applyFill="1" applyBorder="1" applyAlignment="1">
      <alignment horizontal="center" vertical="center" wrapText="1"/>
    </xf>
    <xf numFmtId="0" fontId="85" fillId="5" borderId="100" xfId="0" applyFont="1" applyFill="1" applyBorder="1" applyAlignment="1">
      <alignment horizontal="center" vertical="center" wrapText="1"/>
    </xf>
    <xf numFmtId="0" fontId="96" fillId="5" borderId="118" xfId="0" applyFont="1" applyFill="1" applyBorder="1" applyAlignment="1">
      <alignment horizontal="center" vertical="center" wrapText="1"/>
    </xf>
    <xf numFmtId="0" fontId="65" fillId="9" borderId="88" xfId="0" applyFont="1" applyFill="1" applyBorder="1" applyAlignment="1">
      <alignment horizontal="center" vertical="center" wrapText="1"/>
    </xf>
    <xf numFmtId="0" fontId="42" fillId="0" borderId="100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46" fillId="0" borderId="101" xfId="8" applyFont="1" applyBorder="1" applyAlignment="1">
      <alignment horizontal="left" vertical="center" wrapText="1"/>
    </xf>
    <xf numFmtId="0" fontId="46" fillId="0" borderId="4" xfId="8" applyFont="1" applyBorder="1" applyAlignment="1">
      <alignment horizontal="left" vertical="center" wrapText="1"/>
    </xf>
    <xf numFmtId="0" fontId="46" fillId="9" borderId="104" xfId="8" applyFont="1" applyFill="1" applyBorder="1" applyAlignment="1">
      <alignment horizontal="center" vertical="center"/>
    </xf>
    <xf numFmtId="0" fontId="46" fillId="9" borderId="102" xfId="8" applyFont="1" applyFill="1" applyBorder="1" applyAlignment="1">
      <alignment vertical="center"/>
    </xf>
    <xf numFmtId="0" fontId="46" fillId="9" borderId="100" xfId="8" applyFont="1" applyFill="1" applyBorder="1" applyAlignment="1">
      <alignment horizontal="center" vertical="center"/>
    </xf>
    <xf numFmtId="0" fontId="46" fillId="9" borderId="112" xfId="8" applyFont="1" applyFill="1" applyBorder="1" applyAlignment="1">
      <alignment vertical="center"/>
    </xf>
    <xf numFmtId="0" fontId="46" fillId="9" borderId="114" xfId="8" applyFont="1" applyFill="1" applyBorder="1" applyAlignment="1">
      <alignment vertical="center"/>
    </xf>
    <xf numFmtId="0" fontId="46" fillId="0" borderId="100" xfId="8" applyFont="1" applyBorder="1" applyAlignment="1">
      <alignment horizontal="center" vertical="center"/>
    </xf>
    <xf numFmtId="3" fontId="46" fillId="0" borderId="100" xfId="2" applyNumberFormat="1" applyFont="1" applyBorder="1" applyAlignment="1">
      <alignment horizontal="center" vertical="center"/>
    </xf>
    <xf numFmtId="0" fontId="46" fillId="0" borderId="100" xfId="2" applyFont="1" applyBorder="1" applyAlignment="1">
      <alignment horizontal="center" vertical="center"/>
    </xf>
    <xf numFmtId="0" fontId="46" fillId="0" borderId="114" xfId="2" applyFont="1" applyBorder="1" applyAlignment="1">
      <alignment horizontal="center" vertical="center"/>
    </xf>
    <xf numFmtId="3" fontId="46" fillId="0" borderId="100" xfId="8" applyNumberFormat="1" applyFont="1" applyBorder="1" applyAlignment="1">
      <alignment horizontal="center" vertical="center"/>
    </xf>
    <xf numFmtId="0" fontId="46" fillId="0" borderId="100" xfId="8" applyFont="1" applyBorder="1" applyAlignment="1">
      <alignment horizontal="center" vertical="center" wrapText="1"/>
    </xf>
    <xf numFmtId="0" fontId="46" fillId="0" borderId="100" xfId="8" applyFont="1" applyBorder="1" applyAlignment="1">
      <alignment vertical="center" wrapText="1"/>
    </xf>
    <xf numFmtId="0" fontId="46" fillId="0" borderId="100" xfId="8" applyFont="1" applyBorder="1" applyAlignment="1">
      <alignment horizontal="left" vertical="center" wrapText="1"/>
    </xf>
    <xf numFmtId="0" fontId="46" fillId="0" borderId="100" xfId="8" applyFont="1" applyBorder="1" applyAlignment="1">
      <alignment horizontal="center" wrapText="1"/>
    </xf>
    <xf numFmtId="49" fontId="46" fillId="0" borderId="100" xfId="8" applyNumberFormat="1" applyFont="1" applyBorder="1" applyAlignment="1">
      <alignment horizontal="center" vertical="center" wrapText="1"/>
    </xf>
    <xf numFmtId="0" fontId="46" fillId="0" borderId="114" xfId="8" applyFont="1" applyBorder="1" applyAlignment="1">
      <alignment horizontal="center" vertical="center" wrapText="1"/>
    </xf>
    <xf numFmtId="3" fontId="103" fillId="0" borderId="100" xfId="8" applyNumberFormat="1" applyFont="1" applyBorder="1" applyAlignment="1">
      <alignment horizontal="center" vertical="center"/>
    </xf>
    <xf numFmtId="3" fontId="110" fillId="0" borderId="88" xfId="8" applyNumberFormat="1" applyFont="1" applyBorder="1" applyAlignment="1">
      <alignment horizontal="center" vertical="center"/>
    </xf>
    <xf numFmtId="0" fontId="46" fillId="0" borderId="0" xfId="8" applyFont="1" applyBorder="1" applyAlignment="1">
      <alignment horizontal="center" vertical="center"/>
    </xf>
    <xf numFmtId="3" fontId="103" fillId="0" borderId="0" xfId="8" applyNumberFormat="1" applyFont="1" applyBorder="1" applyAlignment="1">
      <alignment horizontal="center" vertical="center"/>
    </xf>
    <xf numFmtId="3" fontId="110" fillId="0" borderId="0" xfId="8" applyNumberFormat="1" applyFont="1" applyBorder="1" applyAlignment="1">
      <alignment horizontal="center" vertical="center"/>
    </xf>
    <xf numFmtId="21" fontId="83" fillId="0" borderId="100" xfId="9" applyNumberFormat="1" applyFont="1" applyBorder="1" applyAlignment="1">
      <alignment horizontal="center" vertical="center"/>
    </xf>
    <xf numFmtId="0" fontId="83" fillId="0" borderId="100" xfId="9" applyFont="1" applyBorder="1" applyAlignment="1">
      <alignment horizontal="center" vertical="center"/>
    </xf>
    <xf numFmtId="165" fontId="83" fillId="0" borderId="100" xfId="9" applyNumberFormat="1" applyFont="1" applyBorder="1" applyAlignment="1">
      <alignment horizontal="center" vertical="center" wrapText="1"/>
    </xf>
    <xf numFmtId="165" fontId="83" fillId="0" borderId="100" xfId="9" applyNumberFormat="1" applyFont="1" applyBorder="1" applyAlignment="1">
      <alignment horizontal="center" vertical="center"/>
    </xf>
    <xf numFmtId="165" fontId="83" fillId="0" borderId="100" xfId="9" applyNumberFormat="1" applyFont="1" applyBorder="1" applyAlignment="1">
      <alignment horizontal="center"/>
    </xf>
    <xf numFmtId="0" fontId="83" fillId="0" borderId="100" xfId="9" applyFont="1" applyBorder="1" applyAlignment="1">
      <alignment horizontal="center"/>
    </xf>
    <xf numFmtId="46" fontId="0" fillId="0" borderId="100" xfId="0" applyNumberFormat="1" applyBorder="1" applyAlignment="1">
      <alignment horizontal="center"/>
    </xf>
    <xf numFmtId="165" fontId="83" fillId="0" borderId="4" xfId="9" applyNumberFormat="1" applyFont="1" applyBorder="1" applyAlignment="1">
      <alignment horizontal="center" vertical="center"/>
    </xf>
    <xf numFmtId="21" fontId="0" fillId="0" borderId="100" xfId="0" applyNumberFormat="1" applyBorder="1" applyAlignment="1">
      <alignment horizontal="center"/>
    </xf>
    <xf numFmtId="0" fontId="83" fillId="0" borderId="100" xfId="8" applyFont="1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83" fillId="0" borderId="101" xfId="9" applyFont="1" applyBorder="1" applyAlignment="1">
      <alignment horizontal="center" vertical="center"/>
    </xf>
    <xf numFmtId="0" fontId="83" fillId="0" borderId="4" xfId="9" applyFont="1" applyBorder="1" applyAlignment="1">
      <alignment horizontal="center" vertical="center"/>
    </xf>
    <xf numFmtId="0" fontId="83" fillId="0" borderId="104" xfId="9" applyFont="1" applyBorder="1" applyAlignment="1">
      <alignment horizontal="center" vertical="center"/>
    </xf>
    <xf numFmtId="0" fontId="83" fillId="0" borderId="100" xfId="9" applyFont="1" applyBorder="1" applyAlignment="1">
      <alignment horizontal="center" vertical="center" wrapText="1"/>
    </xf>
    <xf numFmtId="21" fontId="83" fillId="0" borderId="114" xfId="9" applyNumberFormat="1" applyFont="1" applyBorder="1" applyAlignment="1">
      <alignment horizontal="center" vertical="center"/>
    </xf>
    <xf numFmtId="165" fontId="83" fillId="0" borderId="112" xfId="9" applyNumberFormat="1" applyFont="1" applyBorder="1" applyAlignment="1">
      <alignment horizontal="center" vertical="center"/>
    </xf>
    <xf numFmtId="165" fontId="1" fillId="0" borderId="100" xfId="0" applyNumberFormat="1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4" borderId="33" xfId="1" applyFont="1" applyFill="1" applyBorder="1" applyAlignment="1">
      <alignment horizontal="center" vertical="center" wrapText="1"/>
    </xf>
    <xf numFmtId="0" fontId="42" fillId="0" borderId="34" xfId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49" fontId="42" fillId="4" borderId="34" xfId="1" applyNumberFormat="1" applyFont="1" applyFill="1" applyBorder="1" applyAlignment="1">
      <alignment horizontal="center" vertical="center" wrapText="1"/>
    </xf>
    <xf numFmtId="49" fontId="42" fillId="4" borderId="40" xfId="1" applyNumberFormat="1" applyFont="1" applyFill="1" applyBorder="1" applyAlignment="1">
      <alignment horizontal="center" vertical="center" wrapText="1"/>
    </xf>
    <xf numFmtId="49" fontId="42" fillId="4" borderId="37" xfId="1" applyNumberFormat="1" applyFont="1" applyFill="1" applyBorder="1" applyAlignment="1">
      <alignment horizontal="center" vertical="center" wrapText="1"/>
    </xf>
    <xf numFmtId="0" fontId="42" fillId="4" borderId="34" xfId="1" applyFont="1" applyFill="1" applyBorder="1" applyAlignment="1">
      <alignment horizontal="center" vertical="center" wrapText="1"/>
    </xf>
    <xf numFmtId="0" fontId="42" fillId="4" borderId="40" xfId="1" applyFont="1" applyFill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 wrapText="1"/>
    </xf>
    <xf numFmtId="0" fontId="41" fillId="0" borderId="34" xfId="1" applyFont="1" applyBorder="1" applyAlignment="1">
      <alignment horizontal="center" vertical="center" wrapText="1"/>
    </xf>
    <xf numFmtId="0" fontId="41" fillId="0" borderId="40" xfId="1" applyFont="1" applyBorder="1" applyAlignment="1">
      <alignment horizontal="center" vertical="center" wrapText="1"/>
    </xf>
    <xf numFmtId="0" fontId="41" fillId="0" borderId="37" xfId="1" applyFont="1" applyBorder="1" applyAlignment="1">
      <alignment horizontal="center" vertical="center" wrapText="1"/>
    </xf>
    <xf numFmtId="49" fontId="42" fillId="0" borderId="34" xfId="1" applyNumberFormat="1" applyFont="1" applyBorder="1" applyAlignment="1">
      <alignment horizontal="center" vertical="center" wrapText="1"/>
    </xf>
    <xf numFmtId="49" fontId="42" fillId="0" borderId="40" xfId="1" applyNumberFormat="1" applyFont="1" applyBorder="1" applyAlignment="1">
      <alignment horizontal="center" vertical="center" wrapText="1"/>
    </xf>
    <xf numFmtId="49" fontId="42" fillId="0" borderId="37" xfId="1" applyNumberFormat="1" applyFont="1" applyBorder="1" applyAlignment="1">
      <alignment horizontal="center" vertical="center" wrapText="1"/>
    </xf>
    <xf numFmtId="0" fontId="42" fillId="0" borderId="34" xfId="1" applyFont="1" applyBorder="1" applyAlignment="1">
      <alignment horizontal="center" vertical="center" wrapText="1"/>
    </xf>
    <xf numFmtId="0" fontId="42" fillId="0" borderId="40" xfId="1" applyFont="1" applyBorder="1" applyAlignment="1">
      <alignment horizontal="center" vertical="center" wrapText="1"/>
    </xf>
    <xf numFmtId="0" fontId="42" fillId="0" borderId="37" xfId="1" applyFont="1" applyBorder="1" applyAlignment="1">
      <alignment horizontal="center" vertical="center" wrapText="1"/>
    </xf>
    <xf numFmtId="49" fontId="42" fillId="4" borderId="34" xfId="0" applyNumberFormat="1" applyFont="1" applyFill="1" applyBorder="1" applyAlignment="1">
      <alignment horizontal="center" vertical="center" wrapText="1"/>
    </xf>
    <xf numFmtId="49" fontId="42" fillId="4" borderId="37" xfId="0" applyNumberFormat="1" applyFont="1" applyFill="1" applyBorder="1" applyAlignment="1">
      <alignment horizontal="center" vertical="center" wrapText="1"/>
    </xf>
    <xf numFmtId="0" fontId="42" fillId="4" borderId="40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textRotation="90" wrapText="1"/>
    </xf>
    <xf numFmtId="0" fontId="42" fillId="0" borderId="33" xfId="0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 wrapText="1"/>
    </xf>
    <xf numFmtId="49" fontId="42" fillId="0" borderId="40" xfId="0" applyNumberFormat="1" applyFont="1" applyBorder="1" applyAlignment="1">
      <alignment horizontal="center" vertical="center" wrapText="1"/>
    </xf>
    <xf numFmtId="49" fontId="42" fillId="0" borderId="37" xfId="0" applyNumberFormat="1" applyFont="1" applyBorder="1" applyAlignment="1">
      <alignment horizontal="center" vertical="center" wrapText="1"/>
    </xf>
    <xf numFmtId="0" fontId="41" fillId="0" borderId="35" xfId="0" applyFont="1" applyBorder="1" applyAlignment="1">
      <alignment horizontal="left" vertical="top" wrapText="1"/>
    </xf>
    <xf numFmtId="0" fontId="41" fillId="0" borderId="36" xfId="0" applyFont="1" applyBorder="1" applyAlignment="1">
      <alignment horizontal="left" vertical="top" wrapText="1"/>
    </xf>
    <xf numFmtId="0" fontId="41" fillId="0" borderId="41" xfId="0" applyFont="1" applyBorder="1" applyAlignment="1">
      <alignment horizontal="left" vertical="top" wrapText="1"/>
    </xf>
    <xf numFmtId="0" fontId="41" fillId="0" borderId="42" xfId="0" applyFont="1" applyBorder="1" applyAlignment="1">
      <alignment horizontal="left" vertical="top" wrapText="1"/>
    </xf>
    <xf numFmtId="0" fontId="41" fillId="0" borderId="38" xfId="0" applyFont="1" applyBorder="1" applyAlignment="1">
      <alignment horizontal="left" vertical="top" wrapText="1"/>
    </xf>
    <xf numFmtId="0" fontId="41" fillId="0" borderId="39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center" vertical="center" wrapText="1"/>
    </xf>
    <xf numFmtId="49" fontId="42" fillId="4" borderId="33" xfId="0" applyNumberFormat="1" applyFont="1" applyFill="1" applyBorder="1" applyAlignment="1">
      <alignment horizontal="center" vertical="center" wrapText="1"/>
    </xf>
    <xf numFmtId="49" fontId="41" fillId="4" borderId="34" xfId="0" applyNumberFormat="1" applyFont="1" applyFill="1" applyBorder="1" applyAlignment="1">
      <alignment horizontal="center" vertical="center" wrapText="1"/>
    </xf>
    <xf numFmtId="49" fontId="41" fillId="4" borderId="40" xfId="0" applyNumberFormat="1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41" fillId="4" borderId="40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/>
    </xf>
    <xf numFmtId="49" fontId="42" fillId="4" borderId="40" xfId="0" applyNumberFormat="1" applyFont="1" applyFill="1" applyBorder="1" applyAlignment="1">
      <alignment horizontal="center" vertical="center" wrapText="1"/>
    </xf>
    <xf numFmtId="0" fontId="41" fillId="0" borderId="34" xfId="0" quotePrefix="1" applyFont="1" applyBorder="1" applyAlignment="1">
      <alignment horizontal="center" vertical="center" wrapText="1"/>
    </xf>
    <xf numFmtId="0" fontId="41" fillId="0" borderId="37" xfId="0" quotePrefix="1" applyFont="1" applyBorder="1" applyAlignment="1">
      <alignment horizontal="center" vertical="center" wrapText="1"/>
    </xf>
    <xf numFmtId="0" fontId="70" fillId="9" borderId="30" xfId="0" applyFont="1" applyFill="1" applyBorder="1" applyAlignment="1">
      <alignment horizontal="left" vertical="top" wrapText="1"/>
    </xf>
    <xf numFmtId="0" fontId="40" fillId="9" borderId="31" xfId="0" applyFont="1" applyFill="1" applyBorder="1" applyAlignment="1">
      <alignment horizontal="left" vertical="top" wrapText="1"/>
    </xf>
    <xf numFmtId="0" fontId="40" fillId="9" borderId="32" xfId="0" applyFont="1" applyFill="1" applyBorder="1" applyAlignment="1">
      <alignment horizontal="left" vertical="top" wrapText="1"/>
    </xf>
    <xf numFmtId="0" fontId="41" fillId="9" borderId="30" xfId="0" applyFont="1" applyFill="1" applyBorder="1" applyAlignment="1">
      <alignment horizontal="center" vertical="center" wrapText="1"/>
    </xf>
    <xf numFmtId="0" fontId="41" fillId="9" borderId="32" xfId="0" applyFont="1" applyFill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78" fillId="9" borderId="34" xfId="0" applyFont="1" applyFill="1" applyBorder="1" applyAlignment="1">
      <alignment horizontal="center" vertical="center" textRotation="90" wrapText="1"/>
    </xf>
    <xf numFmtId="0" fontId="78" fillId="9" borderId="40" xfId="0" applyFont="1" applyFill="1" applyBorder="1" applyAlignment="1">
      <alignment horizontal="center" vertical="center" textRotation="90" wrapText="1"/>
    </xf>
    <xf numFmtId="0" fontId="78" fillId="9" borderId="37" xfId="0" applyFont="1" applyFill="1" applyBorder="1" applyAlignment="1">
      <alignment horizontal="center" vertical="center" textRotation="90" wrapText="1"/>
    </xf>
    <xf numFmtId="0" fontId="78" fillId="9" borderId="35" xfId="0" applyFont="1" applyFill="1" applyBorder="1" applyAlignment="1">
      <alignment horizontal="center" vertical="center" textRotation="90" wrapText="1"/>
    </xf>
    <xf numFmtId="0" fontId="78" fillId="9" borderId="36" xfId="0" applyFont="1" applyFill="1" applyBorder="1" applyAlignment="1">
      <alignment horizontal="center" vertical="center" textRotation="90" wrapText="1"/>
    </xf>
    <xf numFmtId="0" fontId="78" fillId="9" borderId="41" xfId="0" applyFont="1" applyFill="1" applyBorder="1" applyAlignment="1">
      <alignment horizontal="center" vertical="center" textRotation="90" wrapText="1"/>
    </xf>
    <xf numFmtId="0" fontId="78" fillId="9" borderId="42" xfId="0" applyFont="1" applyFill="1" applyBorder="1" applyAlignment="1">
      <alignment horizontal="center" vertical="center" textRotation="90" wrapText="1"/>
    </xf>
    <xf numFmtId="0" fontId="78" fillId="9" borderId="38" xfId="0" applyFont="1" applyFill="1" applyBorder="1" applyAlignment="1">
      <alignment horizontal="center" vertical="center" textRotation="90" wrapText="1"/>
    </xf>
    <xf numFmtId="0" fontId="78" fillId="9" borderId="39" xfId="0" applyFont="1" applyFill="1" applyBorder="1" applyAlignment="1">
      <alignment horizontal="center" vertical="center" textRotation="90" wrapText="1"/>
    </xf>
    <xf numFmtId="0" fontId="78" fillId="9" borderId="33" xfId="0" applyFont="1" applyFill="1" applyBorder="1" applyAlignment="1">
      <alignment horizontal="center" vertical="center" textRotation="90" wrapText="1"/>
    </xf>
    <xf numFmtId="49" fontId="42" fillId="4" borderId="32" xfId="0" applyNumberFormat="1" applyFont="1" applyFill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1" fillId="4" borderId="34" xfId="0" quotePrefix="1" applyFont="1" applyFill="1" applyBorder="1" applyAlignment="1">
      <alignment horizontal="center" vertical="center" wrapText="1"/>
    </xf>
    <xf numFmtId="0" fontId="41" fillId="4" borderId="37" xfId="0" quotePrefix="1" applyFont="1" applyFill="1" applyBorder="1" applyAlignment="1">
      <alignment horizontal="center"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49" fontId="41" fillId="0" borderId="40" xfId="0" applyNumberFormat="1" applyFont="1" applyBorder="1" applyAlignment="1">
      <alignment horizontal="center" vertical="center" wrapText="1"/>
    </xf>
    <xf numFmtId="49" fontId="41" fillId="0" borderId="37" xfId="0" applyNumberFormat="1" applyFont="1" applyBorder="1" applyAlignment="1">
      <alignment horizontal="center" vertical="center" wrapText="1"/>
    </xf>
    <xf numFmtId="49" fontId="42" fillId="4" borderId="34" xfId="0" applyNumberFormat="1" applyFont="1" applyFill="1" applyBorder="1" applyAlignment="1">
      <alignment horizontal="center" vertical="center"/>
    </xf>
    <xf numFmtId="49" fontId="42" fillId="4" borderId="37" xfId="0" applyNumberFormat="1" applyFont="1" applyFill="1" applyBorder="1" applyAlignment="1">
      <alignment horizontal="center" vertical="center"/>
    </xf>
    <xf numFmtId="49" fontId="42" fillId="0" borderId="33" xfId="0" applyNumberFormat="1" applyFont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93" fillId="4" borderId="34" xfId="0" applyFont="1" applyFill="1" applyBorder="1" applyAlignment="1">
      <alignment horizontal="center" vertical="center" wrapText="1"/>
    </xf>
    <xf numFmtId="0" fontId="93" fillId="4" borderId="40" xfId="0" applyFont="1" applyFill="1" applyBorder="1" applyAlignment="1">
      <alignment horizontal="center" vertical="center" wrapText="1"/>
    </xf>
    <xf numFmtId="0" fontId="93" fillId="4" borderId="37" xfId="0" applyFont="1" applyFill="1" applyBorder="1" applyAlignment="1">
      <alignment horizontal="center" vertical="center" wrapText="1"/>
    </xf>
    <xf numFmtId="49" fontId="42" fillId="0" borderId="34" xfId="1" applyNumberFormat="1" applyFont="1" applyFill="1" applyBorder="1" applyAlignment="1">
      <alignment horizontal="center" vertical="center" wrapText="1"/>
    </xf>
    <xf numFmtId="49" fontId="42" fillId="0" borderId="37" xfId="1" applyNumberFormat="1" applyFont="1" applyFill="1" applyBorder="1" applyAlignment="1">
      <alignment horizontal="center" vertical="center" wrapText="1"/>
    </xf>
    <xf numFmtId="0" fontId="42" fillId="0" borderId="33" xfId="1" applyFont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1" fontId="43" fillId="6" borderId="33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1" fillId="0" borderId="34" xfId="0" applyFont="1" applyBorder="1" applyAlignment="1">
      <alignment horizontal="center" vertical="center" wrapText="1"/>
    </xf>
    <xf numFmtId="0" fontId="91" fillId="0" borderId="37" xfId="0" applyFont="1" applyBorder="1" applyAlignment="1">
      <alignment horizontal="center" vertical="center" wrapText="1"/>
    </xf>
    <xf numFmtId="49" fontId="42" fillId="0" borderId="34" xfId="0" quotePrefix="1" applyNumberFormat="1" applyFont="1" applyBorder="1" applyAlignment="1">
      <alignment horizontal="center" vertical="center" wrapText="1"/>
    </xf>
    <xf numFmtId="49" fontId="42" fillId="0" borderId="37" xfId="0" quotePrefix="1" applyNumberFormat="1" applyFont="1" applyBorder="1" applyAlignment="1">
      <alignment horizontal="center" vertical="center" wrapText="1"/>
    </xf>
    <xf numFmtId="0" fontId="42" fillId="0" borderId="34" xfId="0" quotePrefix="1" applyFont="1" applyBorder="1" applyAlignment="1">
      <alignment horizontal="center" vertical="center" wrapText="1"/>
    </xf>
    <xf numFmtId="0" fontId="42" fillId="0" borderId="37" xfId="0" quotePrefix="1" applyFont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49" fontId="42" fillId="0" borderId="33" xfId="1" applyNumberFormat="1" applyFont="1" applyBorder="1" applyAlignment="1">
      <alignment horizontal="center" vertical="center" wrapText="1"/>
    </xf>
    <xf numFmtId="49" fontId="20" fillId="0" borderId="34" xfId="3" applyNumberFormat="1" applyFont="1" applyBorder="1" applyAlignment="1">
      <alignment horizontal="center" vertical="center" wrapText="1"/>
    </xf>
    <xf numFmtId="49" fontId="20" fillId="0" borderId="37" xfId="3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4" xfId="0" quotePrefix="1" applyFont="1" applyBorder="1" applyAlignment="1">
      <alignment horizontal="center" vertical="center" wrapText="1"/>
    </xf>
    <xf numFmtId="0" fontId="20" fillId="0" borderId="37" xfId="0" quotePrefix="1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9" fontId="20" fillId="0" borderId="34" xfId="2" applyNumberFormat="1" applyFont="1" applyBorder="1" applyAlignment="1">
      <alignment horizontal="center" vertical="center"/>
    </xf>
    <xf numFmtId="49" fontId="20" fillId="0" borderId="37" xfId="2" applyNumberFormat="1" applyFont="1" applyBorder="1" applyAlignment="1">
      <alignment horizontal="center" vertical="center"/>
    </xf>
    <xf numFmtId="0" fontId="20" fillId="0" borderId="35" xfId="4" applyFont="1" applyBorder="1" applyAlignment="1">
      <alignment horizontal="center" vertical="center" wrapText="1"/>
    </xf>
    <xf numFmtId="0" fontId="20" fillId="0" borderId="41" xfId="4" applyFont="1" applyBorder="1" applyAlignment="1">
      <alignment horizontal="center" vertical="center" wrapText="1"/>
    </xf>
    <xf numFmtId="0" fontId="20" fillId="0" borderId="38" xfId="4" applyFont="1" applyBorder="1" applyAlignment="1">
      <alignment horizontal="center" vertical="center" wrapText="1"/>
    </xf>
    <xf numFmtId="49" fontId="20" fillId="0" borderId="35" xfId="4" quotePrefix="1" applyNumberFormat="1" applyFont="1" applyBorder="1" applyAlignment="1">
      <alignment horizontal="center" vertical="center" wrapText="1"/>
    </xf>
    <xf numFmtId="49" fontId="20" fillId="0" borderId="41" xfId="4" quotePrefix="1" applyNumberFormat="1" applyFont="1" applyBorder="1" applyAlignment="1">
      <alignment horizontal="center" vertical="center" wrapText="1"/>
    </xf>
    <xf numFmtId="49" fontId="20" fillId="0" borderId="38" xfId="4" quotePrefix="1" applyNumberFormat="1" applyFont="1" applyBorder="1" applyAlignment="1">
      <alignment horizontal="center" vertical="center" wrapText="1"/>
    </xf>
    <xf numFmtId="49" fontId="20" fillId="4" borderId="34" xfId="0" applyNumberFormat="1" applyFont="1" applyFill="1" applyBorder="1" applyAlignment="1">
      <alignment horizontal="center" vertical="center" wrapText="1"/>
    </xf>
    <xf numFmtId="49" fontId="20" fillId="4" borderId="40" xfId="0" applyNumberFormat="1" applyFont="1" applyFill="1" applyBorder="1" applyAlignment="1">
      <alignment horizontal="center" vertical="center" wrapText="1"/>
    </xf>
    <xf numFmtId="49" fontId="20" fillId="4" borderId="37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49" fontId="20" fillId="0" borderId="34" xfId="1" applyNumberFormat="1" applyFont="1" applyBorder="1" applyAlignment="1">
      <alignment horizontal="center" vertical="center" wrapText="1"/>
    </xf>
    <xf numFmtId="49" fontId="20" fillId="0" borderId="40" xfId="1" applyNumberFormat="1" applyFont="1" applyBorder="1" applyAlignment="1">
      <alignment horizontal="center" vertical="center" wrapText="1"/>
    </xf>
    <xf numFmtId="49" fontId="20" fillId="0" borderId="37" xfId="1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49" fontId="20" fillId="0" borderId="34" xfId="4" applyNumberFormat="1" applyFont="1" applyBorder="1" applyAlignment="1">
      <alignment horizontal="center" vertical="center" wrapText="1"/>
    </xf>
    <xf numFmtId="49" fontId="20" fillId="0" borderId="40" xfId="4" applyNumberFormat="1" applyFont="1" applyBorder="1" applyAlignment="1">
      <alignment horizontal="center" vertical="center" wrapText="1"/>
    </xf>
    <xf numFmtId="49" fontId="20" fillId="0" borderId="37" xfId="4" applyNumberFormat="1" applyFont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9" fontId="20" fillId="5" borderId="36" xfId="1" applyNumberFormat="1" applyFont="1" applyFill="1" applyBorder="1" applyAlignment="1">
      <alignment horizontal="center" vertical="center" wrapText="1"/>
    </xf>
    <xf numFmtId="49" fontId="20" fillId="5" borderId="42" xfId="1" applyNumberFormat="1" applyFont="1" applyFill="1" applyBorder="1" applyAlignment="1">
      <alignment horizontal="center" vertical="center" wrapText="1"/>
    </xf>
    <xf numFmtId="49" fontId="20" fillId="5" borderId="39" xfId="1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49" fontId="20" fillId="0" borderId="33" xfId="2" quotePrefix="1" applyNumberFormat="1" applyFont="1" applyBorder="1" applyAlignment="1">
      <alignment horizontal="center" vertical="center"/>
    </xf>
    <xf numFmtId="49" fontId="20" fillId="0" borderId="33" xfId="2" applyNumberFormat="1" applyFont="1" applyBorder="1" applyAlignment="1">
      <alignment horizontal="center" vertical="center"/>
    </xf>
    <xf numFmtId="49" fontId="20" fillId="0" borderId="40" xfId="2" applyNumberFormat="1" applyFont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1" fontId="21" fillId="8" borderId="34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49" fontId="20" fillId="0" borderId="40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0" fillId="0" borderId="34" xfId="2" applyFont="1" applyBorder="1" applyAlignment="1">
      <alignment horizontal="center" vertical="center" wrapText="1"/>
    </xf>
    <xf numFmtId="0" fontId="20" fillId="0" borderId="40" xfId="2" applyFont="1" applyBorder="1" applyAlignment="1">
      <alignment horizontal="center" vertical="center" wrapText="1"/>
    </xf>
    <xf numFmtId="0" fontId="20" fillId="0" borderId="40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/>
    </xf>
    <xf numFmtId="166" fontId="20" fillId="0" borderId="34" xfId="2" quotePrefix="1" applyNumberFormat="1" applyFont="1" applyBorder="1" applyAlignment="1">
      <alignment horizontal="center" vertical="center"/>
    </xf>
    <xf numFmtId="166" fontId="20" fillId="0" borderId="40" xfId="2" applyNumberFormat="1" applyFont="1" applyBorder="1" applyAlignment="1">
      <alignment horizontal="center" vertical="center"/>
    </xf>
    <xf numFmtId="166" fontId="20" fillId="0" borderId="37" xfId="2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0" fillId="0" borderId="35" xfId="2" quotePrefix="1" applyNumberFormat="1" applyFont="1" applyBorder="1" applyAlignment="1">
      <alignment horizontal="center" vertical="center"/>
    </xf>
    <xf numFmtId="49" fontId="20" fillId="0" borderId="41" xfId="2" applyNumberFormat="1" applyFont="1" applyBorder="1" applyAlignment="1">
      <alignment horizontal="center" vertical="center"/>
    </xf>
    <xf numFmtId="49" fontId="20" fillId="0" borderId="38" xfId="2" applyNumberFormat="1" applyFont="1" applyBorder="1" applyAlignment="1">
      <alignment horizontal="center" vertical="center"/>
    </xf>
    <xf numFmtId="49" fontId="68" fillId="0" borderId="40" xfId="2" applyNumberFormat="1" applyFont="1" applyBorder="1" applyAlignment="1">
      <alignment horizontal="center" vertical="center"/>
    </xf>
    <xf numFmtId="49" fontId="68" fillId="0" borderId="37" xfId="2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49" fontId="68" fillId="0" borderId="40" xfId="4" applyNumberFormat="1" applyFont="1" applyBorder="1" applyAlignment="1">
      <alignment horizontal="center" vertical="center" wrapText="1"/>
    </xf>
    <xf numFmtId="49" fontId="68" fillId="0" borderId="37" xfId="4" applyNumberFormat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34" xfId="0" quotePrefix="1" applyFont="1" applyBorder="1" applyAlignment="1">
      <alignment horizontal="center" vertical="center" wrapText="1"/>
    </xf>
    <xf numFmtId="0" fontId="18" fillId="0" borderId="40" xfId="0" quotePrefix="1" applyFont="1" applyBorder="1" applyAlignment="1">
      <alignment horizontal="center" vertical="center" wrapText="1"/>
    </xf>
    <xf numFmtId="0" fontId="18" fillId="0" borderId="37" xfId="0" quotePrefix="1" applyFont="1" applyBorder="1" applyAlignment="1">
      <alignment horizontal="center" vertical="center" wrapText="1"/>
    </xf>
    <xf numFmtId="49" fontId="20" fillId="0" borderId="36" xfId="1" applyNumberFormat="1" applyFont="1" applyBorder="1" applyAlignment="1">
      <alignment horizontal="center" vertical="center" wrapText="1"/>
    </xf>
    <xf numFmtId="49" fontId="20" fillId="0" borderId="39" xfId="1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0" fillId="0" borderId="34" xfId="3" applyFont="1" applyBorder="1" applyAlignment="1">
      <alignment horizontal="center" vertical="center" wrapText="1"/>
    </xf>
    <xf numFmtId="0" fontId="20" fillId="0" borderId="40" xfId="3" applyFont="1" applyBorder="1" applyAlignment="1">
      <alignment horizontal="center" vertical="center" wrapText="1"/>
    </xf>
    <xf numFmtId="0" fontId="20" fillId="0" borderId="37" xfId="3" applyFont="1" applyBorder="1" applyAlignment="1">
      <alignment horizontal="center" vertical="center" wrapText="1"/>
    </xf>
    <xf numFmtId="49" fontId="20" fillId="0" borderId="34" xfId="3" quotePrefix="1" applyNumberFormat="1" applyFont="1" applyBorder="1" applyAlignment="1">
      <alignment horizontal="center" vertical="center" wrapText="1"/>
    </xf>
    <xf numFmtId="49" fontId="20" fillId="0" borderId="40" xfId="3" quotePrefix="1" applyNumberFormat="1" applyFont="1" applyBorder="1" applyAlignment="1">
      <alignment horizontal="center" vertical="center" wrapText="1"/>
    </xf>
    <xf numFmtId="49" fontId="20" fillId="0" borderId="37" xfId="3" quotePrefix="1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0" fillId="0" borderId="34" xfId="2" applyNumberFormat="1" applyFont="1" applyBorder="1" applyAlignment="1">
      <alignment horizontal="center" vertical="center" wrapText="1"/>
    </xf>
    <xf numFmtId="49" fontId="20" fillId="0" borderId="40" xfId="2" applyNumberFormat="1" applyFont="1" applyBorder="1" applyAlignment="1">
      <alignment horizontal="center" vertical="center" wrapText="1"/>
    </xf>
    <xf numFmtId="49" fontId="20" fillId="0" borderId="37" xfId="2" applyNumberFormat="1" applyFont="1" applyBorder="1" applyAlignment="1">
      <alignment horizontal="center" vertical="center" wrapText="1"/>
    </xf>
    <xf numFmtId="49" fontId="68" fillId="0" borderId="40" xfId="3" applyNumberFormat="1" applyFont="1" applyBorder="1" applyAlignment="1">
      <alignment horizontal="center" vertical="center" wrapText="1"/>
    </xf>
    <xf numFmtId="49" fontId="68" fillId="0" borderId="37" xfId="3" applyNumberFormat="1" applyFont="1" applyBorder="1" applyAlignment="1">
      <alignment horizontal="center" vertical="center" wrapText="1"/>
    </xf>
    <xf numFmtId="164" fontId="22" fillId="0" borderId="34" xfId="5" applyFont="1" applyBorder="1" applyAlignment="1">
      <alignment horizontal="center" vertical="center" wrapText="1"/>
    </xf>
    <xf numFmtId="164" fontId="22" fillId="0" borderId="40" xfId="5" applyFont="1" applyBorder="1" applyAlignment="1">
      <alignment horizontal="center" vertical="center" wrapText="1"/>
    </xf>
    <xf numFmtId="164" fontId="22" fillId="0" borderId="37" xfId="5" applyFont="1" applyBorder="1" applyAlignment="1">
      <alignment horizontal="center" vertical="center" wrapText="1"/>
    </xf>
    <xf numFmtId="49" fontId="22" fillId="0" borderId="34" xfId="5" applyNumberFormat="1" applyFont="1" applyBorder="1" applyAlignment="1">
      <alignment horizontal="center" vertical="center" wrapText="1"/>
    </xf>
    <xf numFmtId="49" fontId="22" fillId="0" borderId="40" xfId="5" applyNumberFormat="1" applyFont="1" applyBorder="1" applyAlignment="1">
      <alignment horizontal="center" vertical="center" wrapText="1"/>
    </xf>
    <xf numFmtId="49" fontId="22" fillId="0" borderId="51" xfId="5" applyNumberFormat="1" applyFont="1" applyBorder="1" applyAlignment="1">
      <alignment horizontal="center" vertical="center" wrapText="1"/>
    </xf>
    <xf numFmtId="0" fontId="20" fillId="0" borderId="37" xfId="2" applyFont="1" applyBorder="1" applyAlignment="1">
      <alignment horizontal="center" vertical="center" wrapText="1"/>
    </xf>
    <xf numFmtId="49" fontId="20" fillId="0" borderId="43" xfId="2" quotePrefix="1" applyNumberFormat="1" applyFont="1" applyBorder="1" applyAlignment="1">
      <alignment horizontal="center" vertical="center" wrapText="1"/>
    </xf>
    <xf numFmtId="49" fontId="20" fillId="0" borderId="0" xfId="2" quotePrefix="1" applyNumberFormat="1" applyFont="1" applyAlignment="1">
      <alignment horizontal="center" vertical="center" wrapText="1"/>
    </xf>
    <xf numFmtId="49" fontId="20" fillId="0" borderId="56" xfId="2" quotePrefix="1" applyNumberFormat="1" applyFont="1" applyBorder="1" applyAlignment="1">
      <alignment horizontal="center" vertical="center" wrapText="1"/>
    </xf>
    <xf numFmtId="49" fontId="20" fillId="0" borderId="36" xfId="2" applyNumberFormat="1" applyFont="1" applyBorder="1" applyAlignment="1">
      <alignment horizontal="center" vertical="center" wrapText="1"/>
    </xf>
    <xf numFmtId="49" fontId="20" fillId="0" borderId="42" xfId="2" applyNumberFormat="1" applyFont="1" applyBorder="1" applyAlignment="1">
      <alignment horizontal="center" vertical="center" wrapText="1"/>
    </xf>
    <xf numFmtId="49" fontId="20" fillId="0" borderId="39" xfId="2" applyNumberFormat="1" applyFont="1" applyBorder="1" applyAlignment="1">
      <alignment horizontal="center" vertical="center" wrapText="1"/>
    </xf>
    <xf numFmtId="164" fontId="22" fillId="0" borderId="52" xfId="5" applyFont="1" applyBorder="1" applyAlignment="1">
      <alignment horizontal="center" vertical="center" wrapText="1"/>
    </xf>
    <xf numFmtId="164" fontId="22" fillId="0" borderId="83" xfId="5" applyFont="1" applyBorder="1" applyAlignment="1">
      <alignment horizontal="center" vertical="center" wrapText="1"/>
    </xf>
    <xf numFmtId="164" fontId="22" fillId="0" borderId="47" xfId="5" applyFont="1" applyBorder="1" applyAlignment="1">
      <alignment horizontal="center" vertical="center" wrapText="1"/>
    </xf>
    <xf numFmtId="164" fontId="22" fillId="0" borderId="49" xfId="5" applyFont="1" applyBorder="1" applyAlignment="1">
      <alignment horizontal="center" vertical="center" wrapText="1"/>
    </xf>
    <xf numFmtId="164" fontId="22" fillId="0" borderId="48" xfId="5" applyFont="1" applyBorder="1" applyAlignment="1">
      <alignment horizontal="center" vertical="center" wrapText="1"/>
    </xf>
    <xf numFmtId="164" fontId="22" fillId="0" borderId="50" xfId="5" applyFont="1" applyBorder="1" applyAlignment="1">
      <alignment horizontal="center" vertical="center" wrapText="1"/>
    </xf>
    <xf numFmtId="49" fontId="20" fillId="0" borderId="35" xfId="2" quotePrefix="1" applyNumberFormat="1" applyFont="1" applyBorder="1" applyAlignment="1">
      <alignment horizontal="center" vertical="center" wrapText="1"/>
    </xf>
    <xf numFmtId="49" fontId="20" fillId="0" borderId="38" xfId="2" applyNumberFormat="1" applyFont="1" applyBorder="1" applyAlignment="1">
      <alignment horizontal="center" vertical="center" wrapText="1"/>
    </xf>
    <xf numFmtId="0" fontId="20" fillId="0" borderId="35" xfId="2" quotePrefix="1" applyFont="1" applyBorder="1" applyAlignment="1">
      <alignment horizontal="center" vertical="center"/>
    </xf>
    <xf numFmtId="0" fontId="68" fillId="0" borderId="41" xfId="2" quotePrefix="1" applyFont="1" applyBorder="1" applyAlignment="1">
      <alignment horizontal="center" vertical="center"/>
    </xf>
    <xf numFmtId="0" fontId="68" fillId="0" borderId="38" xfId="2" quotePrefix="1" applyFont="1" applyBorder="1" applyAlignment="1">
      <alignment horizontal="center" vertical="center"/>
    </xf>
    <xf numFmtId="0" fontId="20" fillId="0" borderId="33" xfId="6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34" xfId="2" quotePrefix="1" applyNumberFormat="1" applyFont="1" applyBorder="1" applyAlignment="1">
      <alignment horizontal="center" vertical="center"/>
    </xf>
    <xf numFmtId="49" fontId="20" fillId="0" borderId="34" xfId="6" applyNumberFormat="1" applyFont="1" applyBorder="1" applyAlignment="1">
      <alignment horizontal="center" vertical="center"/>
    </xf>
    <xf numFmtId="49" fontId="20" fillId="0" borderId="40" xfId="6" applyNumberFormat="1" applyFont="1" applyBorder="1" applyAlignment="1">
      <alignment horizontal="center" vertical="center"/>
    </xf>
    <xf numFmtId="49" fontId="20" fillId="0" borderId="37" xfId="6" applyNumberFormat="1" applyFont="1" applyBorder="1" applyAlignment="1">
      <alignment horizontal="center" vertical="center"/>
    </xf>
    <xf numFmtId="49" fontId="22" fillId="0" borderId="47" xfId="2" applyNumberFormat="1" applyFont="1" applyBorder="1" applyAlignment="1">
      <alignment horizontal="center" vertical="center" wrapText="1"/>
    </xf>
    <xf numFmtId="49" fontId="22" fillId="0" borderId="49" xfId="2" applyNumberFormat="1" applyFont="1" applyBorder="1" applyAlignment="1">
      <alignment horizontal="center" vertical="center" wrapText="1"/>
    </xf>
    <xf numFmtId="49" fontId="20" fillId="0" borderId="30" xfId="6" quotePrefix="1" applyNumberFormat="1" applyFont="1" applyBorder="1" applyAlignment="1">
      <alignment horizontal="center" vertical="center"/>
    </xf>
    <xf numFmtId="49" fontId="20" fillId="0" borderId="30" xfId="6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0" fontId="32" fillId="9" borderId="30" xfId="0" applyFont="1" applyFill="1" applyBorder="1" applyAlignment="1">
      <alignment horizontal="left" vertical="center" wrapText="1"/>
    </xf>
    <xf numFmtId="0" fontId="32" fillId="9" borderId="31" xfId="0" applyFont="1" applyFill="1" applyBorder="1" applyAlignment="1">
      <alignment horizontal="left" vertical="center" wrapText="1"/>
    </xf>
    <xf numFmtId="0" fontId="32" fillId="9" borderId="32" xfId="0" applyFont="1" applyFill="1" applyBorder="1" applyAlignment="1">
      <alignment horizontal="left" vertical="center" wrapText="1"/>
    </xf>
    <xf numFmtId="0" fontId="63" fillId="9" borderId="33" xfId="0" applyFont="1" applyFill="1" applyBorder="1" applyAlignment="1">
      <alignment horizontal="center" vertical="center" wrapText="1"/>
    </xf>
    <xf numFmtId="0" fontId="63" fillId="9" borderId="34" xfId="0" applyFont="1" applyFill="1" applyBorder="1" applyAlignment="1">
      <alignment horizontal="center" vertical="center" textRotation="90" wrapText="1"/>
    </xf>
    <xf numFmtId="0" fontId="63" fillId="9" borderId="40" xfId="0" applyFont="1" applyFill="1" applyBorder="1" applyAlignment="1">
      <alignment horizontal="center" vertical="center" textRotation="90" wrapText="1"/>
    </xf>
    <xf numFmtId="0" fontId="63" fillId="9" borderId="37" xfId="0" applyFont="1" applyFill="1" applyBorder="1" applyAlignment="1">
      <alignment horizontal="center" vertical="center" textRotation="90" wrapText="1"/>
    </xf>
    <xf numFmtId="0" fontId="63" fillId="9" borderId="30" xfId="0" applyFont="1" applyFill="1" applyBorder="1" applyAlignment="1">
      <alignment horizontal="center" vertical="center" textRotation="90" wrapText="1"/>
    </xf>
    <xf numFmtId="0" fontId="63" fillId="9" borderId="32" xfId="0" applyFont="1" applyFill="1" applyBorder="1" applyAlignment="1">
      <alignment horizontal="center" vertical="center" textRotation="90" wrapText="1"/>
    </xf>
    <xf numFmtId="0" fontId="20" fillId="0" borderId="35" xfId="2" applyFont="1" applyBorder="1" applyAlignment="1">
      <alignment horizontal="center" vertical="center" wrapText="1"/>
    </xf>
    <xf numFmtId="0" fontId="20" fillId="0" borderId="41" xfId="2" applyFont="1" applyBorder="1" applyAlignment="1">
      <alignment horizontal="center" vertical="center" wrapText="1"/>
    </xf>
    <xf numFmtId="0" fontId="20" fillId="0" borderId="38" xfId="2" applyFont="1" applyBorder="1" applyAlignment="1">
      <alignment horizontal="center" vertical="center" wrapText="1"/>
    </xf>
    <xf numFmtId="49" fontId="18" fillId="5" borderId="34" xfId="0" applyNumberFormat="1" applyFont="1" applyFill="1" applyBorder="1" applyAlignment="1">
      <alignment horizontal="center" vertical="center" wrapText="1"/>
    </xf>
    <xf numFmtId="49" fontId="18" fillId="5" borderId="40" xfId="0" applyNumberFormat="1" applyFont="1" applyFill="1" applyBorder="1" applyAlignment="1">
      <alignment horizontal="center" vertical="center" wrapText="1"/>
    </xf>
    <xf numFmtId="49" fontId="18" fillId="5" borderId="37" xfId="0" applyNumberFormat="1" applyFont="1" applyFill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/>
    </xf>
    <xf numFmtId="49" fontId="42" fillId="0" borderId="37" xfId="0" applyNumberFormat="1" applyFont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 wrapText="1"/>
    </xf>
    <xf numFmtId="49" fontId="20" fillId="0" borderId="41" xfId="2" applyNumberFormat="1" applyFont="1" applyBorder="1" applyAlignment="1">
      <alignment horizontal="center" vertical="center" wrapText="1"/>
    </xf>
    <xf numFmtId="49" fontId="20" fillId="0" borderId="30" xfId="0" quotePrefix="1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20" fillId="4" borderId="32" xfId="0" applyNumberFormat="1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4" xfId="0" quotePrefix="1" applyFont="1" applyFill="1" applyBorder="1" applyAlignment="1">
      <alignment horizontal="center" vertical="center" wrapText="1"/>
    </xf>
    <xf numFmtId="0" fontId="18" fillId="5" borderId="37" xfId="0" quotePrefix="1" applyFont="1" applyFill="1" applyBorder="1" applyAlignment="1">
      <alignment horizontal="center" vertical="center" wrapText="1"/>
    </xf>
    <xf numFmtId="0" fontId="20" fillId="2" borderId="10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9" fontId="61" fillId="0" borderId="85" xfId="0" applyNumberFormat="1" applyFont="1" applyBorder="1" applyAlignment="1">
      <alignment horizontal="center" vertical="center" wrapText="1"/>
    </xf>
    <xf numFmtId="0" fontId="61" fillId="0" borderId="85" xfId="0" applyFont="1" applyBorder="1" applyAlignment="1">
      <alignment horizontal="center" vertical="center" wrapText="1"/>
    </xf>
    <xf numFmtId="0" fontId="61" fillId="0" borderId="86" xfId="0" applyFont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104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2" fillId="9" borderId="91" xfId="0" applyFont="1" applyFill="1" applyBorder="1" applyAlignment="1">
      <alignment horizontal="left" vertical="center" wrapText="1"/>
    </xf>
    <xf numFmtId="0" fontId="32" fillId="9" borderId="92" xfId="0" applyFont="1" applyFill="1" applyBorder="1" applyAlignment="1">
      <alignment horizontal="left" vertical="center" wrapText="1"/>
    </xf>
    <xf numFmtId="0" fontId="32" fillId="9" borderId="90" xfId="0" applyFont="1" applyFill="1" applyBorder="1" applyAlignment="1">
      <alignment horizontal="left" vertical="center" wrapText="1"/>
    </xf>
    <xf numFmtId="0" fontId="22" fillId="9" borderId="91" xfId="0" applyFont="1" applyFill="1" applyBorder="1" applyAlignment="1">
      <alignment horizontal="center" vertical="center"/>
    </xf>
    <xf numFmtId="0" fontId="22" fillId="9" borderId="92" xfId="0" applyFont="1" applyFill="1" applyBorder="1" applyAlignment="1">
      <alignment horizontal="center" vertical="center"/>
    </xf>
    <xf numFmtId="0" fontId="22" fillId="9" borderId="90" xfId="0" applyFont="1" applyFill="1" applyBorder="1" applyAlignment="1">
      <alignment horizontal="center" vertical="center"/>
    </xf>
    <xf numFmtId="0" fontId="48" fillId="9" borderId="86" xfId="0" applyFont="1" applyFill="1" applyBorder="1" applyAlignment="1">
      <alignment horizontal="center" vertical="center"/>
    </xf>
    <xf numFmtId="0" fontId="48" fillId="9" borderId="104" xfId="0" applyFont="1" applyFill="1" applyBorder="1" applyAlignment="1">
      <alignment horizontal="center" vertical="center"/>
    </xf>
    <xf numFmtId="0" fontId="71" fillId="9" borderId="95" xfId="0" applyFont="1" applyFill="1" applyBorder="1" applyAlignment="1">
      <alignment horizontal="center" vertical="center" wrapText="1"/>
    </xf>
    <xf numFmtId="0" fontId="71" fillId="9" borderId="106" xfId="0" applyFont="1" applyFill="1" applyBorder="1" applyAlignment="1">
      <alignment horizontal="center" vertical="center" wrapText="1"/>
    </xf>
    <xf numFmtId="0" fontId="73" fillId="9" borderId="107" xfId="0" applyFont="1" applyFill="1" applyBorder="1" applyAlignment="1">
      <alignment horizontal="center" vertical="center" wrapText="1"/>
    </xf>
    <xf numFmtId="0" fontId="71" fillId="9" borderId="102" xfId="0" applyFont="1" applyFill="1" applyBorder="1" applyAlignment="1">
      <alignment horizontal="center" vertical="center" wrapText="1"/>
    </xf>
    <xf numFmtId="0" fontId="71" fillId="9" borderId="0" xfId="0" applyFont="1" applyFill="1" applyAlignment="1">
      <alignment horizontal="center" vertical="center" wrapText="1"/>
    </xf>
    <xf numFmtId="0" fontId="73" fillId="9" borderId="89" xfId="0" applyFont="1" applyFill="1" applyBorder="1" applyAlignment="1">
      <alignment horizontal="center" vertical="center" wrapText="1"/>
    </xf>
    <xf numFmtId="0" fontId="71" fillId="9" borderId="6" xfId="0" applyFont="1" applyFill="1" applyBorder="1" applyAlignment="1">
      <alignment horizontal="center" vertical="center" wrapText="1"/>
    </xf>
    <xf numFmtId="0" fontId="71" fillId="9" borderId="87" xfId="0" applyFont="1" applyFill="1" applyBorder="1" applyAlignment="1">
      <alignment horizontal="center" vertical="center" wrapText="1"/>
    </xf>
    <xf numFmtId="0" fontId="73" fillId="9" borderId="88" xfId="0" applyFont="1" applyFill="1" applyBorder="1" applyAlignment="1">
      <alignment horizontal="center" vertical="center" wrapText="1"/>
    </xf>
    <xf numFmtId="0" fontId="71" fillId="9" borderId="86" xfId="0" applyFont="1" applyFill="1" applyBorder="1" applyAlignment="1">
      <alignment horizontal="center" vertical="center" wrapText="1"/>
    </xf>
    <xf numFmtId="0" fontId="71" fillId="9" borderId="104" xfId="0" applyFont="1" applyFill="1" applyBorder="1" applyAlignment="1">
      <alignment horizontal="center" vertical="center" wrapText="1"/>
    </xf>
    <xf numFmtId="0" fontId="73" fillId="9" borderId="4" xfId="0" applyFont="1" applyFill="1" applyBorder="1" applyAlignment="1">
      <alignment horizontal="center" vertical="center" wrapText="1"/>
    </xf>
    <xf numFmtId="0" fontId="71" fillId="9" borderId="4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20" fillId="2" borderId="86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109" xfId="0" applyFont="1" applyBorder="1" applyAlignment="1">
      <alignment horizontal="center" vertical="center" wrapText="1"/>
    </xf>
    <xf numFmtId="0" fontId="46" fillId="0" borderId="112" xfId="8" applyFont="1" applyBorder="1" applyAlignment="1">
      <alignment horizontal="center" vertical="center"/>
    </xf>
    <xf numFmtId="0" fontId="46" fillId="0" borderId="113" xfId="8" applyFont="1" applyBorder="1" applyAlignment="1">
      <alignment horizontal="center" vertical="center"/>
    </xf>
    <xf numFmtId="0" fontId="46" fillId="0" borderId="114" xfId="8" applyFont="1" applyBorder="1" applyAlignment="1">
      <alignment horizontal="center" vertical="center"/>
    </xf>
    <xf numFmtId="0" fontId="46" fillId="0" borderId="101" xfId="8" applyFont="1" applyBorder="1" applyAlignment="1">
      <alignment horizontal="left" vertical="center" wrapText="1"/>
    </xf>
    <xf numFmtId="0" fontId="46" fillId="0" borderId="104" xfId="8" applyFont="1" applyBorder="1" applyAlignment="1">
      <alignment horizontal="left" vertical="center" wrapText="1"/>
    </xf>
    <xf numFmtId="0" fontId="46" fillId="0" borderId="4" xfId="8" applyFont="1" applyBorder="1" applyAlignment="1">
      <alignment horizontal="left" vertical="center" wrapText="1"/>
    </xf>
    <xf numFmtId="49" fontId="46" fillId="0" borderId="101" xfId="8" applyNumberFormat="1" applyFont="1" applyBorder="1" applyAlignment="1">
      <alignment horizontal="center" vertical="center"/>
    </xf>
    <xf numFmtId="49" fontId="46" fillId="0" borderId="104" xfId="8" applyNumberFormat="1" applyFont="1" applyBorder="1" applyAlignment="1">
      <alignment horizontal="center" vertical="center"/>
    </xf>
    <xf numFmtId="49" fontId="46" fillId="0" borderId="4" xfId="8" applyNumberFormat="1" applyFont="1" applyBorder="1" applyAlignment="1">
      <alignment horizontal="center" vertical="center"/>
    </xf>
    <xf numFmtId="0" fontId="46" fillId="0" borderId="112" xfId="8" applyFont="1" applyBorder="1" applyAlignment="1">
      <alignment horizontal="center" vertical="center" wrapText="1"/>
    </xf>
    <xf numFmtId="0" fontId="46" fillId="0" borderId="113" xfId="8" applyFont="1" applyBorder="1" applyAlignment="1">
      <alignment horizontal="center" vertical="center" wrapText="1"/>
    </xf>
    <xf numFmtId="0" fontId="46" fillId="0" borderId="114" xfId="8" applyFont="1" applyBorder="1" applyAlignment="1">
      <alignment horizontal="center" vertical="center" wrapText="1"/>
    </xf>
    <xf numFmtId="0" fontId="46" fillId="0" borderId="101" xfId="8" applyFont="1" applyBorder="1" applyAlignment="1">
      <alignment horizontal="center" vertical="center" wrapText="1"/>
    </xf>
    <xf numFmtId="0" fontId="46" fillId="0" borderId="4" xfId="8" applyFont="1" applyBorder="1" applyAlignment="1">
      <alignment horizontal="center" vertical="center" wrapText="1"/>
    </xf>
    <xf numFmtId="0" fontId="46" fillId="5" borderId="112" xfId="8" applyFont="1" applyFill="1" applyBorder="1" applyAlignment="1">
      <alignment horizontal="center" vertical="center"/>
    </xf>
    <xf numFmtId="0" fontId="46" fillId="5" borderId="113" xfId="8" applyFont="1" applyFill="1" applyBorder="1" applyAlignment="1">
      <alignment horizontal="center" vertical="center"/>
    </xf>
    <xf numFmtId="0" fontId="46" fillId="5" borderId="114" xfId="8" applyFont="1" applyFill="1" applyBorder="1" applyAlignment="1">
      <alignment horizontal="center" vertical="center"/>
    </xf>
    <xf numFmtId="0" fontId="46" fillId="0" borderId="101" xfId="8" applyFont="1" applyBorder="1" applyAlignment="1">
      <alignment horizontal="center" vertical="center"/>
    </xf>
    <xf numFmtId="0" fontId="46" fillId="0" borderId="104" xfId="8" applyFont="1" applyBorder="1" applyAlignment="1">
      <alignment horizontal="center" vertical="center"/>
    </xf>
    <xf numFmtId="0" fontId="46" fillId="0" borderId="4" xfId="8" applyFont="1" applyBorder="1" applyAlignment="1">
      <alignment horizontal="center" vertical="center"/>
    </xf>
    <xf numFmtId="0" fontId="46" fillId="0" borderId="104" xfId="8" applyFont="1" applyBorder="1" applyAlignment="1">
      <alignment horizontal="center" vertical="center" wrapText="1"/>
    </xf>
    <xf numFmtId="0" fontId="46" fillId="0" borderId="101" xfId="8" applyFont="1" applyBorder="1" applyAlignment="1">
      <alignment horizontal="center" wrapText="1"/>
    </xf>
    <xf numFmtId="0" fontId="46" fillId="0" borderId="104" xfId="8" applyFont="1" applyBorder="1" applyAlignment="1">
      <alignment horizontal="center" wrapText="1"/>
    </xf>
    <xf numFmtId="0" fontId="46" fillId="0" borderId="4" xfId="8" applyFont="1" applyBorder="1" applyAlignment="1">
      <alignment horizontal="center" wrapText="1"/>
    </xf>
    <xf numFmtId="0" fontId="46" fillId="0" borderId="100" xfId="8" applyFont="1" applyBorder="1" applyAlignment="1">
      <alignment horizontal="center" vertical="center" wrapText="1"/>
    </xf>
    <xf numFmtId="49" fontId="46" fillId="0" borderId="101" xfId="8" applyNumberFormat="1" applyFont="1" applyBorder="1" applyAlignment="1">
      <alignment horizontal="center" vertical="center" wrapText="1"/>
    </xf>
    <xf numFmtId="49" fontId="46" fillId="0" borderId="104" xfId="8" applyNumberFormat="1" applyFont="1" applyBorder="1" applyAlignment="1">
      <alignment horizontal="center" vertical="center" wrapText="1"/>
    </xf>
    <xf numFmtId="49" fontId="46" fillId="0" borderId="4" xfId="8" applyNumberFormat="1" applyFont="1" applyBorder="1" applyAlignment="1">
      <alignment horizontal="center" vertical="center" wrapText="1"/>
    </xf>
    <xf numFmtId="0" fontId="46" fillId="5" borderId="98" xfId="8" applyFont="1" applyFill="1" applyBorder="1" applyAlignment="1">
      <alignment horizontal="left" vertical="center"/>
    </xf>
    <xf numFmtId="0" fontId="46" fillId="5" borderId="87" xfId="8" applyFont="1" applyFill="1" applyBorder="1" applyAlignment="1">
      <alignment horizontal="left" vertical="center"/>
    </xf>
    <xf numFmtId="0" fontId="46" fillId="5" borderId="88" xfId="8" applyFont="1" applyFill="1" applyBorder="1" applyAlignment="1">
      <alignment horizontal="left" vertical="center"/>
    </xf>
    <xf numFmtId="49" fontId="46" fillId="0" borderId="100" xfId="8" applyNumberFormat="1" applyFont="1" applyBorder="1" applyAlignment="1">
      <alignment horizontal="center" vertical="center"/>
    </xf>
    <xf numFmtId="0" fontId="46" fillId="0" borderId="4" xfId="8" applyFont="1" applyBorder="1" applyAlignment="1">
      <alignment horizontal="left" vertical="center"/>
    </xf>
    <xf numFmtId="0" fontId="108" fillId="9" borderId="112" xfId="8" applyFont="1" applyFill="1" applyBorder="1" applyAlignment="1">
      <alignment horizontal="left" vertical="center"/>
    </xf>
    <xf numFmtId="0" fontId="109" fillId="9" borderId="113" xfId="8" applyFont="1" applyFill="1" applyBorder="1" applyAlignment="1">
      <alignment horizontal="left" vertical="center"/>
    </xf>
    <xf numFmtId="0" fontId="109" fillId="9" borderId="114" xfId="8" applyFont="1" applyFill="1" applyBorder="1" applyAlignment="1">
      <alignment horizontal="left" vertical="center"/>
    </xf>
    <xf numFmtId="0" fontId="46" fillId="9" borderId="101" xfId="8" applyFont="1" applyFill="1" applyBorder="1" applyAlignment="1">
      <alignment horizontal="center" vertical="center"/>
    </xf>
    <xf numFmtId="0" fontId="83" fillId="0" borderId="4" xfId="8" applyFont="1" applyBorder="1" applyAlignment="1">
      <alignment horizontal="center" vertical="center"/>
    </xf>
    <xf numFmtId="0" fontId="46" fillId="9" borderId="103" xfId="8" applyFont="1" applyFill="1" applyBorder="1" applyAlignment="1">
      <alignment horizontal="center" vertical="center"/>
    </xf>
    <xf numFmtId="0" fontId="83" fillId="0" borderId="106" xfId="8" applyFont="1" applyBorder="1" applyAlignment="1">
      <alignment horizontal="center" vertical="center"/>
    </xf>
    <xf numFmtId="0" fontId="83" fillId="0" borderId="107" xfId="8" applyFont="1" applyBorder="1" applyAlignment="1">
      <alignment horizontal="center" vertical="center"/>
    </xf>
    <xf numFmtId="0" fontId="83" fillId="0" borderId="98" xfId="8" applyFont="1" applyBorder="1" applyAlignment="1">
      <alignment horizontal="center" vertical="center"/>
    </xf>
    <xf numFmtId="0" fontId="83" fillId="0" borderId="87" xfId="8" applyFont="1" applyBorder="1" applyAlignment="1">
      <alignment horizontal="center" vertical="center"/>
    </xf>
    <xf numFmtId="0" fontId="83" fillId="0" borderId="88" xfId="8" applyFont="1" applyBorder="1" applyAlignment="1">
      <alignment horizontal="center" vertical="center"/>
    </xf>
    <xf numFmtId="0" fontId="46" fillId="9" borderId="112" xfId="8" applyFont="1" applyFill="1" applyBorder="1" applyAlignment="1">
      <alignment horizontal="center" vertical="center"/>
    </xf>
    <xf numFmtId="0" fontId="46" fillId="9" borderId="113" xfId="8" applyFont="1" applyFill="1" applyBorder="1" applyAlignment="1">
      <alignment horizontal="center" vertical="center"/>
    </xf>
    <xf numFmtId="0" fontId="83" fillId="0" borderId="114" xfId="8" applyFont="1" applyBorder="1" applyAlignment="1">
      <alignment horizontal="center" vertical="center"/>
    </xf>
    <xf numFmtId="0" fontId="46" fillId="9" borderId="101" xfId="8" applyFont="1" applyFill="1" applyBorder="1" applyAlignment="1">
      <alignment horizontal="center" vertical="center" wrapText="1"/>
    </xf>
    <xf numFmtId="0" fontId="83" fillId="0" borderId="104" xfId="8" applyFont="1" applyBorder="1" applyAlignment="1">
      <alignment horizontal="center" vertical="center" wrapText="1"/>
    </xf>
    <xf numFmtId="0" fontId="83" fillId="0" borderId="4" xfId="8" applyFont="1" applyBorder="1" applyAlignment="1">
      <alignment horizontal="center" vertical="center" wrapText="1"/>
    </xf>
    <xf numFmtId="0" fontId="83" fillId="0" borderId="58" xfId="8" applyFont="1" applyBorder="1" applyAlignment="1">
      <alignment horizontal="center" vertical="center" wrapText="1"/>
    </xf>
    <xf numFmtId="0" fontId="46" fillId="9" borderId="103" xfId="8" applyFont="1" applyFill="1" applyBorder="1" applyAlignment="1">
      <alignment horizontal="center" vertical="center" wrapText="1"/>
    </xf>
    <xf numFmtId="0" fontId="83" fillId="0" borderId="106" xfId="8" applyFont="1" applyBorder="1" applyAlignment="1">
      <alignment horizontal="center" vertical="center" wrapText="1"/>
    </xf>
    <xf numFmtId="0" fontId="83" fillId="0" borderId="107" xfId="8" applyFont="1" applyBorder="1" applyAlignment="1">
      <alignment horizontal="center" vertical="center" wrapText="1"/>
    </xf>
    <xf numFmtId="0" fontId="83" fillId="0" borderId="102" xfId="8" applyFont="1" applyBorder="1" applyAlignment="1">
      <alignment horizontal="center" vertical="center" wrapText="1"/>
    </xf>
    <xf numFmtId="0" fontId="83" fillId="0" borderId="0" xfId="8" applyFont="1" applyAlignment="1">
      <alignment horizontal="center" vertical="center" wrapText="1"/>
    </xf>
    <xf numFmtId="0" fontId="83" fillId="0" borderId="89" xfId="8" applyFont="1" applyBorder="1" applyAlignment="1">
      <alignment horizontal="center" vertical="center" wrapText="1"/>
    </xf>
    <xf numFmtId="0" fontId="83" fillId="0" borderId="98" xfId="8" applyFont="1" applyBorder="1" applyAlignment="1">
      <alignment horizontal="center" vertical="center" wrapText="1"/>
    </xf>
    <xf numFmtId="0" fontId="83" fillId="0" borderId="87" xfId="8" applyFont="1" applyBorder="1" applyAlignment="1">
      <alignment horizontal="center" vertical="center" wrapText="1"/>
    </xf>
    <xf numFmtId="0" fontId="83" fillId="0" borderId="88" xfId="8" applyFont="1" applyBorder="1" applyAlignment="1">
      <alignment horizontal="center" vertical="center" wrapText="1"/>
    </xf>
    <xf numFmtId="0" fontId="46" fillId="9" borderId="106" xfId="8" applyFont="1" applyFill="1" applyBorder="1" applyAlignment="1">
      <alignment horizontal="center" vertical="center" wrapText="1"/>
    </xf>
    <xf numFmtId="0" fontId="46" fillId="9" borderId="107" xfId="8" applyFont="1" applyFill="1" applyBorder="1" applyAlignment="1">
      <alignment horizontal="center" vertical="center" wrapText="1"/>
    </xf>
    <xf numFmtId="0" fontId="46" fillId="9" borderId="98" xfId="8" applyFont="1" applyFill="1" applyBorder="1" applyAlignment="1">
      <alignment horizontal="center" vertical="center" wrapText="1"/>
    </xf>
    <xf numFmtId="0" fontId="46" fillId="9" borderId="87" xfId="8" applyFont="1" applyFill="1" applyBorder="1" applyAlignment="1">
      <alignment horizontal="center" vertical="center" wrapText="1"/>
    </xf>
    <xf numFmtId="0" fontId="46" fillId="9" borderId="88" xfId="8" applyFont="1" applyFill="1" applyBorder="1" applyAlignment="1">
      <alignment horizontal="center" vertical="center" wrapText="1"/>
    </xf>
    <xf numFmtId="0" fontId="46" fillId="9" borderId="102" xfId="8" applyFont="1" applyFill="1" applyBorder="1" applyAlignment="1">
      <alignment horizontal="center" vertical="center" wrapText="1"/>
    </xf>
    <xf numFmtId="0" fontId="46" fillId="9" borderId="89" xfId="8" applyFont="1" applyFill="1" applyBorder="1" applyAlignment="1">
      <alignment horizontal="center" vertical="center" wrapText="1"/>
    </xf>
    <xf numFmtId="0" fontId="46" fillId="9" borderId="104" xfId="8" applyFont="1" applyFill="1" applyBorder="1" applyAlignment="1">
      <alignment horizontal="center" vertical="center"/>
    </xf>
    <xf numFmtId="0" fontId="83" fillId="0" borderId="104" xfId="8" applyFont="1" applyBorder="1" applyAlignment="1">
      <alignment horizontal="center" vertical="center"/>
    </xf>
    <xf numFmtId="0" fontId="46" fillId="9" borderId="102" xfId="8" applyFont="1" applyFill="1" applyBorder="1" applyAlignment="1">
      <alignment vertical="center"/>
    </xf>
    <xf numFmtId="0" fontId="83" fillId="0" borderId="89" xfId="8" applyFont="1" applyBorder="1" applyAlignment="1">
      <alignment vertical="center"/>
    </xf>
    <xf numFmtId="0" fontId="46" fillId="0" borderId="103" xfId="8" applyFont="1" applyBorder="1" applyAlignment="1">
      <alignment horizontal="center" vertical="center" wrapText="1"/>
    </xf>
    <xf numFmtId="0" fontId="46" fillId="0" borderId="106" xfId="8" applyFont="1" applyBorder="1" applyAlignment="1">
      <alignment horizontal="center" vertical="center" wrapText="1"/>
    </xf>
    <xf numFmtId="0" fontId="46" fillId="0" borderId="107" xfId="8" applyFont="1" applyBorder="1" applyAlignment="1">
      <alignment horizontal="center" vertical="center" wrapText="1"/>
    </xf>
    <xf numFmtId="0" fontId="83" fillId="0" borderId="101" xfId="8" applyFont="1" applyBorder="1" applyAlignment="1">
      <alignment horizontal="center" vertical="center"/>
    </xf>
    <xf numFmtId="0" fontId="83" fillId="0" borderId="103" xfId="9" applyFont="1" applyBorder="1" applyAlignment="1">
      <alignment horizontal="left" vertical="center" wrapText="1"/>
    </xf>
    <xf numFmtId="0" fontId="83" fillId="0" borderId="106" xfId="9" applyFont="1" applyBorder="1" applyAlignment="1">
      <alignment horizontal="left" vertical="center" wrapText="1"/>
    </xf>
    <xf numFmtId="0" fontId="83" fillId="0" borderId="112" xfId="9" applyFont="1" applyBorder="1" applyAlignment="1">
      <alignment horizontal="left" vertical="center" wrapText="1"/>
    </xf>
    <xf numFmtId="0" fontId="83" fillId="0" borderId="113" xfId="9" applyFont="1" applyBorder="1" applyAlignment="1">
      <alignment horizontal="left" vertical="center" wrapText="1"/>
    </xf>
    <xf numFmtId="0" fontId="90" fillId="0" borderId="112" xfId="9" applyFont="1" applyBorder="1" applyAlignment="1">
      <alignment horizontal="left" vertical="center" wrapText="1"/>
    </xf>
    <xf numFmtId="0" fontId="90" fillId="0" borderId="113" xfId="9" applyFont="1" applyBorder="1" applyAlignment="1">
      <alignment horizontal="left" vertical="center" wrapText="1"/>
    </xf>
    <xf numFmtId="49" fontId="83" fillId="0" borderId="100" xfId="9" applyNumberFormat="1" applyFont="1" applyBorder="1" applyAlignment="1">
      <alignment horizontal="left" vertical="center" wrapText="1"/>
    </xf>
    <xf numFmtId="0" fontId="83" fillId="0" borderId="101" xfId="9" applyFont="1" applyBorder="1" applyAlignment="1">
      <alignment horizontal="center" vertical="center"/>
    </xf>
    <xf numFmtId="0" fontId="83" fillId="0" borderId="4" xfId="9" applyFont="1" applyBorder="1" applyAlignment="1">
      <alignment horizontal="center" vertical="center"/>
    </xf>
    <xf numFmtId="0" fontId="33" fillId="0" borderId="0" xfId="7" applyAlignment="1">
      <alignment horizontal="left" wrapText="1"/>
    </xf>
    <xf numFmtId="0" fontId="33" fillId="0" borderId="0" xfId="7" applyAlignment="1">
      <alignment horizontal="left"/>
    </xf>
    <xf numFmtId="0" fontId="84" fillId="0" borderId="112" xfId="8" applyFont="1" applyBorder="1" applyAlignment="1">
      <alignment horizontal="center" wrapText="1"/>
    </xf>
    <xf numFmtId="0" fontId="84" fillId="0" borderId="114" xfId="8" applyFont="1" applyBorder="1" applyAlignment="1">
      <alignment horizontal="center" wrapText="1"/>
    </xf>
    <xf numFmtId="49" fontId="83" fillId="0" borderId="112" xfId="8" applyNumberFormat="1" applyFont="1" applyBorder="1" applyAlignment="1">
      <alignment horizontal="center"/>
    </xf>
    <xf numFmtId="49" fontId="83" fillId="0" borderId="113" xfId="8" applyNumberFormat="1" applyFont="1" applyBorder="1" applyAlignment="1">
      <alignment horizontal="center"/>
    </xf>
    <xf numFmtId="49" fontId="83" fillId="0" borderId="114" xfId="8" applyNumberFormat="1" applyFont="1" applyBorder="1" applyAlignment="1">
      <alignment horizontal="center"/>
    </xf>
    <xf numFmtId="0" fontId="83" fillId="0" borderId="100" xfId="9" applyFont="1" applyBorder="1" applyAlignment="1">
      <alignment horizontal="left" vertical="center" wrapText="1"/>
    </xf>
    <xf numFmtId="0" fontId="84" fillId="0" borderId="113" xfId="8" applyFont="1" applyBorder="1" applyAlignment="1">
      <alignment horizontal="center" wrapText="1"/>
    </xf>
    <xf numFmtId="49" fontId="83" fillId="0" borderId="100" xfId="8" applyNumberFormat="1" applyFont="1" applyBorder="1" applyAlignment="1">
      <alignment horizontal="center"/>
    </xf>
    <xf numFmtId="49" fontId="83" fillId="0" borderId="112" xfId="9" applyNumberFormat="1" applyFont="1" applyBorder="1" applyAlignment="1">
      <alignment horizontal="center" vertical="center" wrapText="1"/>
    </xf>
    <xf numFmtId="49" fontId="83" fillId="0" borderId="113" xfId="9" applyNumberFormat="1" applyFont="1" applyBorder="1" applyAlignment="1">
      <alignment horizontal="center" vertical="center" wrapText="1"/>
    </xf>
    <xf numFmtId="49" fontId="83" fillId="0" borderId="110" xfId="9" applyNumberFormat="1" applyFont="1" applyBorder="1" applyAlignment="1">
      <alignment horizontal="center" vertical="center" wrapText="1"/>
    </xf>
    <xf numFmtId="0" fontId="83" fillId="0" borderId="112" xfId="9" applyFont="1" applyBorder="1" applyAlignment="1">
      <alignment horizontal="center" vertical="center" wrapText="1"/>
    </xf>
    <xf numFmtId="0" fontId="83" fillId="0" borderId="114" xfId="9" applyFont="1" applyBorder="1" applyAlignment="1">
      <alignment horizontal="center" vertical="center" wrapText="1"/>
    </xf>
    <xf numFmtId="0" fontId="83" fillId="0" borderId="114" xfId="9" applyFont="1" applyBorder="1" applyAlignment="1">
      <alignment horizontal="left" vertical="center" wrapText="1"/>
    </xf>
    <xf numFmtId="49" fontId="83" fillId="0" borderId="113" xfId="9" applyNumberFormat="1" applyFont="1" applyBorder="1" applyAlignment="1">
      <alignment horizontal="center" vertical="center"/>
    </xf>
    <xf numFmtId="49" fontId="83" fillId="0" borderId="114" xfId="9" applyNumberFormat="1" applyFont="1" applyBorder="1" applyAlignment="1">
      <alignment horizontal="center" vertical="center"/>
    </xf>
    <xf numFmtId="0" fontId="83" fillId="0" borderId="104" xfId="9" applyFont="1" applyBorder="1" applyAlignment="1">
      <alignment horizontal="center" vertical="center"/>
    </xf>
    <xf numFmtId="0" fontId="83" fillId="0" borderId="25" xfId="9" applyFont="1" applyBorder="1" applyAlignment="1">
      <alignment horizontal="center" vertical="center"/>
    </xf>
    <xf numFmtId="0" fontId="83" fillId="0" borderId="103" xfId="9" applyFont="1" applyBorder="1" applyAlignment="1">
      <alignment horizontal="center" vertical="center" wrapText="1"/>
    </xf>
    <xf numFmtId="0" fontId="83" fillId="0" borderId="107" xfId="9" applyFont="1" applyBorder="1" applyAlignment="1">
      <alignment horizontal="center" vertical="center" wrapText="1"/>
    </xf>
    <xf numFmtId="0" fontId="83" fillId="0" borderId="98" xfId="9" applyFont="1" applyBorder="1" applyAlignment="1">
      <alignment horizontal="center" vertical="center" wrapText="1"/>
    </xf>
    <xf numFmtId="0" fontId="83" fillId="0" borderId="88" xfId="9" applyFont="1" applyBorder="1" applyAlignment="1">
      <alignment horizontal="center" vertical="center" wrapText="1"/>
    </xf>
    <xf numFmtId="49" fontId="83" fillId="0" borderId="103" xfId="9" applyNumberFormat="1" applyFont="1" applyBorder="1" applyAlignment="1">
      <alignment horizontal="center" vertical="center" wrapText="1"/>
    </xf>
    <xf numFmtId="49" fontId="83" fillId="0" borderId="106" xfId="9" applyNumberFormat="1" applyFont="1" applyBorder="1" applyAlignment="1">
      <alignment horizontal="center" vertical="center"/>
    </xf>
    <xf numFmtId="49" fontId="83" fillId="0" borderId="107" xfId="9" applyNumberFormat="1" applyFont="1" applyBorder="1" applyAlignment="1">
      <alignment horizontal="center" vertical="center"/>
    </xf>
    <xf numFmtId="49" fontId="83" fillId="0" borderId="98" xfId="9" applyNumberFormat="1" applyFont="1" applyBorder="1" applyAlignment="1">
      <alignment horizontal="center" vertical="center"/>
    </xf>
    <xf numFmtId="49" fontId="83" fillId="0" borderId="87" xfId="9" applyNumberFormat="1" applyFont="1" applyBorder="1" applyAlignment="1">
      <alignment horizontal="center" vertical="center"/>
    </xf>
    <xf numFmtId="49" fontId="83" fillId="0" borderId="88" xfId="9" applyNumberFormat="1" applyFont="1" applyBorder="1" applyAlignment="1">
      <alignment horizontal="center" vertical="center"/>
    </xf>
    <xf numFmtId="0" fontId="90" fillId="0" borderId="113" xfId="9" applyFont="1" applyBorder="1" applyAlignment="1">
      <alignment horizontal="center" vertical="center" wrapText="1"/>
    </xf>
    <xf numFmtId="0" fontId="90" fillId="0" borderId="110" xfId="9" applyFont="1" applyBorder="1" applyAlignment="1">
      <alignment horizontal="center" vertical="center" wrapText="1"/>
    </xf>
    <xf numFmtId="165" fontId="83" fillId="0" borderId="112" xfId="9" applyNumberFormat="1" applyFont="1" applyBorder="1" applyAlignment="1">
      <alignment horizontal="center" vertical="center" wrapText="1"/>
    </xf>
    <xf numFmtId="165" fontId="83" fillId="0" borderId="113" xfId="9" applyNumberFormat="1" applyFont="1" applyBorder="1" applyAlignment="1">
      <alignment horizontal="center" vertical="center"/>
    </xf>
    <xf numFmtId="165" fontId="83" fillId="0" borderId="114" xfId="9" applyNumberFormat="1" applyFont="1" applyBorder="1" applyAlignment="1">
      <alignment horizontal="center" vertical="center"/>
    </xf>
    <xf numFmtId="0" fontId="83" fillId="0" borderId="112" xfId="9" applyFont="1" applyBorder="1" applyAlignment="1">
      <alignment vertical="center" wrapText="1"/>
    </xf>
    <xf numFmtId="0" fontId="83" fillId="0" borderId="114" xfId="9" applyFont="1" applyBorder="1" applyAlignment="1">
      <alignment vertical="center" wrapText="1"/>
    </xf>
    <xf numFmtId="0" fontId="83" fillId="0" borderId="113" xfId="9" applyFont="1" applyBorder="1" applyAlignment="1">
      <alignment horizontal="center" vertical="center"/>
    </xf>
    <xf numFmtId="0" fontId="83" fillId="0" borderId="110" xfId="9" applyFont="1" applyBorder="1" applyAlignment="1">
      <alignment horizontal="center" vertical="center"/>
    </xf>
    <xf numFmtId="0" fontId="90" fillId="0" borderId="114" xfId="9" applyFont="1" applyBorder="1" applyAlignment="1">
      <alignment horizontal="left" vertical="center" wrapText="1"/>
    </xf>
    <xf numFmtId="49" fontId="83" fillId="0" borderId="114" xfId="9" applyNumberFormat="1" applyFont="1" applyBorder="1" applyAlignment="1">
      <alignment horizontal="center" vertical="center" wrapText="1"/>
    </xf>
    <xf numFmtId="0" fontId="83" fillId="0" borderId="100" xfId="9" applyFont="1" applyBorder="1" applyAlignment="1">
      <alignment horizontal="center" vertical="center" wrapText="1"/>
    </xf>
    <xf numFmtId="0" fontId="90" fillId="0" borderId="112" xfId="9" applyFont="1" applyBorder="1" applyAlignment="1">
      <alignment horizontal="center" vertical="center" wrapText="1"/>
    </xf>
    <xf numFmtId="21" fontId="83" fillId="0" borderId="112" xfId="9" applyNumberFormat="1" applyFont="1" applyBorder="1" applyAlignment="1">
      <alignment horizontal="center" vertical="center" wrapText="1"/>
    </xf>
    <xf numFmtId="21" fontId="83" fillId="0" borderId="113" xfId="9" applyNumberFormat="1" applyFont="1" applyBorder="1" applyAlignment="1">
      <alignment horizontal="center" vertical="center"/>
    </xf>
    <xf numFmtId="21" fontId="83" fillId="0" borderId="114" xfId="9" applyNumberFormat="1" applyFont="1" applyBorder="1" applyAlignment="1">
      <alignment horizontal="center" vertical="center"/>
    </xf>
    <xf numFmtId="0" fontId="105" fillId="0" borderId="112" xfId="9" applyFont="1" applyBorder="1" applyAlignment="1">
      <alignment horizontal="left" vertical="center" wrapText="1"/>
    </xf>
    <xf numFmtId="0" fontId="105" fillId="0" borderId="113" xfId="9" applyFont="1" applyBorder="1" applyAlignment="1">
      <alignment horizontal="left" vertical="center" wrapText="1"/>
    </xf>
    <xf numFmtId="0" fontId="105" fillId="0" borderId="114" xfId="9" applyFont="1" applyBorder="1" applyAlignment="1">
      <alignment horizontal="left" vertical="center" wrapText="1"/>
    </xf>
    <xf numFmtId="0" fontId="106" fillId="9" borderId="112" xfId="9" applyFont="1" applyFill="1" applyBorder="1" applyAlignment="1">
      <alignment horizontal="center" vertical="center" wrapText="1"/>
    </xf>
    <xf numFmtId="0" fontId="106" fillId="9" borderId="114" xfId="9" applyFont="1" applyFill="1" applyBorder="1" applyAlignment="1">
      <alignment horizontal="center" vertical="center" wrapText="1"/>
    </xf>
    <xf numFmtId="0" fontId="83" fillId="9" borderId="101" xfId="9" applyFont="1" applyFill="1" applyBorder="1" applyAlignment="1">
      <alignment horizontal="center" vertical="center"/>
    </xf>
    <xf numFmtId="0" fontId="83" fillId="9" borderId="4" xfId="9" applyFont="1" applyFill="1" applyBorder="1" applyAlignment="1">
      <alignment horizontal="center" vertical="center"/>
    </xf>
    <xf numFmtId="0" fontId="83" fillId="9" borderId="103" xfId="9" applyFont="1" applyFill="1" applyBorder="1" applyAlignment="1">
      <alignment horizontal="center" vertical="center" wrapText="1"/>
    </xf>
    <xf numFmtId="0" fontId="83" fillId="9" borderId="107" xfId="9" applyFont="1" applyFill="1" applyBorder="1" applyAlignment="1">
      <alignment horizontal="center" vertical="center" wrapText="1"/>
    </xf>
    <xf numFmtId="0" fontId="83" fillId="9" borderId="98" xfId="9" applyFont="1" applyFill="1" applyBorder="1" applyAlignment="1">
      <alignment horizontal="center" vertical="center" wrapText="1"/>
    </xf>
    <xf numFmtId="0" fontId="83" fillId="9" borderId="88" xfId="9" applyFont="1" applyFill="1" applyBorder="1" applyAlignment="1">
      <alignment horizontal="center" vertical="center" wrapText="1"/>
    </xf>
    <xf numFmtId="0" fontId="83" fillId="9" borderId="101" xfId="9" applyFont="1" applyFill="1" applyBorder="1" applyAlignment="1">
      <alignment horizontal="center" vertical="center" wrapText="1"/>
    </xf>
    <xf numFmtId="0" fontId="83" fillId="9" borderId="4" xfId="8" applyFont="1" applyFill="1" applyBorder="1" applyAlignment="1">
      <alignment horizontal="center" vertical="center" wrapText="1"/>
    </xf>
    <xf numFmtId="0" fontId="83" fillId="9" borderId="115" xfId="9" applyFont="1" applyFill="1" applyBorder="1" applyAlignment="1">
      <alignment horizontal="center" vertical="center" wrapText="1"/>
    </xf>
    <xf numFmtId="0" fontId="83" fillId="9" borderId="26" xfId="9" applyFont="1" applyFill="1" applyBorder="1" applyAlignment="1">
      <alignment horizontal="center" vertical="center" wrapText="1"/>
    </xf>
    <xf numFmtId="0" fontId="83" fillId="9" borderId="116" xfId="9" applyFont="1" applyFill="1" applyBorder="1" applyAlignment="1">
      <alignment horizontal="center" vertical="center" wrapText="1"/>
    </xf>
    <xf numFmtId="0" fontId="83" fillId="9" borderId="66" xfId="9" applyFont="1" applyFill="1" applyBorder="1" applyAlignment="1">
      <alignment horizontal="center" vertical="center" wrapText="1"/>
    </xf>
    <xf numFmtId="0" fontId="83" fillId="9" borderId="4" xfId="9" applyFont="1" applyFill="1" applyBorder="1" applyAlignment="1">
      <alignment horizontal="center" vertical="center" wrapText="1"/>
    </xf>
    <xf numFmtId="0" fontId="105" fillId="9" borderId="112" xfId="9" applyFont="1" applyFill="1" applyBorder="1" applyAlignment="1">
      <alignment horizontal="left" vertical="center" wrapText="1"/>
    </xf>
    <xf numFmtId="0" fontId="105" fillId="9" borderId="113" xfId="9" applyFont="1" applyFill="1" applyBorder="1" applyAlignment="1">
      <alignment horizontal="left" vertical="center" wrapText="1"/>
    </xf>
    <xf numFmtId="0" fontId="105" fillId="9" borderId="114" xfId="9" applyFont="1" applyFill="1" applyBorder="1" applyAlignment="1">
      <alignment horizontal="left" vertical="center" wrapText="1"/>
    </xf>
    <xf numFmtId="165" fontId="83" fillId="0" borderId="112" xfId="9" applyNumberFormat="1" applyFont="1" applyBorder="1" applyAlignment="1">
      <alignment horizontal="center" vertical="center"/>
    </xf>
    <xf numFmtId="0" fontId="83" fillId="0" borderId="113" xfId="9" applyFont="1" applyBorder="1" applyAlignment="1">
      <alignment horizontal="center" vertical="center" wrapText="1"/>
    </xf>
    <xf numFmtId="0" fontId="83" fillId="0" borderId="110" xfId="9" applyFont="1" applyBorder="1" applyAlignment="1">
      <alignment horizontal="center" vertical="center" wrapText="1"/>
    </xf>
    <xf numFmtId="165" fontId="83" fillId="0" borderId="113" xfId="9" applyNumberFormat="1" applyFont="1" applyBorder="1" applyAlignment="1">
      <alignment horizontal="center" vertical="center" wrapText="1"/>
    </xf>
    <xf numFmtId="165" fontId="83" fillId="0" borderId="114" xfId="9" applyNumberFormat="1" applyFont="1" applyBorder="1" applyAlignment="1">
      <alignment horizontal="center" vertical="center" wrapText="1"/>
    </xf>
    <xf numFmtId="49" fontId="83" fillId="0" borderId="105" xfId="9" applyNumberFormat="1" applyFont="1" applyBorder="1" applyAlignment="1">
      <alignment horizontal="center" vertical="center" wrapText="1"/>
    </xf>
    <xf numFmtId="0" fontId="65" fillId="9" borderId="8" xfId="0" applyFont="1" applyFill="1" applyBorder="1" applyAlignment="1">
      <alignment horizontal="center" vertical="center"/>
    </xf>
    <xf numFmtId="0" fontId="65" fillId="9" borderId="9" xfId="0" applyFont="1" applyFill="1" applyBorder="1" applyAlignment="1">
      <alignment horizontal="center" vertical="center"/>
    </xf>
    <xf numFmtId="0" fontId="65" fillId="9" borderId="4" xfId="0" applyFont="1" applyFill="1" applyBorder="1" applyAlignment="1">
      <alignment horizontal="center" vertical="center"/>
    </xf>
    <xf numFmtId="0" fontId="65" fillId="9" borderId="8" xfId="0" applyFont="1" applyFill="1" applyBorder="1" applyAlignment="1">
      <alignment horizontal="center" vertical="center" wrapText="1"/>
    </xf>
    <xf numFmtId="0" fontId="65" fillId="9" borderId="9" xfId="0" applyFont="1" applyFill="1" applyBorder="1" applyAlignment="1">
      <alignment horizontal="center" vertical="center" wrapText="1"/>
    </xf>
    <xf numFmtId="0" fontId="65" fillId="9" borderId="4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left" vertical="center"/>
    </xf>
    <xf numFmtId="0" fontId="37" fillId="9" borderId="2" xfId="0" applyFont="1" applyFill="1" applyBorder="1" applyAlignment="1">
      <alignment horizontal="left" vertical="center"/>
    </xf>
    <xf numFmtId="0" fontId="37" fillId="9" borderId="12" xfId="0" applyFont="1" applyFill="1" applyBorder="1" applyAlignment="1">
      <alignment horizontal="left" vertical="center"/>
    </xf>
    <xf numFmtId="0" fontId="71" fillId="2" borderId="8" xfId="0" applyFont="1" applyFill="1" applyBorder="1" applyAlignment="1">
      <alignment horizontal="center" vertical="center" wrapText="1"/>
    </xf>
    <xf numFmtId="0" fontId="71" fillId="2" borderId="4" xfId="0" applyFont="1" applyFill="1" applyBorder="1" applyAlignment="1">
      <alignment horizontal="center" vertical="center" wrapText="1"/>
    </xf>
    <xf numFmtId="0" fontId="71" fillId="2" borderId="8" xfId="0" applyFont="1" applyFill="1" applyBorder="1" applyAlignment="1">
      <alignment horizontal="center" vertical="center"/>
    </xf>
    <xf numFmtId="0" fontId="71" fillId="2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37" fillId="9" borderId="91" xfId="0" applyFont="1" applyFill="1" applyBorder="1" applyAlignment="1">
      <alignment horizontal="left" vertical="center"/>
    </xf>
    <xf numFmtId="0" fontId="37" fillId="9" borderId="92" xfId="0" applyFont="1" applyFill="1" applyBorder="1" applyAlignment="1">
      <alignment horizontal="left" vertical="center"/>
    </xf>
    <xf numFmtId="0" fontId="37" fillId="9" borderId="90" xfId="0" applyFont="1" applyFill="1" applyBorder="1" applyAlignment="1">
      <alignment horizontal="left" vertical="center"/>
    </xf>
    <xf numFmtId="0" fontId="28" fillId="9" borderId="91" xfId="0" applyFont="1" applyFill="1" applyBorder="1" applyAlignment="1">
      <alignment horizontal="center" vertical="center"/>
    </xf>
    <xf numFmtId="0" fontId="28" fillId="9" borderId="92" xfId="0" applyFont="1" applyFill="1" applyBorder="1" applyAlignment="1">
      <alignment horizontal="center" vertical="center"/>
    </xf>
    <xf numFmtId="0" fontId="28" fillId="9" borderId="90" xfId="0" applyFont="1" applyFill="1" applyBorder="1" applyAlignment="1">
      <alignment horizontal="center" vertical="center"/>
    </xf>
    <xf numFmtId="0" fontId="28" fillId="9" borderId="93" xfId="0" applyFont="1" applyFill="1" applyBorder="1" applyAlignment="1">
      <alignment horizontal="center" vertical="center"/>
    </xf>
    <xf numFmtId="0" fontId="28" fillId="9" borderId="20" xfId="0" applyFont="1" applyFill="1" applyBorder="1" applyAlignment="1">
      <alignment horizontal="center" vertical="center"/>
    </xf>
    <xf numFmtId="0" fontId="28" fillId="9" borderId="26" xfId="0" applyFont="1" applyFill="1" applyBorder="1" applyAlignment="1">
      <alignment horizontal="center" vertical="center"/>
    </xf>
    <xf numFmtId="0" fontId="12" fillId="9" borderId="97" xfId="0" applyFont="1" applyFill="1" applyBorder="1" applyAlignment="1">
      <alignment horizontal="center" vertical="center" wrapText="1"/>
    </xf>
    <xf numFmtId="0" fontId="12" fillId="9" borderId="106" xfId="0" applyFont="1" applyFill="1" applyBorder="1" applyAlignment="1">
      <alignment horizontal="center" vertical="center" wrapText="1"/>
    </xf>
    <xf numFmtId="0" fontId="12" fillId="9" borderId="96" xfId="0" applyFont="1" applyFill="1" applyBorder="1" applyAlignment="1">
      <alignment horizontal="center" vertical="center" wrapText="1"/>
    </xf>
    <xf numFmtId="0" fontId="12" fillId="9" borderId="61" xfId="0" applyFont="1" applyFill="1" applyBorder="1" applyAlignment="1">
      <alignment horizontal="center" vertical="center" wrapText="1"/>
    </xf>
    <xf numFmtId="0" fontId="12" fillId="9" borderId="59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07" xfId="0" applyFont="1" applyFill="1" applyBorder="1" applyAlignment="1">
      <alignment horizontal="center" vertical="center" wrapText="1"/>
    </xf>
    <xf numFmtId="0" fontId="12" fillId="9" borderId="62" xfId="0" applyFont="1" applyFill="1" applyBorder="1" applyAlignment="1">
      <alignment horizontal="center" vertical="center" wrapText="1"/>
    </xf>
    <xf numFmtId="0" fontId="12" fillId="9" borderId="87" xfId="0" applyFont="1" applyFill="1" applyBorder="1" applyAlignment="1">
      <alignment horizontal="center" vertical="center" wrapText="1"/>
    </xf>
    <xf numFmtId="0" fontId="12" fillId="9" borderId="88" xfId="0" applyFont="1" applyFill="1" applyBorder="1" applyAlignment="1">
      <alignment horizontal="center" vertical="center" wrapText="1"/>
    </xf>
    <xf numFmtId="0" fontId="12" fillId="9" borderId="107" xfId="0" applyFont="1" applyFill="1" applyBorder="1" applyAlignment="1">
      <alignment horizontal="center" vertical="center" textRotation="90" wrapText="1"/>
    </xf>
    <xf numFmtId="0" fontId="12" fillId="9" borderId="89" xfId="0" applyFont="1" applyFill="1" applyBorder="1" applyAlignment="1">
      <alignment horizontal="center" vertical="center" textRotation="90" wrapText="1"/>
    </xf>
    <xf numFmtId="0" fontId="12" fillId="9" borderId="19" xfId="0" applyFont="1" applyFill="1" applyBorder="1" applyAlignment="1">
      <alignment horizontal="center" vertical="center" textRotation="90" wrapText="1"/>
    </xf>
    <xf numFmtId="0" fontId="12" fillId="9" borderId="86" xfId="0" applyFont="1" applyFill="1" applyBorder="1" applyAlignment="1">
      <alignment horizontal="center" vertical="center" textRotation="90" wrapText="1"/>
    </xf>
    <xf numFmtId="0" fontId="12" fillId="9" borderId="104" xfId="0" applyFont="1" applyFill="1" applyBorder="1" applyAlignment="1">
      <alignment horizontal="center" vertical="center" textRotation="90" wrapText="1"/>
    </xf>
    <xf numFmtId="0" fontId="12" fillId="9" borderId="58" xfId="0" applyFont="1" applyFill="1" applyBorder="1" applyAlignment="1">
      <alignment horizontal="center" vertical="center" textRotation="90" wrapText="1"/>
    </xf>
    <xf numFmtId="0" fontId="28" fillId="9" borderId="95" xfId="0" applyFont="1" applyFill="1" applyBorder="1" applyAlignment="1">
      <alignment horizontal="center" vertical="center" textRotation="90" wrapText="1"/>
    </xf>
    <xf numFmtId="0" fontId="28" fillId="9" borderId="107" xfId="0" applyFont="1" applyFill="1" applyBorder="1" applyAlignment="1">
      <alignment horizontal="center" vertical="center" textRotation="90" wrapText="1"/>
    </xf>
    <xf numFmtId="0" fontId="28" fillId="9" borderId="102" xfId="0" applyFont="1" applyFill="1" applyBorder="1" applyAlignment="1">
      <alignment horizontal="center" vertical="center" textRotation="90" wrapText="1"/>
    </xf>
    <xf numFmtId="0" fontId="28" fillId="9" borderId="89" xfId="0" applyFont="1" applyFill="1" applyBorder="1" applyAlignment="1">
      <alignment horizontal="center" vertical="center" textRotation="90" wrapText="1"/>
    </xf>
    <xf numFmtId="0" fontId="28" fillId="9" borderId="6" xfId="0" applyFont="1" applyFill="1" applyBorder="1" applyAlignment="1">
      <alignment horizontal="center" vertical="center" textRotation="90" wrapText="1"/>
    </xf>
    <xf numFmtId="0" fontId="28" fillId="9" borderId="88" xfId="0" applyFont="1" applyFill="1" applyBorder="1" applyAlignment="1">
      <alignment horizontal="center" vertical="center" textRotation="90" wrapText="1"/>
    </xf>
    <xf numFmtId="0" fontId="12" fillId="9" borderId="95" xfId="0" applyFont="1" applyFill="1" applyBorder="1" applyAlignment="1">
      <alignment horizontal="center" vertical="center" wrapText="1"/>
    </xf>
    <xf numFmtId="0" fontId="12" fillId="9" borderId="63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28" fillId="9" borderId="86" xfId="0" applyFont="1" applyFill="1" applyBorder="1" applyAlignment="1">
      <alignment horizontal="center" vertical="center" textRotation="90" wrapText="1"/>
    </xf>
    <xf numFmtId="0" fontId="28" fillId="9" borderId="104" xfId="0" applyFont="1" applyFill="1" applyBorder="1" applyAlignment="1">
      <alignment horizontal="center" vertical="center" textRotation="90" wrapText="1"/>
    </xf>
    <xf numFmtId="0" fontId="28" fillId="9" borderId="4" xfId="0" applyFont="1" applyFill="1" applyBorder="1" applyAlignment="1">
      <alignment horizontal="center" vertical="center" textRotation="90" wrapText="1"/>
    </xf>
    <xf numFmtId="0" fontId="9" fillId="0" borderId="86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8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2" fillId="0" borderId="91" xfId="0" applyFont="1" applyBorder="1" applyAlignment="1">
      <alignment horizontal="center" vertical="center"/>
    </xf>
    <xf numFmtId="0" fontId="82" fillId="0" borderId="92" xfId="0" applyFont="1" applyBorder="1" applyAlignment="1">
      <alignment horizontal="center" vertical="center"/>
    </xf>
    <xf numFmtId="0" fontId="82" fillId="0" borderId="110" xfId="0" applyFont="1" applyBorder="1" applyAlignment="1">
      <alignment horizontal="center" vertical="center"/>
    </xf>
    <xf numFmtId="0" fontId="81" fillId="0" borderId="86" xfId="0" applyFont="1" applyBorder="1" applyAlignment="1">
      <alignment horizontal="center" vertical="center"/>
    </xf>
    <xf numFmtId="0" fontId="81" fillId="0" borderId="4" xfId="0" applyFont="1" applyBorder="1" applyAlignment="1">
      <alignment horizontal="center" vertical="center"/>
    </xf>
    <xf numFmtId="0" fontId="75" fillId="0" borderId="86" xfId="0" applyFont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49" fontId="75" fillId="0" borderId="86" xfId="0" applyNumberFormat="1" applyFont="1" applyBorder="1" applyAlignment="1">
      <alignment horizontal="center" vertical="center" wrapText="1"/>
    </xf>
    <xf numFmtId="49" fontId="75" fillId="0" borderId="4" xfId="0" applyNumberFormat="1" applyFont="1" applyBorder="1" applyAlignment="1">
      <alignment horizontal="center" vertical="center" wrapText="1"/>
    </xf>
    <xf numFmtId="49" fontId="75" fillId="0" borderId="86" xfId="0" applyNumberFormat="1" applyFont="1" applyBorder="1" applyAlignment="1">
      <alignment horizontal="center" vertical="center"/>
    </xf>
    <xf numFmtId="49" fontId="75" fillId="0" borderId="4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75" fillId="0" borderId="86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28" fillId="9" borderId="64" xfId="0" applyFont="1" applyFill="1" applyBorder="1" applyAlignment="1">
      <alignment horizontal="center" vertical="center"/>
    </xf>
    <xf numFmtId="0" fontId="28" fillId="9" borderId="65" xfId="0" applyFont="1" applyFill="1" applyBorder="1" applyAlignment="1">
      <alignment horizontal="center" vertical="center"/>
    </xf>
    <xf numFmtId="0" fontId="28" fillId="9" borderId="94" xfId="0" applyFont="1" applyFill="1" applyBorder="1" applyAlignment="1">
      <alignment horizontal="center" vertical="center" textRotation="90"/>
    </xf>
    <xf numFmtId="0" fontId="28" fillId="9" borderId="28" xfId="0" applyFont="1" applyFill="1" applyBorder="1" applyAlignment="1">
      <alignment horizontal="center" vertical="center" textRotation="90"/>
    </xf>
    <xf numFmtId="0" fontId="28" fillId="9" borderId="66" xfId="0" applyFont="1" applyFill="1" applyBorder="1" applyAlignment="1">
      <alignment horizontal="center" vertical="center" textRotation="90"/>
    </xf>
    <xf numFmtId="0" fontId="28" fillId="9" borderId="86" xfId="0" applyFont="1" applyFill="1" applyBorder="1" applyAlignment="1">
      <alignment horizontal="center" vertical="center" textRotation="90"/>
    </xf>
    <xf numFmtId="0" fontId="28" fillId="9" borderId="104" xfId="0" applyFont="1" applyFill="1" applyBorder="1" applyAlignment="1">
      <alignment horizontal="center" vertical="center" textRotation="90"/>
    </xf>
    <xf numFmtId="0" fontId="28" fillId="9" borderId="4" xfId="0" applyFont="1" applyFill="1" applyBorder="1" applyAlignment="1">
      <alignment horizontal="center" vertical="center" textRotation="90"/>
    </xf>
    <xf numFmtId="0" fontId="9" fillId="0" borderId="95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49" fontId="75" fillId="0" borderId="104" xfId="0" applyNumberFormat="1" applyFont="1" applyBorder="1" applyAlignment="1">
      <alignment horizontal="center" vertical="center" wrapText="1"/>
    </xf>
    <xf numFmtId="0" fontId="75" fillId="0" borderId="104" xfId="0" applyFont="1" applyBorder="1" applyAlignment="1">
      <alignment horizontal="center" vertical="center"/>
    </xf>
    <xf numFmtId="0" fontId="75" fillId="0" borderId="104" xfId="0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textRotation="90"/>
    </xf>
    <xf numFmtId="49" fontId="9" fillId="0" borderId="104" xfId="0" applyNumberFormat="1" applyFont="1" applyBorder="1" applyAlignment="1">
      <alignment horizontal="center" vertical="center" wrapText="1"/>
    </xf>
    <xf numFmtId="0" fontId="82" fillId="0" borderId="90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 textRotation="90" wrapText="1"/>
    </xf>
    <xf numFmtId="49" fontId="9" fillId="0" borderId="86" xfId="0" applyNumberFormat="1" applyFont="1" applyBorder="1" applyAlignment="1">
      <alignment horizontal="center" vertical="center"/>
    </xf>
    <xf numFmtId="49" fontId="9" fillId="0" borderId="10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81" fillId="0" borderId="104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49" fontId="9" fillId="0" borderId="111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49" fontId="75" fillId="0" borderId="104" xfId="0" applyNumberFormat="1" applyFont="1" applyBorder="1" applyAlignment="1">
      <alignment horizontal="center" vertical="center"/>
    </xf>
    <xf numFmtId="0" fontId="82" fillId="0" borderId="91" xfId="0" applyFont="1" applyBorder="1" applyAlignment="1">
      <alignment horizontal="left" vertical="center"/>
    </xf>
    <xf numFmtId="0" fontId="82" fillId="0" borderId="92" xfId="0" applyFont="1" applyBorder="1" applyAlignment="1">
      <alignment horizontal="left" vertical="center"/>
    </xf>
    <xf numFmtId="0" fontId="82" fillId="0" borderId="90" xfId="0" applyFont="1" applyBorder="1" applyAlignment="1">
      <alignment horizontal="left" vertical="center"/>
    </xf>
    <xf numFmtId="49" fontId="9" fillId="0" borderId="95" xfId="0" applyNumberFormat="1" applyFont="1" applyBorder="1" applyAlignment="1">
      <alignment horizontal="center" vertical="center" wrapText="1"/>
    </xf>
    <xf numFmtId="49" fontId="9" fillId="0" borderId="10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88" xfId="0" applyNumberFormat="1" applyFont="1" applyBorder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87" fillId="0" borderId="0" xfId="0" applyFont="1" applyAlignment="1">
      <alignment vertical="center"/>
    </xf>
    <xf numFmtId="0" fontId="36" fillId="0" borderId="101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49" fontId="36" fillId="0" borderId="101" xfId="0" applyNumberFormat="1" applyFont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0" fontId="85" fillId="0" borderId="101" xfId="0" applyFont="1" applyBorder="1" applyAlignment="1">
      <alignment horizontal="center" vertical="center" wrapText="1"/>
    </xf>
    <xf numFmtId="0" fontId="85" fillId="0" borderId="104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49" fontId="85" fillId="0" borderId="101" xfId="0" applyNumberFormat="1" applyFont="1" applyBorder="1" applyAlignment="1">
      <alignment horizontal="center" vertical="center"/>
    </xf>
    <xf numFmtId="49" fontId="85" fillId="0" borderId="104" xfId="0" applyNumberFormat="1" applyFont="1" applyBorder="1" applyAlignment="1">
      <alignment horizontal="center" vertical="center"/>
    </xf>
    <xf numFmtId="49" fontId="85" fillId="0" borderId="4" xfId="0" applyNumberFormat="1" applyFont="1" applyBorder="1" applyAlignment="1">
      <alignment horizontal="center" vertical="center"/>
    </xf>
    <xf numFmtId="49" fontId="85" fillId="0" borderId="101" xfId="0" applyNumberFormat="1" applyFont="1" applyBorder="1" applyAlignment="1">
      <alignment horizontal="center" vertical="center" wrapText="1"/>
    </xf>
    <xf numFmtId="49" fontId="85" fillId="0" borderId="104" xfId="0" applyNumberFormat="1" applyFont="1" applyBorder="1" applyAlignment="1">
      <alignment horizontal="center" vertical="center" wrapText="1"/>
    </xf>
    <xf numFmtId="49" fontId="85" fillId="0" borderId="4" xfId="0" applyNumberFormat="1" applyFont="1" applyBorder="1" applyAlignment="1">
      <alignment horizontal="center" vertical="center" wrapText="1"/>
    </xf>
    <xf numFmtId="0" fontId="36" fillId="0" borderId="10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85" fillId="0" borderId="101" xfId="0" applyFont="1" applyBorder="1" applyAlignment="1">
      <alignment horizontal="center" vertical="center"/>
    </xf>
    <xf numFmtId="0" fontId="85" fillId="0" borderId="104" xfId="0" applyFont="1" applyBorder="1" applyAlignment="1">
      <alignment horizontal="center" vertical="center"/>
    </xf>
    <xf numFmtId="0" fontId="85" fillId="0" borderId="4" xfId="0" applyFont="1" applyBorder="1" applyAlignment="1">
      <alignment horizontal="center" vertical="center"/>
    </xf>
    <xf numFmtId="0" fontId="85" fillId="0" borderId="100" xfId="0" applyFont="1" applyBorder="1" applyAlignment="1">
      <alignment horizontal="center" vertical="center" wrapText="1"/>
    </xf>
    <xf numFmtId="49" fontId="85" fillId="0" borderId="100" xfId="0" applyNumberFormat="1" applyFont="1" applyBorder="1" applyAlignment="1">
      <alignment horizontal="center" vertical="center"/>
    </xf>
    <xf numFmtId="49" fontId="36" fillId="0" borderId="101" xfId="0" applyNumberFormat="1" applyFont="1" applyBorder="1" applyAlignment="1">
      <alignment horizontal="center" vertical="center" wrapText="1"/>
    </xf>
    <xf numFmtId="49" fontId="36" fillId="0" borderId="4" xfId="0" applyNumberFormat="1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49" fontId="36" fillId="0" borderId="104" xfId="0" applyNumberFormat="1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/>
    </xf>
    <xf numFmtId="49" fontId="36" fillId="0" borderId="104" xfId="0" applyNumberFormat="1" applyFont="1" applyBorder="1" applyAlignment="1">
      <alignment horizontal="center" vertical="center"/>
    </xf>
    <xf numFmtId="49" fontId="85" fillId="0" borderId="103" xfId="0" applyNumberFormat="1" applyFont="1" applyBorder="1" applyAlignment="1">
      <alignment horizontal="center" vertical="center" wrapText="1"/>
    </xf>
    <xf numFmtId="49" fontId="85" fillId="0" borderId="102" xfId="0" applyNumberFormat="1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49" fontId="36" fillId="0" borderId="100" xfId="0" applyNumberFormat="1" applyFont="1" applyBorder="1" applyAlignment="1">
      <alignment horizontal="center" vertical="center" wrapText="1"/>
    </xf>
    <xf numFmtId="49" fontId="85" fillId="0" borderId="100" xfId="0" applyNumberFormat="1" applyFont="1" applyBorder="1" applyAlignment="1">
      <alignment horizontal="center" vertical="center" wrapText="1"/>
    </xf>
    <xf numFmtId="49" fontId="97" fillId="0" borderId="101" xfId="0" applyNumberFormat="1" applyFont="1" applyBorder="1" applyAlignment="1">
      <alignment horizontal="center" vertical="center" wrapText="1"/>
    </xf>
    <xf numFmtId="49" fontId="97" fillId="0" borderId="104" xfId="0" applyNumberFormat="1" applyFont="1" applyBorder="1" applyAlignment="1">
      <alignment horizontal="center" vertical="center" wrapText="1"/>
    </xf>
    <xf numFmtId="0" fontId="36" fillId="0" borderId="101" xfId="0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57" fillId="9" borderId="103" xfId="0" applyFont="1" applyFill="1" applyBorder="1" applyAlignment="1">
      <alignment horizontal="center" vertical="center" wrapText="1"/>
    </xf>
    <xf numFmtId="0" fontId="57" fillId="9" borderId="106" xfId="0" applyFont="1" applyFill="1" applyBorder="1" applyAlignment="1">
      <alignment horizontal="center" vertical="center" wrapText="1"/>
    </xf>
    <xf numFmtId="0" fontId="57" fillId="9" borderId="107" xfId="0" applyFont="1" applyFill="1" applyBorder="1" applyAlignment="1">
      <alignment horizontal="center" vertical="center" wrapText="1"/>
    </xf>
    <xf numFmtId="0" fontId="57" fillId="9" borderId="98" xfId="0" applyFont="1" applyFill="1" applyBorder="1" applyAlignment="1">
      <alignment horizontal="center" vertical="center" wrapText="1"/>
    </xf>
    <xf numFmtId="0" fontId="57" fillId="9" borderId="87" xfId="0" applyFont="1" applyFill="1" applyBorder="1" applyAlignment="1">
      <alignment horizontal="center" vertical="center" wrapText="1"/>
    </xf>
    <xf numFmtId="0" fontId="57" fillId="9" borderId="88" xfId="0" applyFont="1" applyFill="1" applyBorder="1" applyAlignment="1">
      <alignment horizontal="center" vertical="center" wrapText="1"/>
    </xf>
    <xf numFmtId="0" fontId="59" fillId="9" borderId="112" xfId="0" applyFont="1" applyFill="1" applyBorder="1" applyAlignment="1">
      <alignment vertical="center" wrapText="1"/>
    </xf>
    <xf numFmtId="0" fontId="56" fillId="9" borderId="113" xfId="0" applyFont="1" applyFill="1" applyBorder="1" applyAlignment="1">
      <alignment vertical="center" wrapText="1"/>
    </xf>
    <xf numFmtId="0" fontId="56" fillId="9" borderId="114" xfId="0" applyFont="1" applyFill="1" applyBorder="1" applyAlignment="1">
      <alignment vertical="center" wrapText="1"/>
    </xf>
    <xf numFmtId="0" fontId="57" fillId="9" borderId="112" xfId="0" applyFont="1" applyFill="1" applyBorder="1" applyAlignment="1">
      <alignment horizontal="center" vertical="center"/>
    </xf>
    <xf numFmtId="0" fontId="57" fillId="9" borderId="113" xfId="0" applyFont="1" applyFill="1" applyBorder="1" applyAlignment="1">
      <alignment horizontal="center" vertical="center"/>
    </xf>
    <xf numFmtId="0" fontId="57" fillId="9" borderId="114" xfId="0" applyFont="1" applyFill="1" applyBorder="1" applyAlignment="1">
      <alignment horizontal="center" vertical="center"/>
    </xf>
    <xf numFmtId="0" fontId="57" fillId="9" borderId="101" xfId="0" applyFont="1" applyFill="1" applyBorder="1" applyAlignment="1">
      <alignment horizontal="center" vertical="center"/>
    </xf>
    <xf numFmtId="0" fontId="57" fillId="9" borderId="104" xfId="0" applyFont="1" applyFill="1" applyBorder="1" applyAlignment="1">
      <alignment horizontal="center" vertical="center"/>
    </xf>
    <xf numFmtId="0" fontId="57" fillId="9" borderId="4" xfId="0" applyFont="1" applyFill="1" applyBorder="1" applyAlignment="1">
      <alignment horizontal="center" vertical="center"/>
    </xf>
    <xf numFmtId="0" fontId="57" fillId="9" borderId="101" xfId="0" applyFont="1" applyFill="1" applyBorder="1" applyAlignment="1">
      <alignment horizontal="center" vertical="center" wrapText="1"/>
    </xf>
    <xf numFmtId="0" fontId="57" fillId="9" borderId="104" xfId="0" applyFont="1" applyFill="1" applyBorder="1" applyAlignment="1">
      <alignment horizontal="center" vertical="center" wrapText="1"/>
    </xf>
    <xf numFmtId="0" fontId="57" fillId="9" borderId="4" xfId="0" applyFont="1" applyFill="1" applyBorder="1" applyAlignment="1">
      <alignment horizontal="center" vertical="center" wrapText="1"/>
    </xf>
    <xf numFmtId="0" fontId="58" fillId="9" borderId="104" xfId="0" applyFont="1" applyFill="1" applyBorder="1" applyAlignment="1">
      <alignment horizontal="center" vertical="center" wrapText="1"/>
    </xf>
    <xf numFmtId="0" fontId="58" fillId="9" borderId="4" xfId="0" applyFont="1" applyFill="1" applyBorder="1" applyAlignment="1">
      <alignment horizontal="center" vertical="center" wrapText="1"/>
    </xf>
    <xf numFmtId="0" fontId="85" fillId="0" borderId="101" xfId="0" applyFont="1" applyBorder="1" applyAlignment="1">
      <alignment vertical="center" wrapText="1"/>
    </xf>
    <xf numFmtId="0" fontId="85" fillId="0" borderId="104" xfId="0" applyFont="1" applyBorder="1" applyAlignment="1">
      <alignment vertical="center" wrapText="1"/>
    </xf>
    <xf numFmtId="0" fontId="85" fillId="0" borderId="4" xfId="0" applyFont="1" applyBorder="1" applyAlignment="1">
      <alignment vertical="center" wrapText="1"/>
    </xf>
    <xf numFmtId="0" fontId="11" fillId="9" borderId="85" xfId="0" applyFont="1" applyFill="1" applyBorder="1" applyAlignment="1">
      <alignment horizontal="center" vertical="center"/>
    </xf>
    <xf numFmtId="0" fontId="11" fillId="9" borderId="85" xfId="0" applyFont="1" applyFill="1" applyBorder="1" applyAlignment="1">
      <alignment horizontal="center" vertical="center" wrapText="1"/>
    </xf>
    <xf numFmtId="0" fontId="11" fillId="9" borderId="95" xfId="0" applyFont="1" applyFill="1" applyBorder="1" applyAlignment="1">
      <alignment horizontal="center" vertical="center" wrapText="1"/>
    </xf>
    <xf numFmtId="0" fontId="11" fillId="9" borderId="107" xfId="0" applyFont="1" applyFill="1" applyBorder="1" applyAlignment="1">
      <alignment horizontal="center" vertical="center" wrapText="1"/>
    </xf>
    <xf numFmtId="0" fontId="11" fillId="9" borderId="102" xfId="0" applyFont="1" applyFill="1" applyBorder="1" applyAlignment="1">
      <alignment horizontal="center" vertical="center" wrapText="1"/>
    </xf>
    <xf numFmtId="0" fontId="11" fillId="9" borderId="89" xfId="0" applyFont="1" applyFill="1" applyBorder="1" applyAlignment="1">
      <alignment horizontal="center" vertical="center" wrapText="1"/>
    </xf>
    <xf numFmtId="0" fontId="11" fillId="9" borderId="91" xfId="0" applyFont="1" applyFill="1" applyBorder="1" applyAlignment="1">
      <alignment horizontal="center" vertical="center"/>
    </xf>
    <xf numFmtId="0" fontId="11" fillId="9" borderId="92" xfId="0" applyFont="1" applyFill="1" applyBorder="1" applyAlignment="1">
      <alignment horizontal="center" vertical="center"/>
    </xf>
    <xf numFmtId="0" fontId="11" fillId="9" borderId="90" xfId="0" applyFont="1" applyFill="1" applyBorder="1" applyAlignment="1">
      <alignment horizontal="center" vertical="center"/>
    </xf>
    <xf numFmtId="0" fontId="11" fillId="9" borderId="95" xfId="0" applyFont="1" applyFill="1" applyBorder="1" applyAlignment="1">
      <alignment horizontal="center" vertical="center"/>
    </xf>
    <xf numFmtId="0" fontId="11" fillId="9" borderId="107" xfId="0" applyFont="1" applyFill="1" applyBorder="1" applyAlignment="1">
      <alignment horizontal="center" vertical="center"/>
    </xf>
    <xf numFmtId="0" fontId="11" fillId="9" borderId="102" xfId="0" applyFont="1" applyFill="1" applyBorder="1" applyAlignment="1">
      <alignment horizontal="center" vertical="center"/>
    </xf>
    <xf numFmtId="0" fontId="11" fillId="9" borderId="8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3" fillId="9" borderId="85" xfId="0" applyFont="1" applyFill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3" fillId="0" borderId="104" xfId="0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0" fontId="83" fillId="0" borderId="104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3" fontId="0" fillId="0" borderId="10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83" fillId="0" borderId="86" xfId="0" applyFont="1" applyBorder="1" applyAlignment="1">
      <alignment horizontal="center" vertical="center"/>
    </xf>
    <xf numFmtId="0" fontId="83" fillId="0" borderId="86" xfId="0" applyFont="1" applyBorder="1" applyAlignment="1">
      <alignment horizontal="center" vertical="center" wrapText="1"/>
    </xf>
    <xf numFmtId="3" fontId="0" fillId="0" borderId="86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1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83" fillId="0" borderId="91" xfId="0" applyFont="1" applyBorder="1" applyAlignment="1">
      <alignment horizontal="left" vertical="center"/>
    </xf>
    <xf numFmtId="0" fontId="83" fillId="0" borderId="92" xfId="0" applyFont="1" applyBorder="1" applyAlignment="1">
      <alignment horizontal="left" vertical="center"/>
    </xf>
    <xf numFmtId="0" fontId="83" fillId="0" borderId="90" xfId="0" applyFont="1" applyBorder="1" applyAlignment="1">
      <alignment horizontal="left" vertical="center"/>
    </xf>
    <xf numFmtId="3" fontId="0" fillId="0" borderId="86" xfId="0" applyNumberFormat="1" applyBorder="1" applyAlignment="1">
      <alignment horizontal="center" vertical="center" wrapText="1"/>
    </xf>
    <xf numFmtId="49" fontId="0" fillId="0" borderId="101" xfId="0" applyNumberFormat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01" fillId="0" borderId="101" xfId="0" applyFont="1" applyBorder="1" applyAlignment="1">
      <alignment horizontal="center" vertical="center"/>
    </xf>
    <xf numFmtId="0" fontId="101" fillId="0" borderId="104" xfId="0" applyFont="1" applyBorder="1" applyAlignment="1">
      <alignment horizontal="center" vertical="center"/>
    </xf>
    <xf numFmtId="3" fontId="76" fillId="0" borderId="101" xfId="0" applyNumberFormat="1" applyFont="1" applyBorder="1" applyAlignment="1">
      <alignment horizontal="center" vertical="center" wrapText="1"/>
    </xf>
    <xf numFmtId="3" fontId="76" fillId="0" borderId="4" xfId="0" applyNumberFormat="1" applyFont="1" applyBorder="1" applyAlignment="1">
      <alignment horizontal="center" vertical="center" wrapText="1"/>
    </xf>
    <xf numFmtId="0" fontId="76" fillId="0" borderId="101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0" fontId="76" fillId="0" borderId="101" xfId="0" applyFont="1" applyBorder="1" applyAlignment="1">
      <alignment horizontal="center" vertical="center"/>
    </xf>
    <xf numFmtId="0" fontId="76" fillId="0" borderId="4" xfId="0" applyFont="1" applyBorder="1" applyAlignment="1">
      <alignment horizontal="center" vertical="center"/>
    </xf>
    <xf numFmtId="3" fontId="76" fillId="0" borderId="101" xfId="0" applyNumberFormat="1" applyFont="1" applyBorder="1" applyAlignment="1">
      <alignment horizontal="center" vertical="center"/>
    </xf>
    <xf numFmtId="3" fontId="76" fillId="0" borderId="4" xfId="0" applyNumberFormat="1" applyFont="1" applyBorder="1" applyAlignment="1">
      <alignment horizontal="center" vertical="center"/>
    </xf>
    <xf numFmtId="0" fontId="23" fillId="9" borderId="103" xfId="0" applyFont="1" applyFill="1" applyBorder="1" applyAlignment="1">
      <alignment horizontal="center" vertical="center" wrapText="1"/>
    </xf>
    <xf numFmtId="0" fontId="23" fillId="9" borderId="107" xfId="0" applyFont="1" applyFill="1" applyBorder="1" applyAlignment="1">
      <alignment horizontal="center" vertical="center" wrapText="1"/>
    </xf>
    <xf numFmtId="0" fontId="23" fillId="9" borderId="102" xfId="0" applyFont="1" applyFill="1" applyBorder="1" applyAlignment="1">
      <alignment horizontal="center" vertical="center" wrapText="1"/>
    </xf>
    <xf numFmtId="0" fontId="23" fillId="9" borderId="89" xfId="0" applyFont="1" applyFill="1" applyBorder="1" applyAlignment="1">
      <alignment horizontal="center" vertical="center" wrapText="1"/>
    </xf>
    <xf numFmtId="0" fontId="23" fillId="9" borderId="98" xfId="0" applyFont="1" applyFill="1" applyBorder="1" applyAlignment="1">
      <alignment horizontal="center" vertical="center" wrapText="1"/>
    </xf>
    <xf numFmtId="0" fontId="23" fillId="9" borderId="88" xfId="0" applyFont="1" applyFill="1" applyBorder="1" applyAlignment="1">
      <alignment horizontal="center" vertical="center" wrapText="1"/>
    </xf>
    <xf numFmtId="0" fontId="23" fillId="9" borderId="103" xfId="0" applyFont="1" applyFill="1" applyBorder="1" applyAlignment="1">
      <alignment horizontal="center" vertical="center"/>
    </xf>
    <xf numFmtId="0" fontId="23" fillId="9" borderId="107" xfId="0" applyFont="1" applyFill="1" applyBorder="1" applyAlignment="1">
      <alignment horizontal="center" vertical="center"/>
    </xf>
    <xf numFmtId="0" fontId="23" fillId="9" borderId="102" xfId="0" applyFont="1" applyFill="1" applyBorder="1" applyAlignment="1">
      <alignment horizontal="center" vertical="center"/>
    </xf>
    <xf numFmtId="0" fontId="23" fillId="9" borderId="89" xfId="0" applyFont="1" applyFill="1" applyBorder="1" applyAlignment="1">
      <alignment horizontal="center" vertical="center"/>
    </xf>
    <xf numFmtId="0" fontId="23" fillId="9" borderId="98" xfId="0" applyFont="1" applyFill="1" applyBorder="1" applyAlignment="1">
      <alignment horizontal="center" vertical="center"/>
    </xf>
    <xf numFmtId="0" fontId="23" fillId="9" borderId="88" xfId="0" applyFont="1" applyFill="1" applyBorder="1" applyAlignment="1">
      <alignment horizontal="center" vertical="center"/>
    </xf>
    <xf numFmtId="0" fontId="37" fillId="9" borderId="112" xfId="0" applyFont="1" applyFill="1" applyBorder="1" applyAlignment="1">
      <alignment horizontal="left" vertical="center"/>
    </xf>
    <xf numFmtId="0" fontId="37" fillId="9" borderId="113" xfId="0" applyFont="1" applyFill="1" applyBorder="1" applyAlignment="1">
      <alignment horizontal="left" vertical="center"/>
    </xf>
    <xf numFmtId="0" fontId="37" fillId="9" borderId="114" xfId="0" applyFont="1" applyFill="1" applyBorder="1" applyAlignment="1">
      <alignment horizontal="left" vertical="center"/>
    </xf>
    <xf numFmtId="0" fontId="39" fillId="9" borderId="112" xfId="0" applyFont="1" applyFill="1" applyBorder="1" applyAlignment="1">
      <alignment horizontal="center" vertical="center"/>
    </xf>
    <xf numFmtId="0" fontId="39" fillId="9" borderId="113" xfId="0" applyFont="1" applyFill="1" applyBorder="1" applyAlignment="1">
      <alignment horizontal="center" vertical="center"/>
    </xf>
    <xf numFmtId="0" fontId="23" fillId="9" borderId="112" xfId="0" applyFont="1" applyFill="1" applyBorder="1" applyAlignment="1">
      <alignment horizontal="center" vertical="center"/>
    </xf>
    <xf numFmtId="0" fontId="23" fillId="9" borderId="113" xfId="0" applyFont="1" applyFill="1" applyBorder="1" applyAlignment="1">
      <alignment horizontal="center" vertical="center"/>
    </xf>
    <xf numFmtId="0" fontId="23" fillId="9" borderId="114" xfId="0" applyFont="1" applyFill="1" applyBorder="1" applyAlignment="1">
      <alignment horizontal="center" vertical="center"/>
    </xf>
    <xf numFmtId="0" fontId="23" fillId="9" borderId="101" xfId="0" applyFont="1" applyFill="1" applyBorder="1" applyAlignment="1">
      <alignment horizontal="center" vertical="center"/>
    </xf>
    <xf numFmtId="0" fontId="23" fillId="9" borderId="104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76" fillId="0" borderId="104" xfId="0" applyFont="1" applyBorder="1" applyAlignment="1">
      <alignment horizontal="center" vertical="center"/>
    </xf>
    <xf numFmtId="0" fontId="77" fillId="0" borderId="101" xfId="0" applyFont="1" applyBorder="1" applyAlignment="1">
      <alignment horizontal="center" vertical="center"/>
    </xf>
    <xf numFmtId="0" fontId="77" fillId="0" borderId="104" xfId="0" applyFont="1" applyBorder="1" applyAlignment="1">
      <alignment horizontal="center" vertical="center"/>
    </xf>
    <xf numFmtId="0" fontId="77" fillId="0" borderId="4" xfId="0" applyFont="1" applyBorder="1" applyAlignment="1">
      <alignment horizontal="center" vertical="center"/>
    </xf>
    <xf numFmtId="3" fontId="76" fillId="0" borderId="104" xfId="0" applyNumberFormat="1" applyFont="1" applyBorder="1" applyAlignment="1">
      <alignment horizontal="center" vertical="center"/>
    </xf>
    <xf numFmtId="0" fontId="76" fillId="0" borderId="104" xfId="0" applyFont="1" applyBorder="1" applyAlignment="1">
      <alignment horizontal="center" vertical="center" wrapText="1"/>
    </xf>
    <xf numFmtId="3" fontId="76" fillId="0" borderId="104" xfId="0" applyNumberFormat="1" applyFont="1" applyBorder="1" applyAlignment="1">
      <alignment horizontal="center" vertical="center" wrapText="1"/>
    </xf>
    <xf numFmtId="0" fontId="77" fillId="0" borderId="101" xfId="0" applyFont="1" applyBorder="1" applyAlignment="1">
      <alignment horizontal="center" vertical="center" wrapText="1"/>
    </xf>
    <xf numFmtId="0" fontId="77" fillId="0" borderId="4" xfId="0" applyFont="1" applyBorder="1" applyAlignment="1">
      <alignment horizontal="center" vertical="center" wrapText="1"/>
    </xf>
    <xf numFmtId="0" fontId="101" fillId="0" borderId="101" xfId="0" applyFont="1" applyBorder="1" applyAlignment="1">
      <alignment horizontal="center" vertical="center" wrapText="1"/>
    </xf>
    <xf numFmtId="0" fontId="101" fillId="0" borderId="104" xfId="0" applyFont="1" applyBorder="1" applyAlignment="1">
      <alignment horizontal="center" vertical="center" wrapText="1"/>
    </xf>
    <xf numFmtId="3" fontId="101" fillId="0" borderId="101" xfId="0" applyNumberFormat="1" applyFont="1" applyBorder="1" applyAlignment="1">
      <alignment horizontal="center" vertical="center" wrapText="1"/>
    </xf>
    <xf numFmtId="3" fontId="101" fillId="0" borderId="104" xfId="0" applyNumberFormat="1" applyFont="1" applyBorder="1" applyAlignment="1">
      <alignment horizontal="center" vertical="center" wrapText="1"/>
    </xf>
    <xf numFmtId="3" fontId="101" fillId="0" borderId="101" xfId="0" applyNumberFormat="1" applyFont="1" applyBorder="1" applyAlignment="1">
      <alignment horizontal="center" vertical="center"/>
    </xf>
    <xf numFmtId="3" fontId="101" fillId="0" borderId="104" xfId="0" applyNumberFormat="1" applyFont="1" applyBorder="1" applyAlignment="1">
      <alignment horizontal="center" vertical="center"/>
    </xf>
    <xf numFmtId="0" fontId="77" fillId="0" borderId="101" xfId="0" applyFont="1" applyBorder="1" applyAlignment="1">
      <alignment vertical="center" wrapText="1"/>
    </xf>
    <xf numFmtId="0" fontId="77" fillId="0" borderId="104" xfId="0" applyFont="1" applyBorder="1" applyAlignment="1">
      <alignment vertical="center" wrapText="1"/>
    </xf>
    <xf numFmtId="0" fontId="77" fillId="0" borderId="4" xfId="0" applyFont="1" applyBorder="1" applyAlignment="1">
      <alignment vertical="center" wrapText="1"/>
    </xf>
    <xf numFmtId="0" fontId="77" fillId="0" borderId="104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3" fontId="23" fillId="0" borderId="100" xfId="0" applyNumberFormat="1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/>
    </xf>
    <xf numFmtId="3" fontId="23" fillId="0" borderId="100" xfId="0" applyNumberFormat="1" applyFont="1" applyBorder="1" applyAlignment="1">
      <alignment horizontal="center" vertical="center"/>
    </xf>
    <xf numFmtId="0" fontId="76" fillId="0" borderId="101" xfId="0" applyFont="1" applyBorder="1" applyAlignment="1">
      <alignment vertical="center" wrapText="1"/>
    </xf>
    <xf numFmtId="0" fontId="76" fillId="0" borderId="104" xfId="0" applyFont="1" applyBorder="1" applyAlignment="1">
      <alignment vertical="center" wrapText="1"/>
    </xf>
    <xf numFmtId="0" fontId="76" fillId="0" borderId="4" xfId="0" applyFont="1" applyBorder="1" applyAlignment="1">
      <alignment vertical="center" wrapText="1"/>
    </xf>
    <xf numFmtId="0" fontId="76" fillId="0" borderId="11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3" fontId="76" fillId="0" borderId="111" xfId="0" applyNumberFormat="1" applyFont="1" applyBorder="1" applyAlignment="1">
      <alignment horizontal="center" vertical="center"/>
    </xf>
    <xf numFmtId="3" fontId="76" fillId="0" borderId="22" xfId="0" applyNumberFormat="1" applyFont="1" applyBorder="1" applyAlignment="1">
      <alignment horizontal="center" vertical="center"/>
    </xf>
    <xf numFmtId="3" fontId="76" fillId="0" borderId="23" xfId="0" applyNumberFormat="1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3" fontId="76" fillId="0" borderId="115" xfId="0" applyNumberFormat="1" applyFont="1" applyBorder="1" applyAlignment="1">
      <alignment horizontal="center" vertical="center" wrapText="1"/>
    </xf>
    <xf numFmtId="3" fontId="76" fillId="0" borderId="20" xfId="0" applyNumberFormat="1" applyFont="1" applyBorder="1" applyAlignment="1">
      <alignment horizontal="center" vertical="center" wrapText="1"/>
    </xf>
    <xf numFmtId="3" fontId="76" fillId="0" borderId="21" xfId="0" applyNumberFormat="1" applyFont="1" applyBorder="1" applyAlignment="1">
      <alignment horizontal="center" vertical="center" wrapText="1"/>
    </xf>
    <xf numFmtId="3" fontId="76" fillId="0" borderId="111" xfId="0" applyNumberFormat="1" applyFont="1" applyBorder="1" applyAlignment="1">
      <alignment horizontal="center" vertical="center" wrapText="1"/>
    </xf>
    <xf numFmtId="3" fontId="76" fillId="0" borderId="22" xfId="0" applyNumberFormat="1" applyFont="1" applyBorder="1" applyAlignment="1">
      <alignment horizontal="center" vertical="center" wrapText="1"/>
    </xf>
    <xf numFmtId="3" fontId="76" fillId="0" borderId="23" xfId="0" applyNumberFormat="1" applyFont="1" applyBorder="1" applyAlignment="1">
      <alignment horizontal="center" vertical="center" wrapText="1"/>
    </xf>
    <xf numFmtId="3" fontId="76" fillId="0" borderId="26" xfId="0" applyNumberFormat="1" applyFont="1" applyBorder="1" applyAlignment="1">
      <alignment horizontal="center" vertical="center" wrapText="1"/>
    </xf>
    <xf numFmtId="3" fontId="76" fillId="0" borderId="27" xfId="0" applyNumberFormat="1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/>
    </xf>
    <xf numFmtId="3" fontId="76" fillId="0" borderId="27" xfId="0" applyNumberFormat="1" applyFont="1" applyBorder="1" applyAlignment="1">
      <alignment horizontal="center" vertical="center"/>
    </xf>
    <xf numFmtId="3" fontId="76" fillId="0" borderId="25" xfId="0" applyNumberFormat="1" applyFont="1" applyBorder="1" applyAlignment="1">
      <alignment horizontal="center" vertical="center"/>
    </xf>
    <xf numFmtId="0" fontId="76" fillId="0" borderId="11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116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115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3" fontId="76" fillId="0" borderId="25" xfId="0" applyNumberFormat="1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3" fontId="77" fillId="0" borderId="101" xfId="0" applyNumberFormat="1" applyFont="1" applyBorder="1" applyAlignment="1">
      <alignment horizontal="center" vertical="center" wrapText="1"/>
    </xf>
    <xf numFmtId="3" fontId="77" fillId="0" borderId="4" xfId="0" applyNumberFormat="1" applyFont="1" applyBorder="1" applyAlignment="1">
      <alignment horizontal="center" vertical="center" wrapText="1"/>
    </xf>
    <xf numFmtId="3" fontId="77" fillId="0" borderId="101" xfId="0" applyNumberFormat="1" applyFont="1" applyBorder="1" applyAlignment="1">
      <alignment horizontal="center" vertical="center"/>
    </xf>
    <xf numFmtId="3" fontId="77" fillId="0" borderId="4" xfId="0" applyNumberFormat="1" applyFont="1" applyBorder="1" applyAlignment="1">
      <alignment horizontal="center" vertical="center"/>
    </xf>
    <xf numFmtId="0" fontId="101" fillId="0" borderId="4" xfId="0" applyFont="1" applyBorder="1" applyAlignment="1">
      <alignment horizontal="center" vertical="center"/>
    </xf>
    <xf numFmtId="0" fontId="23" fillId="9" borderId="101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3" fontId="101" fillId="0" borderId="4" xfId="0" applyNumberFormat="1" applyFont="1" applyBorder="1" applyAlignment="1">
      <alignment horizontal="center" vertical="center"/>
    </xf>
    <xf numFmtId="0" fontId="77" fillId="0" borderId="112" xfId="0" applyFont="1" applyBorder="1" applyAlignment="1">
      <alignment horizontal="left" vertical="center"/>
    </xf>
    <xf numFmtId="0" fontId="77" fillId="0" borderId="113" xfId="0" applyFont="1" applyBorder="1" applyAlignment="1">
      <alignment horizontal="left" vertical="center"/>
    </xf>
    <xf numFmtId="0" fontId="77" fillId="0" borderId="114" xfId="0" applyFont="1" applyBorder="1" applyAlignment="1">
      <alignment horizontal="left" vertical="center"/>
    </xf>
    <xf numFmtId="49" fontId="76" fillId="0" borderId="101" xfId="0" applyNumberFormat="1" applyFont="1" applyBorder="1" applyAlignment="1">
      <alignment horizontal="center" vertical="center"/>
    </xf>
    <xf numFmtId="49" fontId="76" fillId="0" borderId="104" xfId="0" applyNumberFormat="1" applyFont="1" applyBorder="1" applyAlignment="1">
      <alignment horizontal="center" vertical="center"/>
    </xf>
    <xf numFmtId="49" fontId="76" fillId="0" borderId="4" xfId="0" applyNumberFormat="1" applyFont="1" applyBorder="1" applyAlignment="1">
      <alignment horizontal="center" vertical="center"/>
    </xf>
    <xf numFmtId="0" fontId="101" fillId="0" borderId="4" xfId="0" applyFont="1" applyBorder="1" applyAlignment="1">
      <alignment horizontal="center" vertical="center" wrapText="1"/>
    </xf>
    <xf numFmtId="3" fontId="101" fillId="0" borderId="4" xfId="0" applyNumberFormat="1" applyFont="1" applyBorder="1" applyAlignment="1">
      <alignment horizontal="center" vertical="center" wrapText="1"/>
    </xf>
    <xf numFmtId="0" fontId="38" fillId="9" borderId="1" xfId="0" applyFont="1" applyFill="1" applyBorder="1" applyAlignment="1">
      <alignment vertical="center" wrapText="1"/>
    </xf>
    <xf numFmtId="0" fontId="38" fillId="9" borderId="2" xfId="0" applyFont="1" applyFill="1" applyBorder="1" applyAlignment="1">
      <alignment vertical="center" wrapText="1"/>
    </xf>
    <xf numFmtId="0" fontId="38" fillId="9" borderId="3" xfId="0" applyFont="1" applyFill="1" applyBorder="1" applyAlignment="1">
      <alignment vertical="center" wrapText="1"/>
    </xf>
    <xf numFmtId="0" fontId="22" fillId="9" borderId="8" xfId="0" applyFont="1" applyFill="1" applyBorder="1" applyAlignment="1">
      <alignment vertical="center"/>
    </xf>
    <xf numFmtId="0" fontId="22" fillId="9" borderId="4" xfId="0" applyFont="1" applyFill="1" applyBorder="1" applyAlignment="1">
      <alignment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57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60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62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63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9" borderId="67" xfId="0" applyFont="1" applyFill="1" applyBorder="1" applyAlignment="1">
      <alignment horizontal="center" vertical="center" wrapText="1"/>
    </xf>
    <xf numFmtId="0" fontId="11" fillId="9" borderId="68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vertical="center" wrapText="1"/>
    </xf>
    <xf numFmtId="0" fontId="47" fillId="9" borderId="2" xfId="0" applyFont="1" applyFill="1" applyBorder="1" applyAlignment="1">
      <alignment vertical="center" wrapText="1"/>
    </xf>
    <xf numFmtId="0" fontId="47" fillId="9" borderId="12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63" fillId="0" borderId="45" xfId="0" applyFont="1" applyBorder="1" applyAlignment="1">
      <alignment horizontal="center" wrapText="1"/>
    </xf>
    <xf numFmtId="0" fontId="63" fillId="0" borderId="45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32" fillId="9" borderId="1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0" fontId="32" fillId="9" borderId="12" xfId="0" applyFont="1" applyFill="1" applyBorder="1" applyAlignment="1">
      <alignment horizontal="left" vertical="center" wrapText="1"/>
    </xf>
    <xf numFmtId="0" fontId="63" fillId="9" borderId="1" xfId="0" applyFont="1" applyFill="1" applyBorder="1" applyAlignment="1">
      <alignment horizontal="center" vertical="center" wrapText="1"/>
    </xf>
    <xf numFmtId="0" fontId="63" fillId="9" borderId="12" xfId="0" applyFont="1" applyFill="1" applyBorder="1" applyAlignment="1">
      <alignment horizontal="center" vertical="center" wrapText="1"/>
    </xf>
    <xf numFmtId="0" fontId="63" fillId="9" borderId="2" xfId="0" applyFont="1" applyFill="1" applyBorder="1" applyAlignment="1">
      <alignment horizontal="center" vertical="center" wrapText="1"/>
    </xf>
    <xf numFmtId="0" fontId="63" fillId="9" borderId="8" xfId="0" applyFont="1" applyFill="1" applyBorder="1" applyAlignment="1">
      <alignment horizontal="center" vertical="center" wrapText="1"/>
    </xf>
    <xf numFmtId="0" fontId="63" fillId="9" borderId="9" xfId="0" applyFont="1" applyFill="1" applyBorder="1" applyAlignment="1">
      <alignment horizontal="center" vertical="center" wrapText="1"/>
    </xf>
    <xf numFmtId="0" fontId="63" fillId="9" borderId="14" xfId="0" applyFont="1" applyFill="1" applyBorder="1" applyAlignment="1">
      <alignment horizontal="center" vertical="center" wrapText="1"/>
    </xf>
    <xf numFmtId="0" fontId="63" fillId="9" borderId="15" xfId="0" applyFont="1" applyFill="1" applyBorder="1" applyAlignment="1">
      <alignment horizontal="center" vertical="center" wrapText="1"/>
    </xf>
    <xf numFmtId="0" fontId="63" fillId="9" borderId="7" xfId="0" applyFont="1" applyFill="1" applyBorder="1" applyAlignment="1">
      <alignment horizontal="center" vertical="center" wrapText="1"/>
    </xf>
    <xf numFmtId="0" fontId="63" fillId="9" borderId="13" xfId="0" applyFont="1" applyFill="1" applyBorder="1" applyAlignment="1">
      <alignment horizontal="center" vertical="center" wrapText="1"/>
    </xf>
    <xf numFmtId="0" fontId="63" fillId="9" borderId="84" xfId="0" applyFont="1" applyFill="1" applyBorder="1" applyAlignment="1">
      <alignment horizontal="center" vertical="center" wrapText="1"/>
    </xf>
    <xf numFmtId="0" fontId="47" fillId="0" borderId="70" xfId="0" applyFont="1" applyBorder="1" applyAlignment="1">
      <alignment vertical="center"/>
    </xf>
    <xf numFmtId="0" fontId="47" fillId="0" borderId="71" xfId="0" applyFont="1" applyBorder="1" applyAlignment="1">
      <alignment vertical="center"/>
    </xf>
    <xf numFmtId="0" fontId="47" fillId="0" borderId="72" xfId="0" applyFont="1" applyBorder="1" applyAlignment="1">
      <alignment vertical="center"/>
    </xf>
    <xf numFmtId="0" fontId="59" fillId="9" borderId="112" xfId="0" applyFont="1" applyFill="1" applyBorder="1" applyAlignment="1">
      <alignment vertical="center"/>
    </xf>
    <xf numFmtId="0" fontId="59" fillId="9" borderId="113" xfId="0" applyFont="1" applyFill="1" applyBorder="1" applyAlignment="1">
      <alignment vertical="center"/>
    </xf>
    <xf numFmtId="0" fontId="59" fillId="9" borderId="114" xfId="0" applyFont="1" applyFill="1" applyBorder="1" applyAlignment="1">
      <alignment vertical="center"/>
    </xf>
    <xf numFmtId="0" fontId="65" fillId="9" borderId="101" xfId="0" applyFont="1" applyFill="1" applyBorder="1" applyAlignment="1">
      <alignment horizontal="center" vertical="center" wrapText="1"/>
    </xf>
    <xf numFmtId="0" fontId="65" fillId="9" borderId="112" xfId="0" applyFont="1" applyFill="1" applyBorder="1" applyAlignment="1">
      <alignment horizontal="center" vertical="center" wrapText="1"/>
    </xf>
    <xf numFmtId="0" fontId="65" fillId="9" borderId="113" xfId="0" applyFont="1" applyFill="1" applyBorder="1" applyAlignment="1">
      <alignment horizontal="center" vertical="center" wrapText="1"/>
    </xf>
    <xf numFmtId="0" fontId="65" fillId="9" borderId="114" xfId="0" applyFont="1" applyFill="1" applyBorder="1" applyAlignment="1">
      <alignment horizontal="center" vertical="center" wrapText="1"/>
    </xf>
    <xf numFmtId="0" fontId="48" fillId="9" borderId="113" xfId="0" applyFont="1" applyFill="1" applyBorder="1" applyAlignment="1">
      <alignment vertical="center"/>
    </xf>
    <xf numFmtId="0" fontId="48" fillId="9" borderId="114" xfId="0" applyFont="1" applyFill="1" applyBorder="1" applyAlignment="1">
      <alignment vertical="center"/>
    </xf>
    <xf numFmtId="0" fontId="107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87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61" fillId="0" borderId="101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61" fillId="0" borderId="101" xfId="0" applyFont="1" applyBorder="1" applyAlignment="1">
      <alignment vertical="center" wrapText="1"/>
    </xf>
    <xf numFmtId="0" fontId="61" fillId="0" borderId="4" xfId="0" applyFont="1" applyBorder="1" applyAlignment="1">
      <alignment vertical="center" wrapText="1"/>
    </xf>
    <xf numFmtId="49" fontId="61" fillId="0" borderId="101" xfId="0" applyNumberFormat="1" applyFont="1" applyBorder="1" applyAlignment="1">
      <alignment horizontal="center" vertical="center" wrapText="1"/>
    </xf>
    <xf numFmtId="49" fontId="61" fillId="0" borderId="4" xfId="0" applyNumberFormat="1" applyFont="1" applyBorder="1" applyAlignment="1">
      <alignment horizontal="center" vertical="center" wrapText="1"/>
    </xf>
    <xf numFmtId="0" fontId="61" fillId="0" borderId="101" xfId="0" applyFont="1" applyBorder="1" applyAlignment="1">
      <alignment horizontal="center" vertical="center" wrapText="1"/>
    </xf>
    <xf numFmtId="49" fontId="61" fillId="0" borderId="101" xfId="0" applyNumberFormat="1" applyFont="1" applyBorder="1" applyAlignment="1">
      <alignment horizontal="center" vertical="center"/>
    </xf>
    <xf numFmtId="49" fontId="61" fillId="0" borderId="4" xfId="0" applyNumberFormat="1" applyFont="1" applyBorder="1" applyAlignment="1">
      <alignment horizontal="center" vertical="center"/>
    </xf>
    <xf numFmtId="0" fontId="61" fillId="0" borderId="101" xfId="0" applyFont="1" applyBorder="1" applyAlignment="1">
      <alignment horizontal="left" vertical="center" wrapText="1"/>
    </xf>
    <xf numFmtId="0" fontId="61" fillId="0" borderId="4" xfId="0" applyFont="1" applyBorder="1" applyAlignment="1">
      <alignment horizontal="left" vertical="center" wrapText="1"/>
    </xf>
    <xf numFmtId="0" fontId="61" fillId="0" borderId="111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1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10" fillId="0" borderId="112" xfId="0" applyFont="1" applyBorder="1" applyAlignment="1">
      <alignment horizontal="right" vertical="center"/>
    </xf>
    <xf numFmtId="0" fontId="10" fillId="0" borderId="113" xfId="0" applyFont="1" applyBorder="1" applyAlignment="1">
      <alignment horizontal="right" vertical="center"/>
    </xf>
    <xf numFmtId="0" fontId="10" fillId="0" borderId="110" xfId="0" applyFont="1" applyBorder="1" applyAlignment="1">
      <alignment horizontal="right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113" xfId="0" applyFont="1" applyFill="1" applyBorder="1" applyAlignment="1">
      <alignment horizontal="center" vertical="center"/>
    </xf>
    <xf numFmtId="0" fontId="10" fillId="2" borderId="110" xfId="0" applyFont="1" applyFill="1" applyBorder="1" applyAlignment="1">
      <alignment horizontal="center" vertical="center"/>
    </xf>
    <xf numFmtId="0" fontId="32" fillId="9" borderId="112" xfId="0" applyFont="1" applyFill="1" applyBorder="1" applyAlignment="1">
      <alignment horizontal="left" vertical="center" wrapText="1"/>
    </xf>
    <xf numFmtId="0" fontId="32" fillId="9" borderId="113" xfId="0" applyFont="1" applyFill="1" applyBorder="1" applyAlignment="1">
      <alignment horizontal="left" vertical="center" wrapText="1"/>
    </xf>
    <xf numFmtId="0" fontId="32" fillId="9" borderId="114" xfId="0" applyFont="1" applyFill="1" applyBorder="1" applyAlignment="1">
      <alignment horizontal="left" vertical="center" wrapText="1"/>
    </xf>
    <xf numFmtId="0" fontId="11" fillId="9" borderId="112" xfId="0" applyFont="1" applyFill="1" applyBorder="1" applyAlignment="1">
      <alignment horizontal="center" vertical="center" wrapText="1"/>
    </xf>
    <xf numFmtId="0" fontId="11" fillId="9" borderId="113" xfId="0" applyFont="1" applyFill="1" applyBorder="1" applyAlignment="1">
      <alignment horizontal="center" vertical="center" wrapText="1"/>
    </xf>
    <xf numFmtId="0" fontId="11" fillId="9" borderId="110" xfId="0" applyFont="1" applyFill="1" applyBorder="1" applyAlignment="1">
      <alignment horizontal="center" vertical="center" wrapText="1"/>
    </xf>
    <xf numFmtId="0" fontId="11" fillId="9" borderId="112" xfId="0" applyFont="1" applyFill="1" applyBorder="1" applyAlignment="1">
      <alignment vertical="center" wrapText="1"/>
    </xf>
    <xf numFmtId="0" fontId="11" fillId="9" borderId="110" xfId="0" applyFont="1" applyFill="1" applyBorder="1" applyAlignment="1">
      <alignment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101" xfId="0" applyFont="1" applyFill="1" applyBorder="1" applyAlignment="1">
      <alignment horizontal="center" vertical="center"/>
    </xf>
    <xf numFmtId="0" fontId="11" fillId="9" borderId="104" xfId="0" applyFont="1" applyFill="1" applyBorder="1" applyAlignment="1">
      <alignment horizontal="center" vertical="center"/>
    </xf>
    <xf numFmtId="0" fontId="11" fillId="9" borderId="112" xfId="0" applyFont="1" applyFill="1" applyBorder="1" applyAlignment="1">
      <alignment horizontal="center" vertical="center"/>
    </xf>
    <xf numFmtId="0" fontId="11" fillId="9" borderId="113" xfId="0" applyFont="1" applyFill="1" applyBorder="1" applyAlignment="1">
      <alignment horizontal="center" vertical="center"/>
    </xf>
    <xf numFmtId="0" fontId="11" fillId="9" borderId="110" xfId="0" applyFont="1" applyFill="1" applyBorder="1" applyAlignment="1">
      <alignment horizontal="center" vertical="center"/>
    </xf>
    <xf numFmtId="0" fontId="11" fillId="9" borderId="88" xfId="0" applyFont="1" applyFill="1" applyBorder="1" applyAlignment="1">
      <alignment horizontal="center" vertical="center" wrapText="1"/>
    </xf>
    <xf numFmtId="0" fontId="11" fillId="9" borderId="101" xfId="0" applyFont="1" applyFill="1" applyBorder="1" applyAlignment="1">
      <alignment horizontal="center" vertical="center" textRotation="90"/>
    </xf>
    <xf numFmtId="0" fontId="11" fillId="9" borderId="104" xfId="0" applyFont="1" applyFill="1" applyBorder="1" applyAlignment="1">
      <alignment horizontal="center" vertical="center" textRotation="90"/>
    </xf>
    <xf numFmtId="0" fontId="11" fillId="9" borderId="4" xfId="0" applyFont="1" applyFill="1" applyBorder="1" applyAlignment="1">
      <alignment horizontal="center" vertical="center" textRotation="90"/>
    </xf>
    <xf numFmtId="0" fontId="11" fillId="9" borderId="101" xfId="0" applyFont="1" applyFill="1" applyBorder="1" applyAlignment="1">
      <alignment horizontal="center" vertical="center" textRotation="90" wrapText="1"/>
    </xf>
    <xf numFmtId="0" fontId="11" fillId="9" borderId="104" xfId="0" applyFont="1" applyFill="1" applyBorder="1" applyAlignment="1">
      <alignment horizontal="center" vertical="center" textRotation="90" wrapText="1"/>
    </xf>
    <xf numFmtId="0" fontId="11" fillId="9" borderId="4" xfId="0" applyFont="1" applyFill="1" applyBorder="1" applyAlignment="1">
      <alignment horizontal="center" vertical="center" textRotation="90" wrapText="1"/>
    </xf>
    <xf numFmtId="0" fontId="83" fillId="0" borderId="101" xfId="0" applyFont="1" applyBorder="1" applyAlignment="1">
      <alignment horizontal="center" vertical="center"/>
    </xf>
    <xf numFmtId="0" fontId="83" fillId="0" borderId="101" xfId="0" applyFont="1" applyBorder="1" applyAlignment="1">
      <alignment vertical="center" wrapText="1"/>
    </xf>
    <xf numFmtId="0" fontId="83" fillId="0" borderId="4" xfId="0" applyFont="1" applyBorder="1" applyAlignment="1">
      <alignment vertical="center" wrapText="1"/>
    </xf>
    <xf numFmtId="0" fontId="83" fillId="0" borderId="101" xfId="0" applyFont="1" applyBorder="1" applyAlignment="1">
      <alignment horizontal="center" vertical="center" wrapText="1"/>
    </xf>
    <xf numFmtId="49" fontId="83" fillId="0" borderId="101" xfId="0" applyNumberFormat="1" applyFont="1" applyBorder="1" applyAlignment="1">
      <alignment horizontal="center" vertical="center" wrapText="1"/>
    </xf>
    <xf numFmtId="49" fontId="83" fillId="0" borderId="4" xfId="0" applyNumberFormat="1" applyFont="1" applyBorder="1" applyAlignment="1">
      <alignment horizontal="center" vertical="center" wrapText="1"/>
    </xf>
    <xf numFmtId="49" fontId="83" fillId="0" borderId="101" xfId="0" applyNumberFormat="1" applyFont="1" applyBorder="1" applyAlignment="1">
      <alignment horizontal="center" vertical="center"/>
    </xf>
    <xf numFmtId="49" fontId="83" fillId="0" borderId="4" xfId="0" applyNumberFormat="1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61" fillId="0" borderId="111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61" fillId="0" borderId="104" xfId="0" applyFont="1" applyBorder="1" applyAlignment="1">
      <alignment horizontal="center" vertical="center"/>
    </xf>
    <xf numFmtId="49" fontId="83" fillId="0" borderId="104" xfId="0" applyNumberFormat="1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61" fillId="0" borderId="101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9" borderId="1" xfId="0" applyFont="1" applyFill="1" applyBorder="1" applyAlignment="1">
      <alignment horizontal="center" vertical="center" textRotation="90" wrapText="1"/>
    </xf>
    <xf numFmtId="0" fontId="17" fillId="9" borderId="12" xfId="0" applyFont="1" applyFill="1" applyBorder="1" applyAlignment="1">
      <alignment horizontal="center" vertical="center" textRotation="90" wrapText="1"/>
    </xf>
    <xf numFmtId="0" fontId="17" fillId="9" borderId="8" xfId="0" applyFont="1" applyFill="1" applyBorder="1" applyAlignment="1">
      <alignment horizontal="center" vertical="center" textRotation="90" wrapText="1"/>
    </xf>
    <xf numFmtId="0" fontId="17" fillId="9" borderId="9" xfId="0" applyFont="1" applyFill="1" applyBorder="1" applyAlignment="1">
      <alignment horizontal="center" vertical="center" textRotation="90" wrapText="1"/>
    </xf>
    <xf numFmtId="0" fontId="17" fillId="9" borderId="4" xfId="0" applyFont="1" applyFill="1" applyBorder="1" applyAlignment="1">
      <alignment horizontal="center" vertical="center" textRotation="90" wrapText="1"/>
    </xf>
    <xf numFmtId="0" fontId="7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textRotation="90" wrapText="1" shrinkToFit="1"/>
    </xf>
    <xf numFmtId="0" fontId="17" fillId="9" borderId="9" xfId="0" applyFont="1" applyFill="1" applyBorder="1" applyAlignment="1">
      <alignment horizontal="center" vertical="center" textRotation="90" wrapText="1" shrinkToFit="1"/>
    </xf>
    <xf numFmtId="0" fontId="17" fillId="9" borderId="4" xfId="0" applyFont="1" applyFill="1" applyBorder="1" applyAlignment="1">
      <alignment horizontal="center" vertical="center" textRotation="90" wrapText="1" shrinkToFit="1"/>
    </xf>
    <xf numFmtId="0" fontId="17" fillId="9" borderId="14" xfId="0" applyFont="1" applyFill="1" applyBorder="1" applyAlignment="1">
      <alignment horizontal="center" vertical="center" textRotation="90" wrapText="1"/>
    </xf>
    <xf numFmtId="0" fontId="17" fillId="9" borderId="15" xfId="0" applyFont="1" applyFill="1" applyBorder="1" applyAlignment="1">
      <alignment horizontal="center" vertical="center" textRotation="90" wrapText="1"/>
    </xf>
    <xf numFmtId="0" fontId="17" fillId="9" borderId="7" xfId="0" applyFont="1" applyFill="1" applyBorder="1" applyAlignment="1">
      <alignment horizontal="center" vertical="center" textRotation="90" wrapText="1"/>
    </xf>
    <xf numFmtId="0" fontId="17" fillId="9" borderId="13" xfId="0" applyFont="1" applyFill="1" applyBorder="1" applyAlignment="1">
      <alignment horizontal="center" vertical="center" textRotation="90" wrapText="1"/>
    </xf>
    <xf numFmtId="0" fontId="17" fillId="9" borderId="6" xfId="0" applyFont="1" applyFill="1" applyBorder="1" applyAlignment="1">
      <alignment horizontal="center" vertical="center" textRotation="90" wrapText="1"/>
    </xf>
    <xf numFmtId="0" fontId="17" fillId="9" borderId="5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 horizontal="justify" vertical="top" wrapText="1"/>
    </xf>
    <xf numFmtId="0" fontId="55" fillId="9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</cellXfs>
  <cellStyles count="11">
    <cellStyle name="Excel Built-in Normal" xfId="5" xr:uid="{00000000-0005-0000-0000-000000000000}"/>
    <cellStyle name="Normalny" xfId="0" builtinId="0"/>
    <cellStyle name="Normalny 2" xfId="7" xr:uid="{00000000-0005-0000-0000-000002000000}"/>
    <cellStyle name="Normalny 2 2" xfId="8" xr:uid="{00000000-0005-0000-0000-000003000000}"/>
    <cellStyle name="Normalny 2 2 2" xfId="9" xr:uid="{00000000-0005-0000-0000-000004000000}"/>
    <cellStyle name="Normalny 3" xfId="2" xr:uid="{00000000-0005-0000-0000-000005000000}"/>
    <cellStyle name="Normalny 3 2" xfId="4" xr:uid="{00000000-0005-0000-0000-000006000000}"/>
    <cellStyle name="Normalny 3 3" xfId="3" xr:uid="{00000000-0005-0000-0000-000007000000}"/>
    <cellStyle name="Normalny 4" xfId="10" xr:uid="{F2F9E3A6-CA08-4243-97B9-BA810716D995}"/>
    <cellStyle name="Normalny 5" xfId="1" xr:uid="{00000000-0005-0000-0000-000008000000}"/>
    <cellStyle name="TableStyleLight1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73" dT="2020-07-06T11:58:26.72" personId="{00000000-0000-0000-0000-000000000000}" id="{547810F1-523E-42A7-8C3E-0C9417A73070}">
    <text>w tej kolumnie mediana - zgodnie z ustawą art. 24 - należy odrzucić 0,5 % najdłuzszych w skali każdego miesiąc</text>
  </threadedComment>
  <threadedComment ref="H373" dT="2020-07-06T11:58:48.60" personId="{00000000-0000-0000-0000-000000000000}" id="{FDC6CB0A-99E3-4A8A-B645-D0ACEC9A0CAA}">
    <text>w tej kolumnie średnia a nie mediana</text>
  </threadedComment>
  <threadedComment ref="I373" dT="2020-07-06T11:59:07.78" personId="{00000000-0000-0000-0000-000000000000}" id="{3D70583E-E33F-48EA-8626-F12E72AE54A7}">
    <text>tu maxymalne z kolumny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Y8"/>
  <sheetViews>
    <sheetView tabSelected="1" zoomScaleNormal="100" workbookViewId="0">
      <selection activeCell="A8" sqref="A8:X8"/>
    </sheetView>
  </sheetViews>
  <sheetFormatPr defaultRowHeight="15" x14ac:dyDescent="0.25"/>
  <cols>
    <col min="1" max="1" width="29.5703125" customWidth="1"/>
    <col min="2" max="2" width="15.5703125" customWidth="1"/>
    <col min="18" max="18" width="1.42578125" customWidth="1"/>
    <col min="19" max="20" width="9.140625" hidden="1" customWidth="1"/>
    <col min="21" max="21" width="15.42578125" customWidth="1"/>
    <col min="24" max="24" width="8.28515625" customWidth="1"/>
    <col min="25" max="25" width="36" hidden="1" customWidth="1"/>
  </cols>
  <sheetData>
    <row r="8" spans="1:24" ht="300.75" customHeight="1" x14ac:dyDescent="0.8">
      <c r="A8" s="466" t="s">
        <v>1000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</row>
  </sheetData>
  <mergeCells count="1">
    <mergeCell ref="A8:X8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115"/>
  <sheetViews>
    <sheetView topLeftCell="C1" zoomScale="106" zoomScaleNormal="106" workbookViewId="0">
      <selection activeCell="K11" sqref="K11"/>
    </sheetView>
  </sheetViews>
  <sheetFormatPr defaultRowHeight="15" x14ac:dyDescent="0.25"/>
  <cols>
    <col min="2" max="2" width="20.140625" customWidth="1"/>
    <col min="3" max="3" width="22.140625" customWidth="1"/>
    <col min="4" max="4" width="36.85546875" customWidth="1"/>
    <col min="5" max="5" width="14.140625" customWidth="1"/>
    <col min="6" max="6" width="19.140625" customWidth="1"/>
    <col min="7" max="7" width="18.5703125" customWidth="1"/>
    <col min="8" max="8" width="17.28515625" customWidth="1"/>
    <col min="9" max="9" width="15.28515625" customWidth="1"/>
    <col min="10" max="10" width="17.28515625" customWidth="1"/>
    <col min="11" max="11" width="18.140625" customWidth="1"/>
    <col min="12" max="12" width="20" customWidth="1"/>
    <col min="13" max="14" width="21.5703125" customWidth="1"/>
  </cols>
  <sheetData>
    <row r="2" spans="2:14" ht="15.75" x14ac:dyDescent="0.25">
      <c r="B2" s="50"/>
    </row>
    <row r="3" spans="2:14" ht="21.75" thickBot="1" x14ac:dyDescent="0.4">
      <c r="B3" s="5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21.75" thickBot="1" x14ac:dyDescent="0.3">
      <c r="B4" s="968" t="s">
        <v>1888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70"/>
    </row>
    <row r="5" spans="2:14" ht="15.75" thickBot="1" x14ac:dyDescent="0.3">
      <c r="B5" s="1160">
        <v>1</v>
      </c>
      <c r="C5" s="1160">
        <v>2</v>
      </c>
      <c r="D5" s="1145">
        <v>3</v>
      </c>
      <c r="E5" s="1151" t="s">
        <v>510</v>
      </c>
      <c r="F5" s="1152"/>
      <c r="G5" s="1152"/>
      <c r="H5" s="1152"/>
      <c r="I5" s="1152"/>
      <c r="J5" s="1152"/>
      <c r="K5" s="1152"/>
      <c r="L5" s="1152"/>
      <c r="M5" s="1152"/>
      <c r="N5" s="1153"/>
    </row>
    <row r="6" spans="2:14" ht="15.75" thickBot="1" x14ac:dyDescent="0.3">
      <c r="B6" s="1160"/>
      <c r="C6" s="1160"/>
      <c r="D6" s="1145"/>
      <c r="E6" s="1145">
        <v>4</v>
      </c>
      <c r="F6" s="1145"/>
      <c r="G6" s="1145"/>
      <c r="H6" s="1145"/>
      <c r="I6" s="1145">
        <v>5</v>
      </c>
      <c r="J6" s="1145"/>
      <c r="K6" s="1145">
        <v>6</v>
      </c>
      <c r="L6" s="1145"/>
      <c r="M6" s="1151">
        <v>7</v>
      </c>
      <c r="N6" s="1153"/>
    </row>
    <row r="7" spans="2:14" ht="15.75" thickBot="1" x14ac:dyDescent="0.3">
      <c r="B7" s="1160"/>
      <c r="C7" s="1160"/>
      <c r="D7" s="1145"/>
      <c r="E7" s="1145" t="s">
        <v>952</v>
      </c>
      <c r="F7" s="1145"/>
      <c r="G7" s="1145"/>
      <c r="H7" s="1145"/>
      <c r="I7" s="1154" t="s">
        <v>871</v>
      </c>
      <c r="J7" s="1155"/>
      <c r="K7" s="1147" t="s">
        <v>985</v>
      </c>
      <c r="L7" s="1148"/>
      <c r="M7" s="1147" t="s">
        <v>986</v>
      </c>
      <c r="N7" s="1148"/>
    </row>
    <row r="8" spans="2:14" ht="15.75" thickBot="1" x14ac:dyDescent="0.3">
      <c r="B8" s="1160"/>
      <c r="C8" s="1160"/>
      <c r="D8" s="1145"/>
      <c r="E8" s="1146" t="s">
        <v>870</v>
      </c>
      <c r="F8" s="1146"/>
      <c r="G8" s="1147" t="s">
        <v>977</v>
      </c>
      <c r="H8" s="1148"/>
      <c r="I8" s="1156"/>
      <c r="J8" s="1157"/>
      <c r="K8" s="1149"/>
      <c r="L8" s="1150"/>
      <c r="M8" s="1149"/>
      <c r="N8" s="1150"/>
    </row>
    <row r="9" spans="2:14" ht="33" customHeight="1" thickBot="1" x14ac:dyDescent="0.3">
      <c r="B9" s="1160"/>
      <c r="C9" s="1160"/>
      <c r="D9" s="1145"/>
      <c r="E9" s="1146"/>
      <c r="F9" s="1146"/>
      <c r="G9" s="1149"/>
      <c r="H9" s="1150"/>
      <c r="I9" s="1156"/>
      <c r="J9" s="1157"/>
      <c r="K9" s="1149"/>
      <c r="L9" s="1150"/>
      <c r="M9" s="1158"/>
      <c r="N9" s="1159"/>
    </row>
    <row r="10" spans="2:14" ht="15.75" thickBot="1" x14ac:dyDescent="0.3">
      <c r="B10" s="1145" t="s">
        <v>2</v>
      </c>
      <c r="C10" s="1145" t="s">
        <v>15</v>
      </c>
      <c r="D10" s="1146" t="s">
        <v>804</v>
      </c>
      <c r="E10" s="290" t="s">
        <v>16</v>
      </c>
      <c r="F10" s="290" t="s">
        <v>17</v>
      </c>
      <c r="G10" s="290" t="s">
        <v>13</v>
      </c>
      <c r="H10" s="290" t="s">
        <v>18</v>
      </c>
      <c r="I10" s="290" t="s">
        <v>19</v>
      </c>
      <c r="J10" s="290" t="s">
        <v>20</v>
      </c>
      <c r="K10" s="290" t="s">
        <v>3</v>
      </c>
      <c r="L10" s="290" t="s">
        <v>4</v>
      </c>
      <c r="M10" s="291" t="s">
        <v>5</v>
      </c>
      <c r="N10" s="294" t="s">
        <v>6</v>
      </c>
    </row>
    <row r="11" spans="2:14" ht="97.5" customHeight="1" thickBot="1" x14ac:dyDescent="0.3">
      <c r="B11" s="1145"/>
      <c r="C11" s="1145"/>
      <c r="D11" s="1146"/>
      <c r="E11" s="292" t="s">
        <v>9</v>
      </c>
      <c r="F11" s="292" t="s">
        <v>21</v>
      </c>
      <c r="G11" s="292" t="s">
        <v>9</v>
      </c>
      <c r="H11" s="292" t="s">
        <v>21</v>
      </c>
      <c r="I11" s="292" t="s">
        <v>9</v>
      </c>
      <c r="J11" s="292" t="s">
        <v>21</v>
      </c>
      <c r="K11" s="292" t="s">
        <v>9</v>
      </c>
      <c r="L11" s="292" t="s">
        <v>21</v>
      </c>
      <c r="M11" s="292" t="s">
        <v>9</v>
      </c>
      <c r="N11" s="292" t="s">
        <v>21</v>
      </c>
    </row>
    <row r="12" spans="2:14" x14ac:dyDescent="0.25">
      <c r="B12" s="1167" t="s">
        <v>22</v>
      </c>
      <c r="C12" s="1169" t="s">
        <v>106</v>
      </c>
      <c r="D12" s="1169" t="s">
        <v>1135</v>
      </c>
      <c r="E12" s="1165">
        <v>257</v>
      </c>
      <c r="F12" s="1171">
        <v>2296</v>
      </c>
      <c r="G12" s="1165">
        <v>189</v>
      </c>
      <c r="H12" s="1171">
        <v>1231</v>
      </c>
      <c r="I12" s="1165">
        <v>356</v>
      </c>
      <c r="J12" s="1171">
        <v>1710</v>
      </c>
      <c r="K12" s="1171">
        <v>0</v>
      </c>
      <c r="L12" s="1173">
        <v>53</v>
      </c>
      <c r="M12" s="1177">
        <v>222</v>
      </c>
      <c r="N12" s="1176">
        <v>3876</v>
      </c>
    </row>
    <row r="13" spans="2:14" x14ac:dyDescent="0.25">
      <c r="B13" s="1167"/>
      <c r="C13" s="1169"/>
      <c r="D13" s="1169"/>
      <c r="E13" s="1165"/>
      <c r="F13" s="1171"/>
      <c r="G13" s="1165"/>
      <c r="H13" s="1171"/>
      <c r="I13" s="1165"/>
      <c r="J13" s="1171"/>
      <c r="K13" s="1165"/>
      <c r="L13" s="1173"/>
      <c r="M13" s="1165"/>
      <c r="N13" s="1165"/>
    </row>
    <row r="14" spans="2:14" ht="39.75" customHeight="1" thickBot="1" x14ac:dyDescent="0.3">
      <c r="B14" s="1168"/>
      <c r="C14" s="1170"/>
      <c r="D14" s="1170"/>
      <c r="E14" s="1166"/>
      <c r="F14" s="1172"/>
      <c r="G14" s="1166"/>
      <c r="H14" s="1172"/>
      <c r="I14" s="1166"/>
      <c r="J14" s="1172"/>
      <c r="K14" s="1166"/>
      <c r="L14" s="1158"/>
      <c r="M14" s="1166"/>
      <c r="N14" s="1166"/>
    </row>
    <row r="15" spans="2:14" x14ac:dyDescent="0.25">
      <c r="B15" s="1174" t="s">
        <v>24</v>
      </c>
      <c r="C15" s="1175" t="s">
        <v>524</v>
      </c>
      <c r="D15" s="1175" t="s">
        <v>1136</v>
      </c>
      <c r="E15" s="1176">
        <v>1713</v>
      </c>
      <c r="F15" s="1176">
        <v>3083</v>
      </c>
      <c r="G15" s="1176">
        <v>901</v>
      </c>
      <c r="H15" s="1176">
        <v>497</v>
      </c>
      <c r="I15" s="1177">
        <v>812</v>
      </c>
      <c r="J15" s="1177">
        <v>2586</v>
      </c>
      <c r="K15" s="1177">
        <v>0</v>
      </c>
      <c r="L15" s="1178">
        <v>80</v>
      </c>
      <c r="M15" s="1191">
        <v>195</v>
      </c>
      <c r="N15" s="1198">
        <v>1401</v>
      </c>
    </row>
    <row r="16" spans="2:14" x14ac:dyDescent="0.25">
      <c r="B16" s="1167"/>
      <c r="C16" s="1169"/>
      <c r="D16" s="1169"/>
      <c r="E16" s="1171"/>
      <c r="F16" s="1171"/>
      <c r="G16" s="1171"/>
      <c r="H16" s="1171"/>
      <c r="I16" s="1165"/>
      <c r="J16" s="1165"/>
      <c r="K16" s="1165"/>
      <c r="L16" s="1173"/>
      <c r="M16" s="1192"/>
      <c r="N16" s="1192"/>
    </row>
    <row r="17" spans="2:14" x14ac:dyDescent="0.25">
      <c r="B17" s="1167"/>
      <c r="C17" s="1169"/>
      <c r="D17" s="1169"/>
      <c r="E17" s="1171"/>
      <c r="F17" s="1171"/>
      <c r="G17" s="1171"/>
      <c r="H17" s="1171"/>
      <c r="I17" s="1165"/>
      <c r="J17" s="1165"/>
      <c r="K17" s="1165"/>
      <c r="L17" s="1173"/>
      <c r="M17" s="1192"/>
      <c r="N17" s="1192"/>
    </row>
    <row r="18" spans="2:14" ht="15.75" thickBot="1" x14ac:dyDescent="0.3">
      <c r="B18" s="1168"/>
      <c r="C18" s="1170"/>
      <c r="D18" s="1170"/>
      <c r="E18" s="1172"/>
      <c r="F18" s="1172"/>
      <c r="G18" s="1172"/>
      <c r="H18" s="1172"/>
      <c r="I18" s="1166"/>
      <c r="J18" s="1166"/>
      <c r="K18" s="1166"/>
      <c r="L18" s="1158"/>
      <c r="M18" s="1193"/>
      <c r="N18" s="1193"/>
    </row>
    <row r="19" spans="2:14" x14ac:dyDescent="0.25">
      <c r="B19" s="1174" t="s">
        <v>25</v>
      </c>
      <c r="C19" s="1175" t="s">
        <v>99</v>
      </c>
      <c r="D19" s="1175" t="s">
        <v>1137</v>
      </c>
      <c r="E19" s="1161">
        <v>3132</v>
      </c>
      <c r="F19" s="1180">
        <v>12051</v>
      </c>
      <c r="G19" s="1180">
        <v>1876</v>
      </c>
      <c r="H19" s="1180">
        <v>5566</v>
      </c>
      <c r="I19" s="1180">
        <v>564</v>
      </c>
      <c r="J19" s="1180">
        <v>1673</v>
      </c>
      <c r="K19" s="1183">
        <v>0</v>
      </c>
      <c r="L19" s="1186">
        <v>123</v>
      </c>
      <c r="M19" s="1191">
        <v>482</v>
      </c>
      <c r="N19" s="1161">
        <v>5803</v>
      </c>
    </row>
    <row r="20" spans="2:14" x14ac:dyDescent="0.25">
      <c r="B20" s="1167"/>
      <c r="C20" s="1169"/>
      <c r="D20" s="1169"/>
      <c r="E20" s="1189"/>
      <c r="F20" s="1181"/>
      <c r="G20" s="1181"/>
      <c r="H20" s="1181"/>
      <c r="I20" s="1181"/>
      <c r="J20" s="1181"/>
      <c r="K20" s="1184"/>
      <c r="L20" s="1187"/>
      <c r="M20" s="1192"/>
      <c r="N20" s="1162"/>
    </row>
    <row r="21" spans="2:14" ht="36.75" customHeight="1" thickBot="1" x14ac:dyDescent="0.3">
      <c r="B21" s="1168"/>
      <c r="C21" s="1170"/>
      <c r="D21" s="1170"/>
      <c r="E21" s="1190"/>
      <c r="F21" s="1182"/>
      <c r="G21" s="1182"/>
      <c r="H21" s="1182"/>
      <c r="I21" s="1182"/>
      <c r="J21" s="1182"/>
      <c r="K21" s="1185"/>
      <c r="L21" s="1188"/>
      <c r="M21" s="1193"/>
      <c r="N21" s="1163"/>
    </row>
    <row r="22" spans="2:14" x14ac:dyDescent="0.25">
      <c r="B22" s="1174" t="s">
        <v>29</v>
      </c>
      <c r="C22" s="1175" t="s">
        <v>69</v>
      </c>
      <c r="D22" s="1175" t="s">
        <v>1138</v>
      </c>
      <c r="E22" s="1179">
        <v>1797</v>
      </c>
      <c r="F22" s="1179">
        <v>6058</v>
      </c>
      <c r="G22" s="1179">
        <v>289</v>
      </c>
      <c r="H22" s="1179">
        <v>2840</v>
      </c>
      <c r="I22" s="1164">
        <v>0</v>
      </c>
      <c r="J22" s="1164">
        <v>1</v>
      </c>
      <c r="K22" s="1164">
        <v>0</v>
      </c>
      <c r="L22" s="1194">
        <v>282</v>
      </c>
      <c r="M22" s="1177">
        <v>147</v>
      </c>
      <c r="N22" s="1176">
        <v>2993</v>
      </c>
    </row>
    <row r="23" spans="2:14" x14ac:dyDescent="0.25">
      <c r="B23" s="1167"/>
      <c r="C23" s="1169"/>
      <c r="D23" s="1169"/>
      <c r="E23" s="1171"/>
      <c r="F23" s="1171"/>
      <c r="G23" s="1171"/>
      <c r="H23" s="1171"/>
      <c r="I23" s="1165"/>
      <c r="J23" s="1165"/>
      <c r="K23" s="1165"/>
      <c r="L23" s="1173"/>
      <c r="M23" s="1165"/>
      <c r="N23" s="1165"/>
    </row>
    <row r="24" spans="2:14" ht="38.25" customHeight="1" thickBot="1" x14ac:dyDescent="0.3">
      <c r="B24" s="1168"/>
      <c r="C24" s="1170"/>
      <c r="D24" s="1170"/>
      <c r="E24" s="1172"/>
      <c r="F24" s="1172"/>
      <c r="G24" s="1172"/>
      <c r="H24" s="1172"/>
      <c r="I24" s="1166"/>
      <c r="J24" s="1166"/>
      <c r="K24" s="1166"/>
      <c r="L24" s="1158"/>
      <c r="M24" s="1166"/>
      <c r="N24" s="1166"/>
    </row>
    <row r="25" spans="2:14" x14ac:dyDescent="0.25">
      <c r="B25" s="1174" t="s">
        <v>31</v>
      </c>
      <c r="C25" s="1174" t="s">
        <v>700</v>
      </c>
      <c r="D25" s="1175" t="s">
        <v>1134</v>
      </c>
      <c r="E25" s="1176">
        <v>3309</v>
      </c>
      <c r="F25" s="1176">
        <v>25966</v>
      </c>
      <c r="G25" s="1176">
        <v>2537</v>
      </c>
      <c r="H25" s="1176">
        <v>8649</v>
      </c>
      <c r="I25" s="1177">
        <v>772</v>
      </c>
      <c r="J25" s="1177">
        <v>17317</v>
      </c>
      <c r="K25" s="1177">
        <v>0</v>
      </c>
      <c r="L25" s="1178">
        <v>199</v>
      </c>
      <c r="M25" s="1177">
        <v>377</v>
      </c>
      <c r="N25" s="1176">
        <v>10282</v>
      </c>
    </row>
    <row r="26" spans="2:14" x14ac:dyDescent="0.25">
      <c r="B26" s="1167"/>
      <c r="C26" s="1167"/>
      <c r="D26" s="1169"/>
      <c r="E26" s="1171"/>
      <c r="F26" s="1171"/>
      <c r="G26" s="1171"/>
      <c r="H26" s="1171"/>
      <c r="I26" s="1165"/>
      <c r="J26" s="1165"/>
      <c r="K26" s="1165"/>
      <c r="L26" s="1173"/>
      <c r="M26" s="1165"/>
      <c r="N26" s="1165"/>
    </row>
    <row r="27" spans="2:14" x14ac:dyDescent="0.25">
      <c r="B27" s="1167"/>
      <c r="C27" s="1167"/>
      <c r="D27" s="1169"/>
      <c r="E27" s="1171"/>
      <c r="F27" s="1171"/>
      <c r="G27" s="1171"/>
      <c r="H27" s="1171"/>
      <c r="I27" s="1165"/>
      <c r="J27" s="1165"/>
      <c r="K27" s="1165"/>
      <c r="L27" s="1173"/>
      <c r="M27" s="1165"/>
      <c r="N27" s="1165"/>
    </row>
    <row r="28" spans="2:14" x14ac:dyDescent="0.25">
      <c r="B28" s="1167"/>
      <c r="C28" s="1167"/>
      <c r="D28" s="1169"/>
      <c r="E28" s="1171"/>
      <c r="F28" s="1171"/>
      <c r="G28" s="1171"/>
      <c r="H28" s="1171"/>
      <c r="I28" s="1165"/>
      <c r="J28" s="1165"/>
      <c r="K28" s="1165"/>
      <c r="L28" s="1173"/>
      <c r="M28" s="1165"/>
      <c r="N28" s="1165"/>
    </row>
    <row r="29" spans="2:14" ht="9.75" customHeight="1" thickBot="1" x14ac:dyDescent="0.3">
      <c r="B29" s="1167"/>
      <c r="C29" s="1167"/>
      <c r="D29" s="1169"/>
      <c r="E29" s="1171"/>
      <c r="F29" s="1171"/>
      <c r="G29" s="1171"/>
      <c r="H29" s="1171"/>
      <c r="I29" s="1165"/>
      <c r="J29" s="1165"/>
      <c r="K29" s="1165"/>
      <c r="L29" s="1173"/>
      <c r="M29" s="1165"/>
      <c r="N29" s="1165"/>
    </row>
    <row r="30" spans="2:14" ht="10.5" hidden="1" customHeight="1" thickBot="1" x14ac:dyDescent="0.3">
      <c r="B30" s="1167"/>
      <c r="C30" s="1167"/>
      <c r="D30" s="1169"/>
      <c r="E30" s="1171"/>
      <c r="F30" s="1171"/>
      <c r="G30" s="1171"/>
      <c r="H30" s="1171"/>
      <c r="I30" s="1165"/>
      <c r="J30" s="1165"/>
      <c r="K30" s="1165"/>
      <c r="L30" s="1173"/>
      <c r="M30" s="1165"/>
      <c r="N30" s="1165"/>
    </row>
    <row r="31" spans="2:14" hidden="1" x14ac:dyDescent="0.25">
      <c r="B31" s="1167"/>
      <c r="C31" s="1167"/>
      <c r="D31" s="1169"/>
      <c r="E31" s="1171"/>
      <c r="F31" s="1171"/>
      <c r="G31" s="1171"/>
      <c r="H31" s="1171"/>
      <c r="I31" s="1165"/>
      <c r="J31" s="1165"/>
      <c r="K31" s="1165"/>
      <c r="L31" s="1173"/>
      <c r="M31" s="1165"/>
      <c r="N31" s="1165"/>
    </row>
    <row r="32" spans="2:14" ht="0.75" hidden="1" customHeight="1" thickBot="1" x14ac:dyDescent="0.3">
      <c r="B32" s="1167"/>
      <c r="C32" s="1167"/>
      <c r="D32" s="1169"/>
      <c r="E32" s="1171"/>
      <c r="F32" s="1171"/>
      <c r="G32" s="1171"/>
      <c r="H32" s="1171"/>
      <c r="I32" s="1165"/>
      <c r="J32" s="1165"/>
      <c r="K32" s="1165"/>
      <c r="L32" s="1173"/>
      <c r="M32" s="1165"/>
      <c r="N32" s="1165"/>
    </row>
    <row r="33" spans="2:14" ht="15.75" hidden="1" thickBot="1" x14ac:dyDescent="0.3">
      <c r="B33" s="1168"/>
      <c r="C33" s="1168"/>
      <c r="D33" s="1170"/>
      <c r="E33" s="1172"/>
      <c r="F33" s="1172"/>
      <c r="G33" s="1172"/>
      <c r="H33" s="1172"/>
      <c r="I33" s="1166"/>
      <c r="J33" s="1166"/>
      <c r="K33" s="1166"/>
      <c r="L33" s="1158"/>
      <c r="M33" s="1166"/>
      <c r="N33" s="1166"/>
    </row>
    <row r="34" spans="2:14" x14ac:dyDescent="0.25">
      <c r="B34" s="1174" t="s">
        <v>33</v>
      </c>
      <c r="C34" s="1175" t="s">
        <v>558</v>
      </c>
      <c r="D34" s="1175" t="s">
        <v>1603</v>
      </c>
      <c r="E34" s="1176">
        <v>1387</v>
      </c>
      <c r="F34" s="1176">
        <v>10987</v>
      </c>
      <c r="G34" s="1176">
        <v>1272</v>
      </c>
      <c r="H34" s="1176">
        <v>9152</v>
      </c>
      <c r="I34" s="1177">
        <v>0</v>
      </c>
      <c r="J34" s="1177">
        <v>0</v>
      </c>
      <c r="K34" s="1177">
        <v>0</v>
      </c>
      <c r="L34" s="1178">
        <v>27</v>
      </c>
      <c r="M34" s="1177">
        <v>106</v>
      </c>
      <c r="N34" s="1176">
        <v>2596</v>
      </c>
    </row>
    <row r="35" spans="2:14" x14ac:dyDescent="0.25">
      <c r="B35" s="1167"/>
      <c r="C35" s="1169"/>
      <c r="D35" s="1169"/>
      <c r="E35" s="1171"/>
      <c r="F35" s="1171"/>
      <c r="G35" s="1171"/>
      <c r="H35" s="1171"/>
      <c r="I35" s="1165"/>
      <c r="J35" s="1165"/>
      <c r="K35" s="1165"/>
      <c r="L35" s="1173"/>
      <c r="M35" s="1165"/>
      <c r="N35" s="1165"/>
    </row>
    <row r="36" spans="2:14" x14ac:dyDescent="0.25">
      <c r="B36" s="1167"/>
      <c r="C36" s="1169"/>
      <c r="D36" s="1169"/>
      <c r="E36" s="1171"/>
      <c r="F36" s="1171"/>
      <c r="G36" s="1171"/>
      <c r="H36" s="1171"/>
      <c r="I36" s="1165"/>
      <c r="J36" s="1165"/>
      <c r="K36" s="1165"/>
      <c r="L36" s="1173"/>
      <c r="M36" s="1165"/>
      <c r="N36" s="1165"/>
    </row>
    <row r="37" spans="2:14" ht="15.75" thickBot="1" x14ac:dyDescent="0.3">
      <c r="B37" s="1168"/>
      <c r="C37" s="1170"/>
      <c r="D37" s="1170"/>
      <c r="E37" s="1172"/>
      <c r="F37" s="1172"/>
      <c r="G37" s="1172"/>
      <c r="H37" s="1172"/>
      <c r="I37" s="1166"/>
      <c r="J37" s="1166"/>
      <c r="K37" s="1166"/>
      <c r="L37" s="1158"/>
      <c r="M37" s="1166"/>
      <c r="N37" s="1166"/>
    </row>
    <row r="38" spans="2:14" x14ac:dyDescent="0.25">
      <c r="B38" s="1174" t="s">
        <v>34</v>
      </c>
      <c r="C38" s="1175" t="s">
        <v>101</v>
      </c>
      <c r="D38" s="1175" t="s">
        <v>1139</v>
      </c>
      <c r="E38" s="1176">
        <v>559</v>
      </c>
      <c r="F38" s="1176">
        <v>8623</v>
      </c>
      <c r="G38" s="1176">
        <v>545</v>
      </c>
      <c r="H38" s="1176">
        <v>3399</v>
      </c>
      <c r="I38" s="1176">
        <v>1362</v>
      </c>
      <c r="J38" s="1176">
        <v>6029</v>
      </c>
      <c r="K38" s="1177">
        <v>0</v>
      </c>
      <c r="L38" s="1178">
        <v>108</v>
      </c>
      <c r="M38" s="1177">
        <v>122</v>
      </c>
      <c r="N38" s="1176">
        <v>3958</v>
      </c>
    </row>
    <row r="39" spans="2:14" x14ac:dyDescent="0.25">
      <c r="B39" s="1167"/>
      <c r="C39" s="1169"/>
      <c r="D39" s="1169"/>
      <c r="E39" s="1171"/>
      <c r="F39" s="1171"/>
      <c r="G39" s="1171"/>
      <c r="H39" s="1171"/>
      <c r="I39" s="1171"/>
      <c r="J39" s="1171"/>
      <c r="K39" s="1165"/>
      <c r="L39" s="1173"/>
      <c r="M39" s="1165"/>
      <c r="N39" s="1165"/>
    </row>
    <row r="40" spans="2:14" ht="67.5" customHeight="1" thickBot="1" x14ac:dyDescent="0.3">
      <c r="B40" s="1168"/>
      <c r="C40" s="1170"/>
      <c r="D40" s="1170"/>
      <c r="E40" s="1172"/>
      <c r="F40" s="1172"/>
      <c r="G40" s="1172"/>
      <c r="H40" s="1172"/>
      <c r="I40" s="1172"/>
      <c r="J40" s="1172"/>
      <c r="K40" s="1166"/>
      <c r="L40" s="1158"/>
      <c r="M40" s="1166"/>
      <c r="N40" s="1166"/>
    </row>
    <row r="41" spans="2:14" x14ac:dyDescent="0.25">
      <c r="B41" s="1174" t="s">
        <v>36</v>
      </c>
      <c r="C41" s="1174" t="s">
        <v>564</v>
      </c>
      <c r="D41" s="1175" t="s">
        <v>1140</v>
      </c>
      <c r="E41" s="1176">
        <v>2167</v>
      </c>
      <c r="F41" s="1176">
        <v>10324</v>
      </c>
      <c r="G41" s="1176">
        <v>845</v>
      </c>
      <c r="H41" s="1176">
        <v>4296</v>
      </c>
      <c r="I41" s="1176">
        <v>1323</v>
      </c>
      <c r="J41" s="1176">
        <v>6027</v>
      </c>
      <c r="K41" s="1177">
        <v>0</v>
      </c>
      <c r="L41" s="1178">
        <v>70</v>
      </c>
      <c r="M41" s="1177">
        <v>94</v>
      </c>
      <c r="N41" s="1176">
        <v>2576</v>
      </c>
    </row>
    <row r="42" spans="2:14" ht="54" customHeight="1" thickBot="1" x14ac:dyDescent="0.3">
      <c r="B42" s="1168"/>
      <c r="C42" s="1168"/>
      <c r="D42" s="1170"/>
      <c r="E42" s="1172"/>
      <c r="F42" s="1172"/>
      <c r="G42" s="1172"/>
      <c r="H42" s="1172"/>
      <c r="I42" s="1166"/>
      <c r="J42" s="1172"/>
      <c r="K42" s="1166"/>
      <c r="L42" s="1158"/>
      <c r="M42" s="1166"/>
      <c r="N42" s="1166"/>
    </row>
    <row r="43" spans="2:14" x14ac:dyDescent="0.25">
      <c r="B43" s="1174" t="s">
        <v>39</v>
      </c>
      <c r="C43" s="1175" t="s">
        <v>37</v>
      </c>
      <c r="D43" s="1175" t="s">
        <v>1141</v>
      </c>
      <c r="E43" s="1176">
        <v>7240</v>
      </c>
      <c r="F43" s="1176">
        <v>29545</v>
      </c>
      <c r="G43" s="1176">
        <v>643</v>
      </c>
      <c r="H43" s="1176">
        <v>1637</v>
      </c>
      <c r="I43" s="1177">
        <v>0</v>
      </c>
      <c r="J43" s="1177">
        <v>0</v>
      </c>
      <c r="K43" s="1177">
        <v>0</v>
      </c>
      <c r="L43" s="1178">
        <v>128</v>
      </c>
      <c r="M43" s="1177">
        <v>773</v>
      </c>
      <c r="N43" s="1176">
        <v>13371</v>
      </c>
    </row>
    <row r="44" spans="2:14" x14ac:dyDescent="0.25">
      <c r="B44" s="1167"/>
      <c r="C44" s="1169"/>
      <c r="D44" s="1169"/>
      <c r="E44" s="1171"/>
      <c r="F44" s="1171"/>
      <c r="G44" s="1171"/>
      <c r="H44" s="1171"/>
      <c r="I44" s="1165"/>
      <c r="J44" s="1165"/>
      <c r="K44" s="1165"/>
      <c r="L44" s="1173"/>
      <c r="M44" s="1165"/>
      <c r="N44" s="1165"/>
    </row>
    <row r="45" spans="2:14" x14ac:dyDescent="0.25">
      <c r="B45" s="1167"/>
      <c r="C45" s="1169"/>
      <c r="D45" s="1169"/>
      <c r="E45" s="1171"/>
      <c r="F45" s="1171"/>
      <c r="G45" s="1171"/>
      <c r="H45" s="1171"/>
      <c r="I45" s="1165"/>
      <c r="J45" s="1165"/>
      <c r="K45" s="1165"/>
      <c r="L45" s="1173"/>
      <c r="M45" s="1165"/>
      <c r="N45" s="1165"/>
    </row>
    <row r="46" spans="2:14" ht="36.75" customHeight="1" thickBot="1" x14ac:dyDescent="0.3">
      <c r="B46" s="1168"/>
      <c r="C46" s="1170"/>
      <c r="D46" s="1170"/>
      <c r="E46" s="1172"/>
      <c r="F46" s="1172"/>
      <c r="G46" s="1172"/>
      <c r="H46" s="1172"/>
      <c r="I46" s="1166"/>
      <c r="J46" s="1166"/>
      <c r="K46" s="1166"/>
      <c r="L46" s="1158"/>
      <c r="M46" s="1166"/>
      <c r="N46" s="1166"/>
    </row>
    <row r="47" spans="2:14" x14ac:dyDescent="0.25">
      <c r="B47" s="1174" t="s">
        <v>44</v>
      </c>
      <c r="C47" s="1175" t="s">
        <v>37</v>
      </c>
      <c r="D47" s="1175" t="s">
        <v>1142</v>
      </c>
      <c r="E47" s="1176">
        <v>10108</v>
      </c>
      <c r="F47" s="1176">
        <v>26200</v>
      </c>
      <c r="G47" s="1176">
        <v>7994</v>
      </c>
      <c r="H47" s="1176">
        <v>5701</v>
      </c>
      <c r="I47" s="1176">
        <v>0</v>
      </c>
      <c r="J47" s="1176">
        <v>0</v>
      </c>
      <c r="K47" s="1177">
        <v>0</v>
      </c>
      <c r="L47" s="1178">
        <v>188</v>
      </c>
      <c r="M47" s="1176">
        <v>1422</v>
      </c>
      <c r="N47" s="1176">
        <v>11481</v>
      </c>
    </row>
    <row r="48" spans="2:14" x14ac:dyDescent="0.25">
      <c r="B48" s="1167"/>
      <c r="C48" s="1169"/>
      <c r="D48" s="1169"/>
      <c r="E48" s="1171"/>
      <c r="F48" s="1171"/>
      <c r="G48" s="1171"/>
      <c r="H48" s="1171"/>
      <c r="I48" s="1165"/>
      <c r="J48" s="1165"/>
      <c r="K48" s="1165"/>
      <c r="L48" s="1173"/>
      <c r="M48" s="1165"/>
      <c r="N48" s="1165"/>
    </row>
    <row r="49" spans="2:14" x14ac:dyDescent="0.25">
      <c r="B49" s="1167"/>
      <c r="C49" s="1169"/>
      <c r="D49" s="1169"/>
      <c r="E49" s="1171"/>
      <c r="F49" s="1171"/>
      <c r="G49" s="1171"/>
      <c r="H49" s="1171"/>
      <c r="I49" s="1165"/>
      <c r="J49" s="1165"/>
      <c r="K49" s="1165"/>
      <c r="L49" s="1173"/>
      <c r="M49" s="1165"/>
      <c r="N49" s="1165"/>
    </row>
    <row r="50" spans="2:14" ht="37.5" customHeight="1" thickBot="1" x14ac:dyDescent="0.3">
      <c r="B50" s="1168"/>
      <c r="C50" s="1170"/>
      <c r="D50" s="1170"/>
      <c r="E50" s="1172"/>
      <c r="F50" s="1172"/>
      <c r="G50" s="1172"/>
      <c r="H50" s="1172"/>
      <c r="I50" s="1166"/>
      <c r="J50" s="1166"/>
      <c r="K50" s="1166"/>
      <c r="L50" s="1158"/>
      <c r="M50" s="1166"/>
      <c r="N50" s="1166"/>
    </row>
    <row r="51" spans="2:14" x14ac:dyDescent="0.25">
      <c r="B51" s="1174" t="s">
        <v>45</v>
      </c>
      <c r="C51" s="1175" t="s">
        <v>37</v>
      </c>
      <c r="D51" s="1175" t="s">
        <v>1143</v>
      </c>
      <c r="E51" s="1177">
        <v>178</v>
      </c>
      <c r="F51" s="1176">
        <v>26669</v>
      </c>
      <c r="G51" s="1177">
        <v>45</v>
      </c>
      <c r="H51" s="1176">
        <v>5836</v>
      </c>
      <c r="I51" s="1177">
        <v>133</v>
      </c>
      <c r="J51" s="1176">
        <v>20833</v>
      </c>
      <c r="K51" s="1177">
        <v>0</v>
      </c>
      <c r="L51" s="1178">
        <v>67</v>
      </c>
      <c r="M51" s="1177">
        <v>2</v>
      </c>
      <c r="N51" s="1176">
        <v>10131</v>
      </c>
    </row>
    <row r="52" spans="2:14" x14ac:dyDescent="0.25">
      <c r="B52" s="1167"/>
      <c r="C52" s="1169"/>
      <c r="D52" s="1169"/>
      <c r="E52" s="1165"/>
      <c r="F52" s="1165"/>
      <c r="G52" s="1165"/>
      <c r="H52" s="1165"/>
      <c r="I52" s="1165"/>
      <c r="J52" s="1171"/>
      <c r="K52" s="1165"/>
      <c r="L52" s="1173"/>
      <c r="M52" s="1165"/>
      <c r="N52" s="1165"/>
    </row>
    <row r="53" spans="2:14" x14ac:dyDescent="0.25">
      <c r="B53" s="1167"/>
      <c r="C53" s="1169"/>
      <c r="D53" s="1169"/>
      <c r="E53" s="1165"/>
      <c r="F53" s="1165"/>
      <c r="G53" s="1165"/>
      <c r="H53" s="1165"/>
      <c r="I53" s="1165"/>
      <c r="J53" s="1171"/>
      <c r="K53" s="1165"/>
      <c r="L53" s="1173"/>
      <c r="M53" s="1165"/>
      <c r="N53" s="1165"/>
    </row>
    <row r="54" spans="2:14" x14ac:dyDescent="0.25">
      <c r="B54" s="1167"/>
      <c r="C54" s="1169"/>
      <c r="D54" s="1169"/>
      <c r="E54" s="1165"/>
      <c r="F54" s="1165"/>
      <c r="G54" s="1165"/>
      <c r="H54" s="1165"/>
      <c r="I54" s="1165"/>
      <c r="J54" s="1171"/>
      <c r="K54" s="1165"/>
      <c r="L54" s="1173"/>
      <c r="M54" s="1165"/>
      <c r="N54" s="1165"/>
    </row>
    <row r="55" spans="2:14" x14ac:dyDescent="0.25">
      <c r="B55" s="1167"/>
      <c r="C55" s="1169"/>
      <c r="D55" s="1169"/>
      <c r="E55" s="1165"/>
      <c r="F55" s="1165"/>
      <c r="G55" s="1165"/>
      <c r="H55" s="1165"/>
      <c r="I55" s="1165"/>
      <c r="J55" s="1171"/>
      <c r="K55" s="1165"/>
      <c r="L55" s="1173"/>
      <c r="M55" s="1165"/>
      <c r="N55" s="1165"/>
    </row>
    <row r="56" spans="2:14" ht="5.25" customHeight="1" x14ac:dyDescent="0.25">
      <c r="B56" s="1167"/>
      <c r="C56" s="1169"/>
      <c r="D56" s="1169"/>
      <c r="E56" s="1165"/>
      <c r="F56" s="1165"/>
      <c r="G56" s="1165"/>
      <c r="H56" s="1165"/>
      <c r="I56" s="1165"/>
      <c r="J56" s="1171"/>
      <c r="K56" s="1165"/>
      <c r="L56" s="1173"/>
      <c r="M56" s="1165"/>
      <c r="N56" s="1165"/>
    </row>
    <row r="57" spans="2:14" ht="9" hidden="1" customHeight="1" x14ac:dyDescent="0.25">
      <c r="B57" s="1167"/>
      <c r="C57" s="1169"/>
      <c r="D57" s="1169"/>
      <c r="E57" s="1165"/>
      <c r="F57" s="1165"/>
      <c r="G57" s="1165"/>
      <c r="H57" s="1165"/>
      <c r="I57" s="1165"/>
      <c r="J57" s="1171"/>
      <c r="K57" s="1165"/>
      <c r="L57" s="1173"/>
      <c r="M57" s="1165"/>
      <c r="N57" s="1165"/>
    </row>
    <row r="58" spans="2:14" hidden="1" x14ac:dyDescent="0.25">
      <c r="B58" s="1167"/>
      <c r="C58" s="1169"/>
      <c r="D58" s="1169"/>
      <c r="E58" s="1165"/>
      <c r="F58" s="1165"/>
      <c r="G58" s="1165"/>
      <c r="H58" s="1165"/>
      <c r="I58" s="1165"/>
      <c r="J58" s="1171"/>
      <c r="K58" s="1165"/>
      <c r="L58" s="1173"/>
      <c r="M58" s="1165"/>
      <c r="N58" s="1165"/>
    </row>
    <row r="59" spans="2:14" hidden="1" x14ac:dyDescent="0.25">
      <c r="B59" s="1167"/>
      <c r="C59" s="1169"/>
      <c r="D59" s="1169"/>
      <c r="E59" s="1165"/>
      <c r="F59" s="1165"/>
      <c r="G59" s="1165"/>
      <c r="H59" s="1165"/>
      <c r="I59" s="1165"/>
      <c r="J59" s="1171"/>
      <c r="K59" s="1165"/>
      <c r="L59" s="1173"/>
      <c r="M59" s="1165"/>
      <c r="N59" s="1165"/>
    </row>
    <row r="60" spans="2:14" ht="3.75" customHeight="1" thickBot="1" x14ac:dyDescent="0.3">
      <c r="B60" s="1167"/>
      <c r="C60" s="1169"/>
      <c r="D60" s="1169"/>
      <c r="E60" s="1165"/>
      <c r="F60" s="1165"/>
      <c r="G60" s="1165"/>
      <c r="H60" s="1165"/>
      <c r="I60" s="1165"/>
      <c r="J60" s="1171"/>
      <c r="K60" s="1165"/>
      <c r="L60" s="1173"/>
      <c r="M60" s="1165"/>
      <c r="N60" s="1165"/>
    </row>
    <row r="61" spans="2:14" ht="15.75" hidden="1" thickBot="1" x14ac:dyDescent="0.3">
      <c r="B61" s="1167"/>
      <c r="C61" s="1169"/>
      <c r="D61" s="1169"/>
      <c r="E61" s="1165"/>
      <c r="F61" s="1165"/>
      <c r="G61" s="1165"/>
      <c r="H61" s="1165"/>
      <c r="I61" s="1165"/>
      <c r="J61" s="1171"/>
      <c r="K61" s="1165"/>
      <c r="L61" s="1173"/>
      <c r="M61" s="1165"/>
      <c r="N61" s="1165"/>
    </row>
    <row r="62" spans="2:14" ht="15.75" hidden="1" thickBot="1" x14ac:dyDescent="0.3">
      <c r="B62" s="1167"/>
      <c r="C62" s="1169"/>
      <c r="D62" s="1169"/>
      <c r="E62" s="1165"/>
      <c r="F62" s="1165"/>
      <c r="G62" s="1165"/>
      <c r="H62" s="1165"/>
      <c r="I62" s="1165"/>
      <c r="J62" s="1171"/>
      <c r="K62" s="1165"/>
      <c r="L62" s="1173"/>
      <c r="M62" s="1165"/>
      <c r="N62" s="1165"/>
    </row>
    <row r="63" spans="2:14" ht="15.75" hidden="1" thickBot="1" x14ac:dyDescent="0.3">
      <c r="B63" s="1167"/>
      <c r="C63" s="1169"/>
      <c r="D63" s="1169"/>
      <c r="E63" s="1165"/>
      <c r="F63" s="1165"/>
      <c r="G63" s="1165"/>
      <c r="H63" s="1165"/>
      <c r="I63" s="1165"/>
      <c r="J63" s="1171"/>
      <c r="K63" s="1165"/>
      <c r="L63" s="1173"/>
      <c r="M63" s="1165"/>
      <c r="N63" s="1165"/>
    </row>
    <row r="64" spans="2:14" ht="8.25" hidden="1" customHeight="1" thickBot="1" x14ac:dyDescent="0.3">
      <c r="B64" s="1167"/>
      <c r="C64" s="1169"/>
      <c r="D64" s="1169"/>
      <c r="E64" s="1165"/>
      <c r="F64" s="1165"/>
      <c r="G64" s="1165"/>
      <c r="H64" s="1165"/>
      <c r="I64" s="1165"/>
      <c r="J64" s="1171"/>
      <c r="K64" s="1165"/>
      <c r="L64" s="1173"/>
      <c r="M64" s="1165"/>
      <c r="N64" s="1165"/>
    </row>
    <row r="65" spans="2:14" ht="15.75" hidden="1" thickBot="1" x14ac:dyDescent="0.3">
      <c r="B65" s="1167"/>
      <c r="C65" s="1169"/>
      <c r="D65" s="1169"/>
      <c r="E65" s="1165"/>
      <c r="F65" s="1165"/>
      <c r="G65" s="1165"/>
      <c r="H65" s="1165"/>
      <c r="I65" s="1165"/>
      <c r="J65" s="1171"/>
      <c r="K65" s="1165"/>
      <c r="L65" s="1173"/>
      <c r="M65" s="1165"/>
      <c r="N65" s="1165"/>
    </row>
    <row r="66" spans="2:14" ht="15.75" hidden="1" thickBot="1" x14ac:dyDescent="0.3">
      <c r="B66" s="1167"/>
      <c r="C66" s="1169"/>
      <c r="D66" s="1169"/>
      <c r="E66" s="1165"/>
      <c r="F66" s="1165"/>
      <c r="G66" s="1165"/>
      <c r="H66" s="1165"/>
      <c r="I66" s="1165"/>
      <c r="J66" s="1171"/>
      <c r="K66" s="1165"/>
      <c r="L66" s="1173"/>
      <c r="M66" s="1165"/>
      <c r="N66" s="1165"/>
    </row>
    <row r="67" spans="2:14" ht="15.75" hidden="1" thickBot="1" x14ac:dyDescent="0.3">
      <c r="B67" s="1167"/>
      <c r="C67" s="1169"/>
      <c r="D67" s="1169"/>
      <c r="E67" s="1165"/>
      <c r="F67" s="1165"/>
      <c r="G67" s="1165"/>
      <c r="H67" s="1165"/>
      <c r="I67" s="1165"/>
      <c r="J67" s="1171"/>
      <c r="K67" s="1165"/>
      <c r="L67" s="1173"/>
      <c r="M67" s="1165"/>
      <c r="N67" s="1165"/>
    </row>
    <row r="68" spans="2:14" ht="15.75" hidden="1" thickBot="1" x14ac:dyDescent="0.3">
      <c r="B68" s="1167"/>
      <c r="C68" s="1169"/>
      <c r="D68" s="1169"/>
      <c r="E68" s="1165"/>
      <c r="F68" s="1165"/>
      <c r="G68" s="1165"/>
      <c r="H68" s="1165"/>
      <c r="I68" s="1165"/>
      <c r="J68" s="1171"/>
      <c r="K68" s="1165"/>
      <c r="L68" s="1173"/>
      <c r="M68" s="1165"/>
      <c r="N68" s="1165"/>
    </row>
    <row r="69" spans="2:14" ht="10.5" hidden="1" customHeight="1" thickBot="1" x14ac:dyDescent="0.3">
      <c r="B69" s="1167"/>
      <c r="C69" s="1169"/>
      <c r="D69" s="1169"/>
      <c r="E69" s="1165"/>
      <c r="F69" s="1165"/>
      <c r="G69" s="1165"/>
      <c r="H69" s="1165"/>
      <c r="I69" s="1165"/>
      <c r="J69" s="1171"/>
      <c r="K69" s="1165"/>
      <c r="L69" s="1173"/>
      <c r="M69" s="1165"/>
      <c r="N69" s="1165"/>
    </row>
    <row r="70" spans="2:14" ht="15.75" hidden="1" thickBot="1" x14ac:dyDescent="0.3">
      <c r="B70" s="1167"/>
      <c r="C70" s="1169"/>
      <c r="D70" s="1169"/>
      <c r="E70" s="1165"/>
      <c r="F70" s="1165"/>
      <c r="G70" s="1165"/>
      <c r="H70" s="1165"/>
      <c r="I70" s="1165"/>
      <c r="J70" s="1171"/>
      <c r="K70" s="1165"/>
      <c r="L70" s="1173"/>
      <c r="M70" s="1165"/>
      <c r="N70" s="1165"/>
    </row>
    <row r="71" spans="2:14" ht="15.75" hidden="1" thickBot="1" x14ac:dyDescent="0.3">
      <c r="B71" s="1167"/>
      <c r="C71" s="1169"/>
      <c r="D71" s="1169"/>
      <c r="E71" s="1165"/>
      <c r="F71" s="1165"/>
      <c r="G71" s="1165"/>
      <c r="H71" s="1165"/>
      <c r="I71" s="1165"/>
      <c r="J71" s="1171"/>
      <c r="K71" s="1165"/>
      <c r="L71" s="1173"/>
      <c r="M71" s="1165"/>
      <c r="N71" s="1165"/>
    </row>
    <row r="72" spans="2:14" ht="15.75" hidden="1" thickBot="1" x14ac:dyDescent="0.3">
      <c r="B72" s="1167"/>
      <c r="C72" s="1169"/>
      <c r="D72" s="1169"/>
      <c r="E72" s="1165"/>
      <c r="F72" s="1165"/>
      <c r="G72" s="1165"/>
      <c r="H72" s="1165"/>
      <c r="I72" s="1165"/>
      <c r="J72" s="1171"/>
      <c r="K72" s="1165"/>
      <c r="L72" s="1173"/>
      <c r="M72" s="1165"/>
      <c r="N72" s="1165"/>
    </row>
    <row r="73" spans="2:14" ht="15.75" hidden="1" thickBot="1" x14ac:dyDescent="0.3">
      <c r="B73" s="1167"/>
      <c r="C73" s="1169"/>
      <c r="D73" s="1169"/>
      <c r="E73" s="1165"/>
      <c r="F73" s="1165"/>
      <c r="G73" s="1165"/>
      <c r="H73" s="1165"/>
      <c r="I73" s="1165"/>
      <c r="J73" s="1171"/>
      <c r="K73" s="1165"/>
      <c r="L73" s="1173"/>
      <c r="M73" s="1165"/>
      <c r="N73" s="1165"/>
    </row>
    <row r="74" spans="2:14" ht="15.75" hidden="1" thickBot="1" x14ac:dyDescent="0.3">
      <c r="B74" s="1167"/>
      <c r="C74" s="1169"/>
      <c r="D74" s="1169"/>
      <c r="E74" s="1165"/>
      <c r="F74" s="1165"/>
      <c r="G74" s="1165"/>
      <c r="H74" s="1165"/>
      <c r="I74" s="1165"/>
      <c r="J74" s="1171"/>
      <c r="K74" s="1165"/>
      <c r="L74" s="1173"/>
      <c r="M74" s="1165"/>
      <c r="N74" s="1165"/>
    </row>
    <row r="75" spans="2:14" ht="15.75" hidden="1" thickBot="1" x14ac:dyDescent="0.3">
      <c r="B75" s="1167"/>
      <c r="C75" s="1169"/>
      <c r="D75" s="1169"/>
      <c r="E75" s="1165"/>
      <c r="F75" s="1165"/>
      <c r="G75" s="1165"/>
      <c r="H75" s="1165"/>
      <c r="I75" s="1165"/>
      <c r="J75" s="1171"/>
      <c r="K75" s="1165"/>
      <c r="L75" s="1173"/>
      <c r="M75" s="1165"/>
      <c r="N75" s="1165"/>
    </row>
    <row r="76" spans="2:14" ht="15.75" hidden="1" thickBot="1" x14ac:dyDescent="0.3">
      <c r="B76" s="1167"/>
      <c r="C76" s="1169"/>
      <c r="D76" s="1169"/>
      <c r="E76" s="1165"/>
      <c r="F76" s="1165"/>
      <c r="G76" s="1165"/>
      <c r="H76" s="1165"/>
      <c r="I76" s="1165"/>
      <c r="J76" s="1171"/>
      <c r="K76" s="1165"/>
      <c r="L76" s="1173"/>
      <c r="M76" s="1165"/>
      <c r="N76" s="1165"/>
    </row>
    <row r="77" spans="2:14" ht="15.75" hidden="1" thickBot="1" x14ac:dyDescent="0.3">
      <c r="B77" s="1167"/>
      <c r="C77" s="1169"/>
      <c r="D77" s="1169"/>
      <c r="E77" s="1165"/>
      <c r="F77" s="1165"/>
      <c r="G77" s="1165"/>
      <c r="H77" s="1165"/>
      <c r="I77" s="1165"/>
      <c r="J77" s="1171"/>
      <c r="K77" s="1165"/>
      <c r="L77" s="1173"/>
      <c r="M77" s="1165"/>
      <c r="N77" s="1165"/>
    </row>
    <row r="78" spans="2:14" ht="15.75" hidden="1" thickBot="1" x14ac:dyDescent="0.3">
      <c r="B78" s="1167"/>
      <c r="C78" s="1169"/>
      <c r="D78" s="1169"/>
      <c r="E78" s="1165"/>
      <c r="F78" s="1165"/>
      <c r="G78" s="1165"/>
      <c r="H78" s="1165"/>
      <c r="I78" s="1165"/>
      <c r="J78" s="1171"/>
      <c r="K78" s="1165"/>
      <c r="L78" s="1173"/>
      <c r="M78" s="1165"/>
      <c r="N78" s="1165"/>
    </row>
    <row r="79" spans="2:14" ht="15.75" hidden="1" thickBot="1" x14ac:dyDescent="0.3">
      <c r="B79" s="1167"/>
      <c r="C79" s="1169"/>
      <c r="D79" s="1169"/>
      <c r="E79" s="1165"/>
      <c r="F79" s="1165"/>
      <c r="G79" s="1165"/>
      <c r="H79" s="1165"/>
      <c r="I79" s="1165"/>
      <c r="J79" s="1171"/>
      <c r="K79" s="1165"/>
      <c r="L79" s="1173"/>
      <c r="M79" s="1165"/>
      <c r="N79" s="1165"/>
    </row>
    <row r="80" spans="2:14" ht="15.75" hidden="1" thickBot="1" x14ac:dyDescent="0.3">
      <c r="B80" s="1168"/>
      <c r="C80" s="1170"/>
      <c r="D80" s="1170"/>
      <c r="E80" s="1166"/>
      <c r="F80" s="1166"/>
      <c r="G80" s="1166"/>
      <c r="H80" s="1166"/>
      <c r="I80" s="1166"/>
      <c r="J80" s="1172"/>
      <c r="K80" s="1166"/>
      <c r="L80" s="1158"/>
      <c r="M80" s="1166"/>
      <c r="N80" s="1166"/>
    </row>
    <row r="81" spans="2:14" x14ac:dyDescent="0.25">
      <c r="B81" s="1174" t="s">
        <v>47</v>
      </c>
      <c r="C81" s="1174" t="s">
        <v>37</v>
      </c>
      <c r="D81" s="1175" t="s">
        <v>1144</v>
      </c>
      <c r="E81" s="1177">
        <v>6</v>
      </c>
      <c r="F81" s="1176">
        <v>449</v>
      </c>
      <c r="G81" s="1177">
        <v>0</v>
      </c>
      <c r="H81" s="1176">
        <v>38</v>
      </c>
      <c r="I81" s="1176">
        <v>2454</v>
      </c>
      <c r="J81" s="1176">
        <v>24005</v>
      </c>
      <c r="K81" s="1176">
        <v>0</v>
      </c>
      <c r="L81" s="1178">
        <v>133</v>
      </c>
      <c r="M81" s="1177">
        <v>12</v>
      </c>
      <c r="N81" s="1176">
        <v>2956</v>
      </c>
    </row>
    <row r="82" spans="2:14" x14ac:dyDescent="0.25">
      <c r="B82" s="1167"/>
      <c r="C82" s="1167"/>
      <c r="D82" s="1169"/>
      <c r="E82" s="1165"/>
      <c r="F82" s="1171"/>
      <c r="G82" s="1165"/>
      <c r="H82" s="1171"/>
      <c r="I82" s="1171"/>
      <c r="J82" s="1171"/>
      <c r="K82" s="1165"/>
      <c r="L82" s="1173"/>
      <c r="M82" s="1165"/>
      <c r="N82" s="1165"/>
    </row>
    <row r="83" spans="2:14" x14ac:dyDescent="0.25">
      <c r="B83" s="1167"/>
      <c r="C83" s="1167"/>
      <c r="D83" s="1169"/>
      <c r="E83" s="1165"/>
      <c r="F83" s="1171"/>
      <c r="G83" s="1165"/>
      <c r="H83" s="1171"/>
      <c r="I83" s="1171"/>
      <c r="J83" s="1171"/>
      <c r="K83" s="1165"/>
      <c r="L83" s="1173"/>
      <c r="M83" s="1165"/>
      <c r="N83" s="1165"/>
    </row>
    <row r="84" spans="2:14" x14ac:dyDescent="0.25">
      <c r="B84" s="1167"/>
      <c r="C84" s="1167"/>
      <c r="D84" s="1169"/>
      <c r="E84" s="1165"/>
      <c r="F84" s="1171"/>
      <c r="G84" s="1165"/>
      <c r="H84" s="1171"/>
      <c r="I84" s="1171"/>
      <c r="J84" s="1171"/>
      <c r="K84" s="1165"/>
      <c r="L84" s="1173"/>
      <c r="M84" s="1165"/>
      <c r="N84" s="1165"/>
    </row>
    <row r="85" spans="2:14" ht="12" customHeight="1" thickBot="1" x14ac:dyDescent="0.3">
      <c r="B85" s="1167"/>
      <c r="C85" s="1167"/>
      <c r="D85" s="1169"/>
      <c r="E85" s="1165"/>
      <c r="F85" s="1171"/>
      <c r="G85" s="1165"/>
      <c r="H85" s="1171"/>
      <c r="I85" s="1171"/>
      <c r="J85" s="1171"/>
      <c r="K85" s="1165"/>
      <c r="L85" s="1173"/>
      <c r="M85" s="1165"/>
      <c r="N85" s="1165"/>
    </row>
    <row r="86" spans="2:14" ht="15.75" hidden="1" thickBot="1" x14ac:dyDescent="0.3">
      <c r="B86" s="1167"/>
      <c r="C86" s="1167"/>
      <c r="D86" s="1169"/>
      <c r="E86" s="1165"/>
      <c r="F86" s="1171"/>
      <c r="G86" s="1165"/>
      <c r="H86" s="1171"/>
      <c r="I86" s="1171"/>
      <c r="J86" s="1171"/>
      <c r="K86" s="1165"/>
      <c r="L86" s="1173"/>
      <c r="M86" s="1165"/>
      <c r="N86" s="1165"/>
    </row>
    <row r="87" spans="2:14" ht="1.5" hidden="1" customHeight="1" thickBot="1" x14ac:dyDescent="0.3">
      <c r="B87" s="1167"/>
      <c r="C87" s="1167"/>
      <c r="D87" s="1169"/>
      <c r="E87" s="1165"/>
      <c r="F87" s="1171"/>
      <c r="G87" s="1165"/>
      <c r="H87" s="1171"/>
      <c r="I87" s="1171"/>
      <c r="J87" s="1171"/>
      <c r="K87" s="1165"/>
      <c r="L87" s="1173"/>
      <c r="M87" s="1165"/>
      <c r="N87" s="1165"/>
    </row>
    <row r="88" spans="2:14" ht="15.75" hidden="1" thickBot="1" x14ac:dyDescent="0.3">
      <c r="B88" s="1167"/>
      <c r="C88" s="1167"/>
      <c r="D88" s="1169"/>
      <c r="E88" s="1165"/>
      <c r="F88" s="1171"/>
      <c r="G88" s="1165"/>
      <c r="H88" s="1171"/>
      <c r="I88" s="1171"/>
      <c r="J88" s="1171"/>
      <c r="K88" s="1165"/>
      <c r="L88" s="1173"/>
      <c r="M88" s="1165"/>
      <c r="N88" s="1165"/>
    </row>
    <row r="89" spans="2:14" ht="8.25" hidden="1" customHeight="1" thickBot="1" x14ac:dyDescent="0.3">
      <c r="B89" s="1167"/>
      <c r="C89" s="1167"/>
      <c r="D89" s="1169"/>
      <c r="E89" s="1165"/>
      <c r="F89" s="1171"/>
      <c r="G89" s="1165"/>
      <c r="H89" s="1171"/>
      <c r="I89" s="1171"/>
      <c r="J89" s="1171"/>
      <c r="K89" s="1165"/>
      <c r="L89" s="1173"/>
      <c r="M89" s="1165"/>
      <c r="N89" s="1165"/>
    </row>
    <row r="90" spans="2:14" ht="15.75" hidden="1" thickBot="1" x14ac:dyDescent="0.3">
      <c r="B90" s="1167"/>
      <c r="C90" s="1167"/>
      <c r="D90" s="1169"/>
      <c r="E90" s="1165"/>
      <c r="F90" s="1171"/>
      <c r="G90" s="1165"/>
      <c r="H90" s="1171"/>
      <c r="I90" s="1171"/>
      <c r="J90" s="1171"/>
      <c r="K90" s="1165"/>
      <c r="L90" s="1173"/>
      <c r="M90" s="1165"/>
      <c r="N90" s="1165"/>
    </row>
    <row r="91" spans="2:14" ht="15.75" hidden="1" thickBot="1" x14ac:dyDescent="0.3">
      <c r="B91" s="1167"/>
      <c r="C91" s="1167"/>
      <c r="D91" s="1169"/>
      <c r="E91" s="1165"/>
      <c r="F91" s="1171"/>
      <c r="G91" s="1165"/>
      <c r="H91" s="1171"/>
      <c r="I91" s="1171"/>
      <c r="J91" s="1171"/>
      <c r="K91" s="1165"/>
      <c r="L91" s="1173"/>
      <c r="M91" s="1165"/>
      <c r="N91" s="1165"/>
    </row>
    <row r="92" spans="2:14" ht="15.75" hidden="1" thickBot="1" x14ac:dyDescent="0.3">
      <c r="B92" s="1167"/>
      <c r="C92" s="1167"/>
      <c r="D92" s="1169"/>
      <c r="E92" s="1165"/>
      <c r="F92" s="1171"/>
      <c r="G92" s="1165"/>
      <c r="H92" s="1171"/>
      <c r="I92" s="1171"/>
      <c r="J92" s="1171"/>
      <c r="K92" s="1165"/>
      <c r="L92" s="1173"/>
      <c r="M92" s="1165"/>
      <c r="N92" s="1165"/>
    </row>
    <row r="93" spans="2:14" ht="3.75" hidden="1" customHeight="1" thickBot="1" x14ac:dyDescent="0.3">
      <c r="B93" s="1167"/>
      <c r="C93" s="1167"/>
      <c r="D93" s="1169"/>
      <c r="E93" s="1165"/>
      <c r="F93" s="1171"/>
      <c r="G93" s="1165"/>
      <c r="H93" s="1171"/>
      <c r="I93" s="1171"/>
      <c r="J93" s="1171"/>
      <c r="K93" s="1165"/>
      <c r="L93" s="1173"/>
      <c r="M93" s="1165"/>
      <c r="N93" s="1165"/>
    </row>
    <row r="94" spans="2:14" ht="15.75" hidden="1" thickBot="1" x14ac:dyDescent="0.3">
      <c r="B94" s="1167"/>
      <c r="C94" s="1167"/>
      <c r="D94" s="1169"/>
      <c r="E94" s="1165"/>
      <c r="F94" s="1171"/>
      <c r="G94" s="1165"/>
      <c r="H94" s="1171"/>
      <c r="I94" s="1171"/>
      <c r="J94" s="1171"/>
      <c r="K94" s="1165"/>
      <c r="L94" s="1173"/>
      <c r="M94" s="1165"/>
      <c r="N94" s="1165"/>
    </row>
    <row r="95" spans="2:14" ht="15.75" hidden="1" thickBot="1" x14ac:dyDescent="0.3">
      <c r="B95" s="1167"/>
      <c r="C95" s="1167"/>
      <c r="D95" s="1169"/>
      <c r="E95" s="1165"/>
      <c r="F95" s="1171"/>
      <c r="G95" s="1165"/>
      <c r="H95" s="1171"/>
      <c r="I95" s="1171"/>
      <c r="J95" s="1171"/>
      <c r="K95" s="1165"/>
      <c r="L95" s="1173"/>
      <c r="M95" s="1165"/>
      <c r="N95" s="1165"/>
    </row>
    <row r="96" spans="2:14" ht="15.75" hidden="1" thickBot="1" x14ac:dyDescent="0.3">
      <c r="B96" s="1167"/>
      <c r="C96" s="1167"/>
      <c r="D96" s="1169"/>
      <c r="E96" s="1165"/>
      <c r="F96" s="1171"/>
      <c r="G96" s="1165"/>
      <c r="H96" s="1171"/>
      <c r="I96" s="1171"/>
      <c r="J96" s="1171"/>
      <c r="K96" s="1165"/>
      <c r="L96" s="1173"/>
      <c r="M96" s="1165"/>
      <c r="N96" s="1165"/>
    </row>
    <row r="97" spans="2:14" ht="15.75" hidden="1" thickBot="1" x14ac:dyDescent="0.3">
      <c r="B97" s="1167"/>
      <c r="C97" s="1167"/>
      <c r="D97" s="1169"/>
      <c r="E97" s="1165"/>
      <c r="F97" s="1171"/>
      <c r="G97" s="1165"/>
      <c r="H97" s="1171"/>
      <c r="I97" s="1171"/>
      <c r="J97" s="1171"/>
      <c r="K97" s="1165"/>
      <c r="L97" s="1173"/>
      <c r="M97" s="1165"/>
      <c r="N97" s="1165"/>
    </row>
    <row r="98" spans="2:14" ht="15.75" hidden="1" thickBot="1" x14ac:dyDescent="0.3">
      <c r="B98" s="1167"/>
      <c r="C98" s="1167"/>
      <c r="D98" s="1169"/>
      <c r="E98" s="1165"/>
      <c r="F98" s="1171"/>
      <c r="G98" s="1165"/>
      <c r="H98" s="1171"/>
      <c r="I98" s="1171"/>
      <c r="J98" s="1171"/>
      <c r="K98" s="1165"/>
      <c r="L98" s="1173"/>
      <c r="M98" s="1165"/>
      <c r="N98" s="1165"/>
    </row>
    <row r="99" spans="2:14" ht="15.75" hidden="1" thickBot="1" x14ac:dyDescent="0.3">
      <c r="B99" s="1167"/>
      <c r="C99" s="1167"/>
      <c r="D99" s="1169"/>
      <c r="E99" s="1165"/>
      <c r="F99" s="1171"/>
      <c r="G99" s="1165"/>
      <c r="H99" s="1171"/>
      <c r="I99" s="1171"/>
      <c r="J99" s="1171"/>
      <c r="K99" s="1165"/>
      <c r="L99" s="1173"/>
      <c r="M99" s="1165"/>
      <c r="N99" s="1165"/>
    </row>
    <row r="100" spans="2:14" ht="15.75" hidden="1" thickBot="1" x14ac:dyDescent="0.3">
      <c r="B100" s="1168"/>
      <c r="C100" s="1168"/>
      <c r="D100" s="1170"/>
      <c r="E100" s="1166"/>
      <c r="F100" s="1172"/>
      <c r="G100" s="1166"/>
      <c r="H100" s="1172"/>
      <c r="I100" s="1172"/>
      <c r="J100" s="1172"/>
      <c r="K100" s="1166"/>
      <c r="L100" s="1158"/>
      <c r="M100" s="1166"/>
      <c r="N100" s="1166"/>
    </row>
    <row r="101" spans="2:14" x14ac:dyDescent="0.25">
      <c r="B101" s="1174" t="s">
        <v>50</v>
      </c>
      <c r="C101" s="1174" t="s">
        <v>59</v>
      </c>
      <c r="D101" s="1175" t="s">
        <v>1145</v>
      </c>
      <c r="E101" s="1176">
        <v>1509</v>
      </c>
      <c r="F101" s="1176">
        <v>21593</v>
      </c>
      <c r="G101" s="1176">
        <v>1274</v>
      </c>
      <c r="H101" s="1176">
        <v>6851</v>
      </c>
      <c r="I101" s="1177">
        <v>188</v>
      </c>
      <c r="J101" s="1176">
        <v>14742</v>
      </c>
      <c r="K101" s="1177">
        <v>0</v>
      </c>
      <c r="L101" s="1178">
        <v>67</v>
      </c>
      <c r="M101" s="1177">
        <v>358</v>
      </c>
      <c r="N101" s="1176">
        <v>4642</v>
      </c>
    </row>
    <row r="102" spans="2:14" x14ac:dyDescent="0.25">
      <c r="B102" s="1167"/>
      <c r="C102" s="1167"/>
      <c r="D102" s="1169"/>
      <c r="E102" s="1171"/>
      <c r="F102" s="1171"/>
      <c r="G102" s="1171"/>
      <c r="H102" s="1171"/>
      <c r="I102" s="1165"/>
      <c r="J102" s="1165"/>
      <c r="K102" s="1165"/>
      <c r="L102" s="1173"/>
      <c r="M102" s="1165"/>
      <c r="N102" s="1165"/>
    </row>
    <row r="103" spans="2:14" x14ac:dyDescent="0.25">
      <c r="B103" s="1167"/>
      <c r="C103" s="1167"/>
      <c r="D103" s="1169"/>
      <c r="E103" s="1171"/>
      <c r="F103" s="1171"/>
      <c r="G103" s="1171"/>
      <c r="H103" s="1171"/>
      <c r="I103" s="1165"/>
      <c r="J103" s="1165"/>
      <c r="K103" s="1165"/>
      <c r="L103" s="1173"/>
      <c r="M103" s="1165"/>
      <c r="N103" s="1165"/>
    </row>
    <row r="104" spans="2:14" ht="33" customHeight="1" thickBot="1" x14ac:dyDescent="0.3">
      <c r="B104" s="1168"/>
      <c r="C104" s="1168"/>
      <c r="D104" s="1170"/>
      <c r="E104" s="1172"/>
      <c r="F104" s="1172"/>
      <c r="G104" s="1172"/>
      <c r="H104" s="1172"/>
      <c r="I104" s="1166"/>
      <c r="J104" s="1166"/>
      <c r="K104" s="1166"/>
      <c r="L104" s="1158"/>
      <c r="M104" s="1166"/>
      <c r="N104" s="1166"/>
    </row>
    <row r="105" spans="2:14" x14ac:dyDescent="0.25">
      <c r="B105" s="1174" t="s">
        <v>52</v>
      </c>
      <c r="C105" s="1175" t="s">
        <v>621</v>
      </c>
      <c r="D105" s="1175" t="s">
        <v>1146</v>
      </c>
      <c r="E105" s="1176">
        <v>637</v>
      </c>
      <c r="F105" s="1176">
        <v>4212</v>
      </c>
      <c r="G105" s="1176">
        <v>570</v>
      </c>
      <c r="H105" s="1176">
        <v>2417</v>
      </c>
      <c r="I105" s="1177">
        <v>67</v>
      </c>
      <c r="J105" s="1176">
        <v>1795</v>
      </c>
      <c r="K105" s="1177">
        <v>0</v>
      </c>
      <c r="L105" s="1178">
        <v>16</v>
      </c>
      <c r="M105" s="1177">
        <v>272</v>
      </c>
      <c r="N105" s="1176">
        <v>1639</v>
      </c>
    </row>
    <row r="106" spans="2:14" x14ac:dyDescent="0.25">
      <c r="B106" s="1167"/>
      <c r="C106" s="1169"/>
      <c r="D106" s="1169"/>
      <c r="E106" s="1171"/>
      <c r="F106" s="1171"/>
      <c r="G106" s="1165"/>
      <c r="H106" s="1171"/>
      <c r="I106" s="1165"/>
      <c r="J106" s="1171"/>
      <c r="K106" s="1165"/>
      <c r="L106" s="1173"/>
      <c r="M106" s="1165"/>
      <c r="N106" s="1165"/>
    </row>
    <row r="107" spans="2:14" x14ac:dyDescent="0.25">
      <c r="B107" s="1167"/>
      <c r="C107" s="1169"/>
      <c r="D107" s="1169"/>
      <c r="E107" s="1171"/>
      <c r="F107" s="1171"/>
      <c r="G107" s="1165"/>
      <c r="H107" s="1171"/>
      <c r="I107" s="1165"/>
      <c r="J107" s="1171"/>
      <c r="K107" s="1165"/>
      <c r="L107" s="1173"/>
      <c r="M107" s="1165"/>
      <c r="N107" s="1165"/>
    </row>
    <row r="108" spans="2:14" ht="31.5" customHeight="1" thickBot="1" x14ac:dyDescent="0.3">
      <c r="B108" s="1168"/>
      <c r="C108" s="1170"/>
      <c r="D108" s="1170"/>
      <c r="E108" s="1172"/>
      <c r="F108" s="1172"/>
      <c r="G108" s="1166"/>
      <c r="H108" s="1172"/>
      <c r="I108" s="1166"/>
      <c r="J108" s="1172"/>
      <c r="K108" s="1166"/>
      <c r="L108" s="1158"/>
      <c r="M108" s="1166"/>
      <c r="N108" s="1166"/>
    </row>
    <row r="109" spans="2:14" x14ac:dyDescent="0.25">
      <c r="B109" s="1174" t="s">
        <v>54</v>
      </c>
      <c r="C109" s="1175" t="s">
        <v>32</v>
      </c>
      <c r="D109" s="1175" t="s">
        <v>1149</v>
      </c>
      <c r="E109" s="1176">
        <v>1974</v>
      </c>
      <c r="F109" s="1176">
        <v>10726</v>
      </c>
      <c r="G109" s="1176">
        <v>211</v>
      </c>
      <c r="H109" s="1176">
        <v>2247</v>
      </c>
      <c r="I109" s="1176">
        <v>1763</v>
      </c>
      <c r="J109" s="1176">
        <v>8479</v>
      </c>
      <c r="K109" s="1177">
        <v>0</v>
      </c>
      <c r="L109" s="1178">
        <v>50</v>
      </c>
      <c r="M109" s="1177">
        <v>145</v>
      </c>
      <c r="N109" s="1176">
        <v>2003</v>
      </c>
    </row>
    <row r="110" spans="2:14" x14ac:dyDescent="0.25">
      <c r="B110" s="1167"/>
      <c r="C110" s="1169"/>
      <c r="D110" s="1169"/>
      <c r="E110" s="1171"/>
      <c r="F110" s="1171"/>
      <c r="G110" s="1171"/>
      <c r="H110" s="1171"/>
      <c r="I110" s="1171"/>
      <c r="J110" s="1171"/>
      <c r="K110" s="1165"/>
      <c r="L110" s="1173"/>
      <c r="M110" s="1165"/>
      <c r="N110" s="1165"/>
    </row>
    <row r="111" spans="2:14" x14ac:dyDescent="0.25">
      <c r="B111" s="1167"/>
      <c r="C111" s="1169"/>
      <c r="D111" s="1169"/>
      <c r="E111" s="1171"/>
      <c r="F111" s="1171"/>
      <c r="G111" s="1171"/>
      <c r="H111" s="1171"/>
      <c r="I111" s="1171"/>
      <c r="J111" s="1171"/>
      <c r="K111" s="1165"/>
      <c r="L111" s="1173"/>
      <c r="M111" s="1165"/>
      <c r="N111" s="1165"/>
    </row>
    <row r="112" spans="2:14" ht="15.75" thickBot="1" x14ac:dyDescent="0.3">
      <c r="B112" s="1168"/>
      <c r="C112" s="1170"/>
      <c r="D112" s="1170"/>
      <c r="E112" s="1172"/>
      <c r="F112" s="1172"/>
      <c r="G112" s="1172"/>
      <c r="H112" s="1172"/>
      <c r="I112" s="1172"/>
      <c r="J112" s="1172"/>
      <c r="K112" s="1166"/>
      <c r="L112" s="1158"/>
      <c r="M112" s="1166"/>
      <c r="N112" s="1166"/>
    </row>
    <row r="113" spans="2:14" x14ac:dyDescent="0.25">
      <c r="B113" s="1174" t="s">
        <v>58</v>
      </c>
      <c r="C113" s="1175" t="s">
        <v>23</v>
      </c>
      <c r="D113" s="1175" t="s">
        <v>1604</v>
      </c>
      <c r="E113" s="1176">
        <v>5</v>
      </c>
      <c r="F113" s="1176">
        <v>125</v>
      </c>
      <c r="G113" s="1176">
        <v>1</v>
      </c>
      <c r="H113" s="1176">
        <v>27</v>
      </c>
      <c r="I113" s="1176">
        <v>2474</v>
      </c>
      <c r="J113" s="1176">
        <v>15988</v>
      </c>
      <c r="K113" s="1177">
        <v>0</v>
      </c>
      <c r="L113" s="1178">
        <v>48</v>
      </c>
      <c r="M113" s="1177">
        <v>267</v>
      </c>
      <c r="N113" s="1176">
        <v>5059</v>
      </c>
    </row>
    <row r="114" spans="2:14" ht="31.5" customHeight="1" thickBot="1" x14ac:dyDescent="0.3">
      <c r="B114" s="1168"/>
      <c r="C114" s="1170"/>
      <c r="D114" s="1170"/>
      <c r="E114" s="1172"/>
      <c r="F114" s="1172"/>
      <c r="G114" s="1166"/>
      <c r="H114" s="1172"/>
      <c r="I114" s="1166"/>
      <c r="J114" s="1172"/>
      <c r="K114" s="1166"/>
      <c r="L114" s="1158"/>
      <c r="M114" s="1166"/>
      <c r="N114" s="1166"/>
    </row>
    <row r="115" spans="2:14" ht="15.75" thickBot="1" x14ac:dyDescent="0.3">
      <c r="B115" s="1195" t="s">
        <v>701</v>
      </c>
      <c r="C115" s="1196"/>
      <c r="D115" s="1197"/>
      <c r="E115" s="293">
        <f>SUM(E12:E114)</f>
        <v>35978</v>
      </c>
      <c r="F115" s="293">
        <f t="shared" ref="F115:M115" si="0">SUM(F12:F114)</f>
        <v>198907</v>
      </c>
      <c r="G115" s="293">
        <f t="shared" si="0"/>
        <v>19192</v>
      </c>
      <c r="H115" s="293">
        <f t="shared" si="0"/>
        <v>60384</v>
      </c>
      <c r="I115" s="293">
        <f t="shared" si="0"/>
        <v>12268</v>
      </c>
      <c r="J115" s="293">
        <f t="shared" si="0"/>
        <v>121185</v>
      </c>
      <c r="K115" s="293">
        <f t="shared" si="0"/>
        <v>0</v>
      </c>
      <c r="L115" s="293">
        <f t="shared" si="0"/>
        <v>1639</v>
      </c>
      <c r="M115" s="293">
        <f t="shared" si="0"/>
        <v>4996</v>
      </c>
      <c r="N115" s="293">
        <f>SUM(N12:N114)</f>
        <v>84767</v>
      </c>
    </row>
  </sheetData>
  <mergeCells count="227">
    <mergeCell ref="L34:L37"/>
    <mergeCell ref="J105:J108"/>
    <mergeCell ref="K47:K50"/>
    <mergeCell ref="L47:L50"/>
    <mergeCell ref="N34:N37"/>
    <mergeCell ref="M15:M18"/>
    <mergeCell ref="N15:N18"/>
    <mergeCell ref="J34:J37"/>
    <mergeCell ref="K34:K37"/>
    <mergeCell ref="J47:J50"/>
    <mergeCell ref="M25:M33"/>
    <mergeCell ref="N25:N33"/>
    <mergeCell ref="M34:M37"/>
    <mergeCell ref="K38:K40"/>
    <mergeCell ref="M38:M40"/>
    <mergeCell ref="N38:N40"/>
    <mergeCell ref="M41:M42"/>
    <mergeCell ref="N41:N42"/>
    <mergeCell ref="K25:K33"/>
    <mergeCell ref="L25:L33"/>
    <mergeCell ref="N22:N24"/>
    <mergeCell ref="M22:M24"/>
    <mergeCell ref="M105:M108"/>
    <mergeCell ref="N105:N108"/>
    <mergeCell ref="B115:D115"/>
    <mergeCell ref="M109:M112"/>
    <mergeCell ref="N109:N112"/>
    <mergeCell ref="L51:L80"/>
    <mergeCell ref="L81:L100"/>
    <mergeCell ref="L38:L40"/>
    <mergeCell ref="M113:M114"/>
    <mergeCell ref="N113:N114"/>
    <mergeCell ref="M43:M46"/>
    <mergeCell ref="N43:N46"/>
    <mergeCell ref="M47:M50"/>
    <mergeCell ref="N47:N50"/>
    <mergeCell ref="M51:M80"/>
    <mergeCell ref="N51:N80"/>
    <mergeCell ref="M81:M100"/>
    <mergeCell ref="N81:N100"/>
    <mergeCell ref="C51:C80"/>
    <mergeCell ref="E51:E80"/>
    <mergeCell ref="F51:F80"/>
    <mergeCell ref="G51:G80"/>
    <mergeCell ref="H51:H80"/>
    <mergeCell ref="B113:B114"/>
    <mergeCell ref="C113:C114"/>
    <mergeCell ref="E113:E114"/>
    <mergeCell ref="D19:D21"/>
    <mergeCell ref="D22:D24"/>
    <mergeCell ref="I113:I114"/>
    <mergeCell ref="J113:J114"/>
    <mergeCell ref="K113:K114"/>
    <mergeCell ref="L113:L114"/>
    <mergeCell ref="L109:L112"/>
    <mergeCell ref="I109:I112"/>
    <mergeCell ref="J109:J112"/>
    <mergeCell ref="K109:K112"/>
    <mergeCell ref="L105:L108"/>
    <mergeCell ref="J101:J104"/>
    <mergeCell ref="K101:K104"/>
    <mergeCell ref="L101:L104"/>
    <mergeCell ref="D51:D80"/>
    <mergeCell ref="K81:K100"/>
    <mergeCell ref="I101:I104"/>
    <mergeCell ref="K22:K24"/>
    <mergeCell ref="L22:L24"/>
    <mergeCell ref="D105:D108"/>
    <mergeCell ref="E105:E108"/>
    <mergeCell ref="F105:F108"/>
    <mergeCell ref="G105:G108"/>
    <mergeCell ref="H105:H108"/>
    <mergeCell ref="B51:B80"/>
    <mergeCell ref="F113:F114"/>
    <mergeCell ref="G113:G114"/>
    <mergeCell ref="H113:H114"/>
    <mergeCell ref="H109:H112"/>
    <mergeCell ref="B105:B108"/>
    <mergeCell ref="C105:C108"/>
    <mergeCell ref="B109:B112"/>
    <mergeCell ref="C109:C112"/>
    <mergeCell ref="E109:E112"/>
    <mergeCell ref="F109:F112"/>
    <mergeCell ref="G109:G112"/>
    <mergeCell ref="D109:D112"/>
    <mergeCell ref="D113:D114"/>
    <mergeCell ref="I105:I108"/>
    <mergeCell ref="B81:B100"/>
    <mergeCell ref="C81:C100"/>
    <mergeCell ref="E81:E100"/>
    <mergeCell ref="F81:F100"/>
    <mergeCell ref="G81:G100"/>
    <mergeCell ref="H81:H100"/>
    <mergeCell ref="I81:I100"/>
    <mergeCell ref="J81:J100"/>
    <mergeCell ref="D81:D100"/>
    <mergeCell ref="E101:E104"/>
    <mergeCell ref="F101:F104"/>
    <mergeCell ref="G101:G104"/>
    <mergeCell ref="H101:H104"/>
    <mergeCell ref="K105:K108"/>
    <mergeCell ref="B101:B104"/>
    <mergeCell ref="C101:C104"/>
    <mergeCell ref="D101:D104"/>
    <mergeCell ref="M101:M104"/>
    <mergeCell ref="N101:N104"/>
    <mergeCell ref="K41:K42"/>
    <mergeCell ref="L41:L42"/>
    <mergeCell ref="K43:K46"/>
    <mergeCell ref="L43:L46"/>
    <mergeCell ref="H41:H42"/>
    <mergeCell ref="I41:I42"/>
    <mergeCell ref="J41:J42"/>
    <mergeCell ref="J43:J46"/>
    <mergeCell ref="I51:I80"/>
    <mergeCell ref="J51:J80"/>
    <mergeCell ref="K51:K80"/>
    <mergeCell ref="B43:B46"/>
    <mergeCell ref="C43:C46"/>
    <mergeCell ref="E43:E46"/>
    <mergeCell ref="F43:F46"/>
    <mergeCell ref="G43:G46"/>
    <mergeCell ref="H43:H46"/>
    <mergeCell ref="I43:I46"/>
    <mergeCell ref="D43:D46"/>
    <mergeCell ref="D47:D50"/>
    <mergeCell ref="B47:B50"/>
    <mergeCell ref="C47:C50"/>
    <mergeCell ref="E47:E50"/>
    <mergeCell ref="F47:F50"/>
    <mergeCell ref="I47:I50"/>
    <mergeCell ref="G47:G50"/>
    <mergeCell ref="H47:H50"/>
    <mergeCell ref="B41:B42"/>
    <mergeCell ref="C41:C42"/>
    <mergeCell ref="D41:D42"/>
    <mergeCell ref="E41:E42"/>
    <mergeCell ref="F41:F42"/>
    <mergeCell ref="G41:G42"/>
    <mergeCell ref="H38:H40"/>
    <mergeCell ref="I38:I40"/>
    <mergeCell ref="J38:J40"/>
    <mergeCell ref="B38:B40"/>
    <mergeCell ref="C38:C40"/>
    <mergeCell ref="E38:E40"/>
    <mergeCell ref="F38:F40"/>
    <mergeCell ref="G38:G40"/>
    <mergeCell ref="D38:D40"/>
    <mergeCell ref="B25:B33"/>
    <mergeCell ref="C25:C33"/>
    <mergeCell ref="E25:E33"/>
    <mergeCell ref="F25:F33"/>
    <mergeCell ref="G25:G33"/>
    <mergeCell ref="H25:H33"/>
    <mergeCell ref="D25:D33"/>
    <mergeCell ref="B34:B37"/>
    <mergeCell ref="C34:C37"/>
    <mergeCell ref="E34:E37"/>
    <mergeCell ref="F34:F37"/>
    <mergeCell ref="G34:G37"/>
    <mergeCell ref="H34:H37"/>
    <mergeCell ref="I34:I37"/>
    <mergeCell ref="I25:I33"/>
    <mergeCell ref="J25:J33"/>
    <mergeCell ref="D34:D37"/>
    <mergeCell ref="M12:M14"/>
    <mergeCell ref="N12:N14"/>
    <mergeCell ref="B22:B24"/>
    <mergeCell ref="C22:C24"/>
    <mergeCell ref="E22:E24"/>
    <mergeCell ref="F22:F24"/>
    <mergeCell ref="G22:G24"/>
    <mergeCell ref="H22:H24"/>
    <mergeCell ref="I22:I24"/>
    <mergeCell ref="I19:I21"/>
    <mergeCell ref="J19:J21"/>
    <mergeCell ref="K19:K21"/>
    <mergeCell ref="L19:L21"/>
    <mergeCell ref="B19:B21"/>
    <mergeCell ref="C19:C21"/>
    <mergeCell ref="E19:E21"/>
    <mergeCell ref="F19:F21"/>
    <mergeCell ref="G19:G21"/>
    <mergeCell ref="H19:H21"/>
    <mergeCell ref="M19:M21"/>
    <mergeCell ref="N19:N21"/>
    <mergeCell ref="J22:J24"/>
    <mergeCell ref="B12:B14"/>
    <mergeCell ref="C12:C14"/>
    <mergeCell ref="E12:E14"/>
    <mergeCell ref="F12:F14"/>
    <mergeCell ref="L12:L14"/>
    <mergeCell ref="B15:B18"/>
    <mergeCell ref="C15:C18"/>
    <mergeCell ref="E15:E18"/>
    <mergeCell ref="F15:F18"/>
    <mergeCell ref="G15:G18"/>
    <mergeCell ref="H15:H18"/>
    <mergeCell ref="G12:G14"/>
    <mergeCell ref="H12:H14"/>
    <mergeCell ref="I12:I14"/>
    <mergeCell ref="J12:J14"/>
    <mergeCell ref="K12:K14"/>
    <mergeCell ref="I15:I18"/>
    <mergeCell ref="J15:J18"/>
    <mergeCell ref="K15:K18"/>
    <mergeCell ref="L15:L18"/>
    <mergeCell ref="D12:D14"/>
    <mergeCell ref="D15:D18"/>
    <mergeCell ref="B4:N4"/>
    <mergeCell ref="E8:F9"/>
    <mergeCell ref="B5:B9"/>
    <mergeCell ref="C5:C9"/>
    <mergeCell ref="D5:D9"/>
    <mergeCell ref="E6:H6"/>
    <mergeCell ref="I6:J6"/>
    <mergeCell ref="K6:L6"/>
    <mergeCell ref="E7:H7"/>
    <mergeCell ref="B10:B11"/>
    <mergeCell ref="C10:C11"/>
    <mergeCell ref="D10:D11"/>
    <mergeCell ref="G8:H9"/>
    <mergeCell ref="E5:N5"/>
    <mergeCell ref="M6:N6"/>
    <mergeCell ref="I7:J9"/>
    <mergeCell ref="K7:L9"/>
    <mergeCell ref="M7:N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4" max="1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96"/>
  <sheetViews>
    <sheetView topLeftCell="A14" zoomScale="82" zoomScaleNormal="82" workbookViewId="0">
      <selection activeCell="B96" sqref="B96:D96"/>
    </sheetView>
  </sheetViews>
  <sheetFormatPr defaultRowHeight="15" x14ac:dyDescent="0.25"/>
  <cols>
    <col min="3" max="3" width="22.28515625" customWidth="1"/>
    <col min="4" max="4" width="41.7109375" customWidth="1"/>
    <col min="5" max="5" width="17.7109375" customWidth="1"/>
    <col min="6" max="6" width="13.42578125" customWidth="1"/>
    <col min="7" max="7" width="19.5703125" customWidth="1"/>
    <col min="8" max="8" width="22.28515625" customWidth="1"/>
    <col min="9" max="9" width="14.85546875" customWidth="1"/>
    <col min="10" max="10" width="14.140625" customWidth="1"/>
    <col min="11" max="11" width="15.5703125" customWidth="1"/>
    <col min="12" max="12" width="22.28515625" customWidth="1"/>
    <col min="13" max="13" width="9" customWidth="1"/>
  </cols>
  <sheetData>
    <row r="1" spans="2:14" ht="21.75" thickBot="1" x14ac:dyDescent="0.4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4" ht="21.75" thickBot="1" x14ac:dyDescent="0.3">
      <c r="B2" s="1224" t="s">
        <v>1895</v>
      </c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6"/>
    </row>
    <row r="3" spans="2:14" ht="15.75" thickBot="1" x14ac:dyDescent="0.3">
      <c r="B3" s="1232">
        <v>1</v>
      </c>
      <c r="C3" s="1232">
        <v>2</v>
      </c>
      <c r="D3" s="1232">
        <v>3</v>
      </c>
      <c r="E3" s="1227" t="s">
        <v>11</v>
      </c>
      <c r="F3" s="1228"/>
      <c r="G3" s="1228"/>
      <c r="H3" s="1228"/>
      <c r="I3" s="1228"/>
      <c r="J3" s="1228"/>
      <c r="K3" s="1228"/>
      <c r="L3" s="1228"/>
      <c r="M3" s="323"/>
      <c r="N3" s="324"/>
    </row>
    <row r="4" spans="2:14" ht="15.75" thickBot="1" x14ac:dyDescent="0.3">
      <c r="B4" s="1233"/>
      <c r="C4" s="1233"/>
      <c r="D4" s="1233"/>
      <c r="E4" s="1229">
        <v>4</v>
      </c>
      <c r="F4" s="1230"/>
      <c r="G4" s="1230"/>
      <c r="H4" s="1230"/>
      <c r="I4" s="1229">
        <v>5</v>
      </c>
      <c r="J4" s="1230"/>
      <c r="K4" s="1229">
        <v>6</v>
      </c>
      <c r="L4" s="1230"/>
      <c r="M4" s="1229">
        <v>7</v>
      </c>
      <c r="N4" s="1231"/>
    </row>
    <row r="5" spans="2:14" ht="15.75" thickBot="1" x14ac:dyDescent="0.3">
      <c r="B5" s="1233"/>
      <c r="C5" s="1233"/>
      <c r="D5" s="1233"/>
      <c r="E5" s="1229" t="s">
        <v>12</v>
      </c>
      <c r="F5" s="1230"/>
      <c r="G5" s="1230"/>
      <c r="H5" s="1230"/>
      <c r="I5" s="1218" t="s">
        <v>871</v>
      </c>
      <c r="J5" s="1219"/>
      <c r="K5" s="1212" t="s">
        <v>872</v>
      </c>
      <c r="L5" s="1213"/>
      <c r="M5" s="1212" t="s">
        <v>987</v>
      </c>
      <c r="N5" s="1213"/>
    </row>
    <row r="6" spans="2:14" x14ac:dyDescent="0.25">
      <c r="B6" s="1233"/>
      <c r="C6" s="1233"/>
      <c r="D6" s="1233"/>
      <c r="E6" s="1212" t="s">
        <v>870</v>
      </c>
      <c r="F6" s="1213"/>
      <c r="G6" s="1218" t="s">
        <v>977</v>
      </c>
      <c r="H6" s="1219"/>
      <c r="I6" s="1220"/>
      <c r="J6" s="1221"/>
      <c r="K6" s="1214"/>
      <c r="L6" s="1215"/>
      <c r="M6" s="1214"/>
      <c r="N6" s="1215"/>
    </row>
    <row r="7" spans="2:14" x14ac:dyDescent="0.25">
      <c r="B7" s="1233"/>
      <c r="C7" s="1233"/>
      <c r="D7" s="1233"/>
      <c r="E7" s="1214"/>
      <c r="F7" s="1215"/>
      <c r="G7" s="1220"/>
      <c r="H7" s="1221"/>
      <c r="I7" s="1220"/>
      <c r="J7" s="1221"/>
      <c r="K7" s="1214"/>
      <c r="L7" s="1215"/>
      <c r="M7" s="1214"/>
      <c r="N7" s="1215"/>
    </row>
    <row r="8" spans="2:14" ht="31.5" customHeight="1" thickBot="1" x14ac:dyDescent="0.3">
      <c r="B8" s="1234"/>
      <c r="C8" s="1234"/>
      <c r="D8" s="1234"/>
      <c r="E8" s="1216"/>
      <c r="F8" s="1217"/>
      <c r="G8" s="1222"/>
      <c r="H8" s="1223"/>
      <c r="I8" s="1222"/>
      <c r="J8" s="1223"/>
      <c r="K8" s="1216"/>
      <c r="L8" s="1217"/>
      <c r="M8" s="1216"/>
      <c r="N8" s="1217"/>
    </row>
    <row r="9" spans="2:14" ht="15.75" thickBot="1" x14ac:dyDescent="0.3">
      <c r="B9" s="1232" t="s">
        <v>2</v>
      </c>
      <c r="C9" s="1232" t="s">
        <v>15</v>
      </c>
      <c r="D9" s="1296" t="s">
        <v>861</v>
      </c>
      <c r="E9" s="325" t="s">
        <v>16</v>
      </c>
      <c r="F9" s="325" t="s">
        <v>17</v>
      </c>
      <c r="G9" s="326" t="s">
        <v>13</v>
      </c>
      <c r="H9" s="326" t="s">
        <v>18</v>
      </c>
      <c r="I9" s="326" t="s">
        <v>19</v>
      </c>
      <c r="J9" s="326" t="s">
        <v>20</v>
      </c>
      <c r="K9" s="326" t="s">
        <v>3</v>
      </c>
      <c r="L9" s="326" t="s">
        <v>4</v>
      </c>
      <c r="M9" s="327" t="s">
        <v>5</v>
      </c>
      <c r="N9" s="327" t="s">
        <v>6</v>
      </c>
    </row>
    <row r="10" spans="2:14" ht="39.75" thickBot="1" x14ac:dyDescent="0.3">
      <c r="B10" s="1234"/>
      <c r="C10" s="1234"/>
      <c r="D10" s="1297"/>
      <c r="E10" s="328" t="s">
        <v>9</v>
      </c>
      <c r="F10" s="328" t="s">
        <v>21</v>
      </c>
      <c r="G10" s="329" t="s">
        <v>9</v>
      </c>
      <c r="H10" s="329" t="s">
        <v>21</v>
      </c>
      <c r="I10" s="329" t="s">
        <v>9</v>
      </c>
      <c r="J10" s="329" t="s">
        <v>21</v>
      </c>
      <c r="K10" s="329" t="s">
        <v>9</v>
      </c>
      <c r="L10" s="329" t="s">
        <v>21</v>
      </c>
      <c r="M10" s="330" t="s">
        <v>9</v>
      </c>
      <c r="N10" s="330" t="s">
        <v>21</v>
      </c>
    </row>
    <row r="11" spans="2:14" x14ac:dyDescent="0.25">
      <c r="B11" s="1236" t="s">
        <v>22</v>
      </c>
      <c r="C11" s="1236" t="s">
        <v>23</v>
      </c>
      <c r="D11" s="1250" t="s">
        <v>1236</v>
      </c>
      <c r="E11" s="1206">
        <v>26</v>
      </c>
      <c r="F11" s="1204">
        <v>5913</v>
      </c>
      <c r="G11" s="1208">
        <v>0</v>
      </c>
      <c r="H11" s="1208">
        <v>0</v>
      </c>
      <c r="I11" s="1210">
        <v>205</v>
      </c>
      <c r="J11" s="1210">
        <v>13269</v>
      </c>
      <c r="K11" s="1208">
        <v>0</v>
      </c>
      <c r="L11" s="1208">
        <v>6</v>
      </c>
      <c r="M11" s="1208">
        <v>1</v>
      </c>
      <c r="N11" s="1208">
        <v>378</v>
      </c>
    </row>
    <row r="12" spans="2:14" x14ac:dyDescent="0.25">
      <c r="B12" s="1237"/>
      <c r="C12" s="1237"/>
      <c r="D12" s="1251"/>
      <c r="E12" s="1240"/>
      <c r="F12" s="1241"/>
      <c r="G12" s="1235"/>
      <c r="H12" s="1235"/>
      <c r="I12" s="1239"/>
      <c r="J12" s="1239"/>
      <c r="K12" s="1235"/>
      <c r="L12" s="1235"/>
      <c r="M12" s="1235"/>
      <c r="N12" s="1235"/>
    </row>
    <row r="13" spans="2:14" x14ac:dyDescent="0.25">
      <c r="B13" s="1237"/>
      <c r="C13" s="1237"/>
      <c r="D13" s="1251"/>
      <c r="E13" s="1240"/>
      <c r="F13" s="1241"/>
      <c r="G13" s="1235"/>
      <c r="H13" s="1235"/>
      <c r="I13" s="1239"/>
      <c r="J13" s="1239"/>
      <c r="K13" s="1235"/>
      <c r="L13" s="1235"/>
      <c r="M13" s="1235"/>
      <c r="N13" s="1235"/>
    </row>
    <row r="14" spans="2:14" x14ac:dyDescent="0.25">
      <c r="B14" s="1237"/>
      <c r="C14" s="1237"/>
      <c r="D14" s="1251"/>
      <c r="E14" s="1240"/>
      <c r="F14" s="1241"/>
      <c r="G14" s="1235"/>
      <c r="H14" s="1235"/>
      <c r="I14" s="1239"/>
      <c r="J14" s="1239"/>
      <c r="K14" s="1235"/>
      <c r="L14" s="1235"/>
      <c r="M14" s="1235"/>
      <c r="N14" s="1235"/>
    </row>
    <row r="15" spans="2:14" x14ac:dyDescent="0.25">
      <c r="B15" s="1237"/>
      <c r="C15" s="1237"/>
      <c r="D15" s="1251"/>
      <c r="E15" s="1240"/>
      <c r="F15" s="1241"/>
      <c r="G15" s="1235"/>
      <c r="H15" s="1235"/>
      <c r="I15" s="1239"/>
      <c r="J15" s="1239"/>
      <c r="K15" s="1235"/>
      <c r="L15" s="1235"/>
      <c r="M15" s="1235"/>
      <c r="N15" s="1235"/>
    </row>
    <row r="16" spans="2:14" ht="15.75" thickBot="1" x14ac:dyDescent="0.3">
      <c r="B16" s="1238"/>
      <c r="C16" s="1238"/>
      <c r="D16" s="1252"/>
      <c r="E16" s="1207"/>
      <c r="F16" s="1205"/>
      <c r="G16" s="1209"/>
      <c r="H16" s="1209"/>
      <c r="I16" s="1211"/>
      <c r="J16" s="1211"/>
      <c r="K16" s="1209"/>
      <c r="L16" s="1209"/>
      <c r="M16" s="1209"/>
      <c r="N16" s="1209"/>
    </row>
    <row r="17" spans="2:14" ht="30" x14ac:dyDescent="0.25">
      <c r="B17" s="1236" t="s">
        <v>24</v>
      </c>
      <c r="C17" s="1236" t="s">
        <v>26</v>
      </c>
      <c r="D17" s="331" t="s">
        <v>1152</v>
      </c>
      <c r="E17" s="1204">
        <v>488</v>
      </c>
      <c r="F17" s="1204">
        <v>3853</v>
      </c>
      <c r="G17" s="1208">
        <v>10</v>
      </c>
      <c r="H17" s="1210">
        <v>349</v>
      </c>
      <c r="I17" s="1210">
        <v>570</v>
      </c>
      <c r="J17" s="1210">
        <v>1661</v>
      </c>
      <c r="K17" s="1208">
        <v>0</v>
      </c>
      <c r="L17" s="1208">
        <v>9</v>
      </c>
      <c r="M17" s="1208">
        <v>69</v>
      </c>
      <c r="N17" s="1208">
        <v>870</v>
      </c>
    </row>
    <row r="18" spans="2:14" x14ac:dyDescent="0.25">
      <c r="B18" s="1237"/>
      <c r="C18" s="1237"/>
      <c r="D18" s="331" t="s">
        <v>27</v>
      </c>
      <c r="E18" s="1240"/>
      <c r="F18" s="1240"/>
      <c r="G18" s="1235"/>
      <c r="H18" s="1239"/>
      <c r="I18" s="1239"/>
      <c r="J18" s="1239"/>
      <c r="K18" s="1235"/>
      <c r="L18" s="1235"/>
      <c r="M18" s="1235"/>
      <c r="N18" s="1235"/>
    </row>
    <row r="19" spans="2:14" ht="15.75" thickBot="1" x14ac:dyDescent="0.3">
      <c r="B19" s="1238"/>
      <c r="C19" s="1238"/>
      <c r="D19" s="332" t="s">
        <v>28</v>
      </c>
      <c r="E19" s="1207"/>
      <c r="F19" s="1207"/>
      <c r="G19" s="1209"/>
      <c r="H19" s="1211"/>
      <c r="I19" s="1211"/>
      <c r="J19" s="1211"/>
      <c r="K19" s="1209"/>
      <c r="L19" s="1209"/>
      <c r="M19" s="1209"/>
      <c r="N19" s="1209"/>
    </row>
    <row r="20" spans="2:14" ht="44.25" customHeight="1" thickBot="1" x14ac:dyDescent="0.3">
      <c r="B20" s="1236" t="s">
        <v>25</v>
      </c>
      <c r="C20" s="1236" t="s">
        <v>30</v>
      </c>
      <c r="D20" s="333" t="s">
        <v>1153</v>
      </c>
      <c r="E20" s="334">
        <v>1057</v>
      </c>
      <c r="F20" s="334">
        <v>7123</v>
      </c>
      <c r="G20" s="335">
        <v>1257</v>
      </c>
      <c r="H20" s="335">
        <v>2733</v>
      </c>
      <c r="I20" s="336">
        <v>12</v>
      </c>
      <c r="J20" s="335">
        <v>222</v>
      </c>
      <c r="K20" s="336">
        <v>0</v>
      </c>
      <c r="L20" s="336">
        <v>30</v>
      </c>
      <c r="M20" s="336">
        <v>61</v>
      </c>
      <c r="N20" s="335">
        <v>1606</v>
      </c>
    </row>
    <row r="21" spans="2:14" ht="30.75" customHeight="1" x14ac:dyDescent="0.25">
      <c r="B21" s="1237"/>
      <c r="C21" s="1237"/>
      <c r="D21" s="1250" t="s">
        <v>1154</v>
      </c>
      <c r="E21" s="1244">
        <v>63</v>
      </c>
      <c r="F21" s="1246">
        <v>1506</v>
      </c>
      <c r="G21" s="1202">
        <v>32</v>
      </c>
      <c r="H21" s="1248">
        <v>297</v>
      </c>
      <c r="I21" s="1202">
        <v>0</v>
      </c>
      <c r="J21" s="1202">
        <v>64</v>
      </c>
      <c r="K21" s="1202">
        <v>0</v>
      </c>
      <c r="L21" s="1202">
        <v>0</v>
      </c>
      <c r="M21" s="1202">
        <v>0</v>
      </c>
      <c r="N21" s="1202">
        <v>4</v>
      </c>
    </row>
    <row r="22" spans="2:14" x14ac:dyDescent="0.25">
      <c r="B22" s="1237"/>
      <c r="C22" s="1237"/>
      <c r="D22" s="1251"/>
      <c r="E22" s="1245"/>
      <c r="F22" s="1247"/>
      <c r="G22" s="1203"/>
      <c r="H22" s="1249"/>
      <c r="I22" s="1203"/>
      <c r="J22" s="1203"/>
      <c r="K22" s="1203"/>
      <c r="L22" s="1203"/>
      <c r="M22" s="1203"/>
      <c r="N22" s="1203"/>
    </row>
    <row r="23" spans="2:14" ht="9" customHeight="1" thickBot="1" x14ac:dyDescent="0.3">
      <c r="B23" s="1237"/>
      <c r="C23" s="1237"/>
      <c r="D23" s="1251"/>
      <c r="E23" s="1245"/>
      <c r="F23" s="1247"/>
      <c r="G23" s="1203"/>
      <c r="H23" s="1249"/>
      <c r="I23" s="1203"/>
      <c r="J23" s="1203"/>
      <c r="K23" s="1203"/>
      <c r="L23" s="1203"/>
      <c r="M23" s="1203"/>
      <c r="N23" s="1203"/>
    </row>
    <row r="24" spans="2:14" ht="15.75" hidden="1" thickBot="1" x14ac:dyDescent="0.3">
      <c r="B24" s="1238"/>
      <c r="C24" s="1238"/>
      <c r="D24" s="1252"/>
      <c r="E24" s="1245"/>
      <c r="F24" s="1247"/>
      <c r="G24" s="1203"/>
      <c r="H24" s="1249"/>
      <c r="I24" s="1203"/>
      <c r="J24" s="1203"/>
      <c r="K24" s="1203"/>
      <c r="L24" s="1203"/>
      <c r="M24" s="1203"/>
      <c r="N24" s="1203"/>
    </row>
    <row r="25" spans="2:14" x14ac:dyDescent="0.25">
      <c r="B25" s="1236" t="s">
        <v>29</v>
      </c>
      <c r="C25" s="1242" t="s">
        <v>32</v>
      </c>
      <c r="D25" s="1250" t="s">
        <v>1155</v>
      </c>
      <c r="E25" s="1204">
        <v>3642</v>
      </c>
      <c r="F25" s="1204">
        <v>51093</v>
      </c>
      <c r="G25" s="1208">
        <v>55</v>
      </c>
      <c r="H25" s="1210">
        <v>2461</v>
      </c>
      <c r="I25" s="1210">
        <v>3587</v>
      </c>
      <c r="J25" s="1210">
        <v>28362</v>
      </c>
      <c r="K25" s="1208">
        <v>0</v>
      </c>
      <c r="L25" s="1208">
        <v>3</v>
      </c>
      <c r="M25" s="1208">
        <v>3</v>
      </c>
      <c r="N25" s="1208">
        <v>196</v>
      </c>
    </row>
    <row r="26" spans="2:14" ht="15.75" thickBot="1" x14ac:dyDescent="0.3">
      <c r="B26" s="1238"/>
      <c r="C26" s="1243"/>
      <c r="D26" s="1252"/>
      <c r="E26" s="1205"/>
      <c r="F26" s="1205"/>
      <c r="G26" s="1209"/>
      <c r="H26" s="1211"/>
      <c r="I26" s="1209"/>
      <c r="J26" s="1211"/>
      <c r="K26" s="1209"/>
      <c r="L26" s="1209"/>
      <c r="M26" s="1209"/>
      <c r="N26" s="1209"/>
    </row>
    <row r="27" spans="2:14" x14ac:dyDescent="0.25">
      <c r="B27" s="1236" t="s">
        <v>31</v>
      </c>
      <c r="C27" s="1242" t="s">
        <v>32</v>
      </c>
      <c r="D27" s="331" t="s">
        <v>1605</v>
      </c>
      <c r="E27" s="1204">
        <v>1225</v>
      </c>
      <c r="F27" s="1204">
        <v>5570</v>
      </c>
      <c r="G27" s="1206">
        <v>332</v>
      </c>
      <c r="H27" s="1204">
        <v>1625</v>
      </c>
      <c r="I27" s="1206">
        <v>9</v>
      </c>
      <c r="J27" s="1206">
        <v>1019</v>
      </c>
      <c r="K27" s="1206">
        <v>0</v>
      </c>
      <c r="L27" s="1206">
        <v>5</v>
      </c>
      <c r="M27" s="1206">
        <v>10</v>
      </c>
      <c r="N27" s="1206">
        <v>260</v>
      </c>
    </row>
    <row r="28" spans="2:14" ht="15.75" thickBot="1" x14ac:dyDescent="0.3">
      <c r="B28" s="1238"/>
      <c r="C28" s="1243"/>
      <c r="D28" s="332" t="s">
        <v>35</v>
      </c>
      <c r="E28" s="1205"/>
      <c r="F28" s="1205"/>
      <c r="G28" s="1207"/>
      <c r="H28" s="1205"/>
      <c r="I28" s="1207"/>
      <c r="J28" s="1207"/>
      <c r="K28" s="1207"/>
      <c r="L28" s="1207"/>
      <c r="M28" s="1207"/>
      <c r="N28" s="1207"/>
    </row>
    <row r="29" spans="2:14" ht="30" x14ac:dyDescent="0.25">
      <c r="B29" s="1236" t="s">
        <v>33</v>
      </c>
      <c r="C29" s="1242" t="s">
        <v>37</v>
      </c>
      <c r="D29" s="331" t="s">
        <v>628</v>
      </c>
      <c r="E29" s="1206">
        <v>0</v>
      </c>
      <c r="F29" s="1204">
        <v>3747</v>
      </c>
      <c r="G29" s="1208">
        <v>0</v>
      </c>
      <c r="H29" s="1208">
        <v>6</v>
      </c>
      <c r="I29" s="1208">
        <v>0</v>
      </c>
      <c r="J29" s="1210">
        <v>7716</v>
      </c>
      <c r="K29" s="1208">
        <v>0</v>
      </c>
      <c r="L29" s="1208">
        <v>3</v>
      </c>
      <c r="M29" s="1208">
        <v>0</v>
      </c>
      <c r="N29" s="1210">
        <v>1146</v>
      </c>
    </row>
    <row r="30" spans="2:14" ht="15.75" thickBot="1" x14ac:dyDescent="0.3">
      <c r="B30" s="1238"/>
      <c r="C30" s="1243"/>
      <c r="D30" s="332" t="s">
        <v>38</v>
      </c>
      <c r="E30" s="1207"/>
      <c r="F30" s="1205"/>
      <c r="G30" s="1209"/>
      <c r="H30" s="1209"/>
      <c r="I30" s="1209"/>
      <c r="J30" s="1211"/>
      <c r="K30" s="1209"/>
      <c r="L30" s="1209"/>
      <c r="M30" s="1209"/>
      <c r="N30" s="1211"/>
    </row>
    <row r="31" spans="2:14" x14ac:dyDescent="0.25">
      <c r="B31" s="1236" t="s">
        <v>34</v>
      </c>
      <c r="C31" s="1242" t="s">
        <v>37</v>
      </c>
      <c r="D31" s="331" t="s">
        <v>40</v>
      </c>
      <c r="E31" s="1204">
        <v>1274</v>
      </c>
      <c r="F31" s="1204">
        <v>2389</v>
      </c>
      <c r="G31" s="1208">
        <v>0</v>
      </c>
      <c r="H31" s="1208">
        <v>0</v>
      </c>
      <c r="I31" s="1208">
        <v>0</v>
      </c>
      <c r="J31" s="1208">
        <v>0</v>
      </c>
      <c r="K31" s="1208">
        <v>1</v>
      </c>
      <c r="L31" s="1208">
        <v>5</v>
      </c>
      <c r="M31" s="1208">
        <v>137</v>
      </c>
      <c r="N31" s="1208">
        <v>330</v>
      </c>
    </row>
    <row r="32" spans="2:14" x14ac:dyDescent="0.25">
      <c r="B32" s="1237"/>
      <c r="C32" s="1253"/>
      <c r="D32" s="331" t="s">
        <v>41</v>
      </c>
      <c r="E32" s="1241"/>
      <c r="F32" s="1241"/>
      <c r="G32" s="1235"/>
      <c r="H32" s="1235"/>
      <c r="I32" s="1235"/>
      <c r="J32" s="1235"/>
      <c r="K32" s="1235"/>
      <c r="L32" s="1235"/>
      <c r="M32" s="1235"/>
      <c r="N32" s="1235"/>
    </row>
    <row r="33" spans="2:14" x14ac:dyDescent="0.25">
      <c r="B33" s="1237"/>
      <c r="C33" s="1253"/>
      <c r="D33" s="331" t="s">
        <v>42</v>
      </c>
      <c r="E33" s="1241"/>
      <c r="F33" s="1241"/>
      <c r="G33" s="1235"/>
      <c r="H33" s="1235"/>
      <c r="I33" s="1235"/>
      <c r="J33" s="1235"/>
      <c r="K33" s="1235"/>
      <c r="L33" s="1235"/>
      <c r="M33" s="1235"/>
      <c r="N33" s="1235"/>
    </row>
    <row r="34" spans="2:14" ht="15.75" thickBot="1" x14ac:dyDescent="0.3">
      <c r="B34" s="1238"/>
      <c r="C34" s="1243"/>
      <c r="D34" s="332" t="s">
        <v>43</v>
      </c>
      <c r="E34" s="1205"/>
      <c r="F34" s="1205"/>
      <c r="G34" s="1209"/>
      <c r="H34" s="1209"/>
      <c r="I34" s="1209"/>
      <c r="J34" s="1209"/>
      <c r="K34" s="1209"/>
      <c r="L34" s="1209"/>
      <c r="M34" s="1209"/>
      <c r="N34" s="1209"/>
    </row>
    <row r="35" spans="2:14" x14ac:dyDescent="0.25">
      <c r="B35" s="1208" t="s">
        <v>36</v>
      </c>
      <c r="C35" s="1206" t="s">
        <v>37</v>
      </c>
      <c r="D35" s="1258" t="s">
        <v>794</v>
      </c>
      <c r="E35" s="1204">
        <v>27</v>
      </c>
      <c r="F35" s="1204">
        <v>4603</v>
      </c>
      <c r="G35" s="1208">
        <v>12</v>
      </c>
      <c r="H35" s="1208">
        <v>955</v>
      </c>
      <c r="I35" s="1210">
        <v>0</v>
      </c>
      <c r="J35" s="1208">
        <v>154</v>
      </c>
      <c r="K35" s="1208">
        <v>0</v>
      </c>
      <c r="L35" s="1208">
        <v>6</v>
      </c>
      <c r="M35" s="1208">
        <v>0</v>
      </c>
      <c r="N35" s="1210">
        <v>1866</v>
      </c>
    </row>
    <row r="36" spans="2:14" x14ac:dyDescent="0.25">
      <c r="B36" s="1235"/>
      <c r="C36" s="1240"/>
      <c r="D36" s="1259"/>
      <c r="E36" s="1240"/>
      <c r="F36" s="1241"/>
      <c r="G36" s="1235"/>
      <c r="H36" s="1235"/>
      <c r="I36" s="1235"/>
      <c r="J36" s="1235"/>
      <c r="K36" s="1235"/>
      <c r="L36" s="1235"/>
      <c r="M36" s="1235"/>
      <c r="N36" s="1235"/>
    </row>
    <row r="37" spans="2:14" ht="15.75" thickBot="1" x14ac:dyDescent="0.3">
      <c r="B37" s="1209"/>
      <c r="C37" s="1207"/>
      <c r="D37" s="1260"/>
      <c r="E37" s="1207"/>
      <c r="F37" s="1205"/>
      <c r="G37" s="1209"/>
      <c r="H37" s="1209"/>
      <c r="I37" s="1209"/>
      <c r="J37" s="1209"/>
      <c r="K37" s="1209"/>
      <c r="L37" s="1209"/>
      <c r="M37" s="1209"/>
      <c r="N37" s="1209"/>
    </row>
    <row r="38" spans="2:14" ht="15.75" thickBot="1" x14ac:dyDescent="0.3">
      <c r="B38" s="1236" t="s">
        <v>39</v>
      </c>
      <c r="C38" s="1242" t="s">
        <v>37</v>
      </c>
      <c r="D38" s="1250" t="s">
        <v>1159</v>
      </c>
      <c r="E38" s="1254">
        <v>3441</v>
      </c>
      <c r="F38" s="1255">
        <v>14133</v>
      </c>
      <c r="G38" s="1256">
        <v>0</v>
      </c>
      <c r="H38" s="1257">
        <v>0</v>
      </c>
      <c r="I38" s="1256">
        <v>1369</v>
      </c>
      <c r="J38" s="1256">
        <v>2265</v>
      </c>
      <c r="K38" s="1256">
        <v>1</v>
      </c>
      <c r="L38" s="1256">
        <v>6</v>
      </c>
      <c r="M38" s="1256">
        <v>420</v>
      </c>
      <c r="N38" s="1256">
        <v>2510</v>
      </c>
    </row>
    <row r="39" spans="2:14" ht="15.75" thickBot="1" x14ac:dyDescent="0.3">
      <c r="B39" s="1237"/>
      <c r="C39" s="1253"/>
      <c r="D39" s="1251"/>
      <c r="E39" s="1254"/>
      <c r="F39" s="1255"/>
      <c r="G39" s="1256"/>
      <c r="H39" s="1257"/>
      <c r="I39" s="1256"/>
      <c r="J39" s="1256"/>
      <c r="K39" s="1256"/>
      <c r="L39" s="1256"/>
      <c r="M39" s="1256"/>
      <c r="N39" s="1256"/>
    </row>
    <row r="40" spans="2:14" ht="15.75" thickBot="1" x14ac:dyDescent="0.3">
      <c r="B40" s="1237"/>
      <c r="C40" s="1253"/>
      <c r="D40" s="1251"/>
      <c r="E40" s="1254"/>
      <c r="F40" s="1255"/>
      <c r="G40" s="1256"/>
      <c r="H40" s="1257"/>
      <c r="I40" s="1256"/>
      <c r="J40" s="1256"/>
      <c r="K40" s="1256"/>
      <c r="L40" s="1256"/>
      <c r="M40" s="1256"/>
      <c r="N40" s="1256"/>
    </row>
    <row r="41" spans="2:14" ht="15.75" thickBot="1" x14ac:dyDescent="0.3">
      <c r="B41" s="1238"/>
      <c r="C41" s="1243"/>
      <c r="D41" s="1252"/>
      <c r="E41" s="1254"/>
      <c r="F41" s="1255"/>
      <c r="G41" s="1256"/>
      <c r="H41" s="1257"/>
      <c r="I41" s="1256"/>
      <c r="J41" s="1256"/>
      <c r="K41" s="1256"/>
      <c r="L41" s="1256"/>
      <c r="M41" s="1256"/>
      <c r="N41" s="1256"/>
    </row>
    <row r="42" spans="2:14" ht="30" x14ac:dyDescent="0.25">
      <c r="B42" s="1236" t="s">
        <v>44</v>
      </c>
      <c r="C42" s="1242" t="s">
        <v>37</v>
      </c>
      <c r="D42" s="357" t="s">
        <v>1286</v>
      </c>
      <c r="E42" s="1206">
        <v>81</v>
      </c>
      <c r="F42" s="1204">
        <v>673</v>
      </c>
      <c r="G42" s="1208" t="s">
        <v>448</v>
      </c>
      <c r="H42" s="1208" t="s">
        <v>448</v>
      </c>
      <c r="I42" s="1208" t="s">
        <v>448</v>
      </c>
      <c r="J42" s="1208" t="s">
        <v>448</v>
      </c>
      <c r="K42" s="1208" t="s">
        <v>448</v>
      </c>
      <c r="L42" s="1208" t="s">
        <v>448</v>
      </c>
      <c r="M42" s="1208" t="s">
        <v>448</v>
      </c>
      <c r="N42" s="1208" t="s">
        <v>448</v>
      </c>
    </row>
    <row r="43" spans="2:14" x14ac:dyDescent="0.25">
      <c r="B43" s="1237"/>
      <c r="C43" s="1253"/>
      <c r="D43" s="337" t="s">
        <v>48</v>
      </c>
      <c r="E43" s="1240"/>
      <c r="F43" s="1241"/>
      <c r="G43" s="1235"/>
      <c r="H43" s="1235"/>
      <c r="I43" s="1235"/>
      <c r="J43" s="1235"/>
      <c r="K43" s="1235"/>
      <c r="L43" s="1235"/>
      <c r="M43" s="1235"/>
      <c r="N43" s="1235"/>
    </row>
    <row r="44" spans="2:14" ht="15.75" thickBot="1" x14ac:dyDescent="0.3">
      <c r="B44" s="1238"/>
      <c r="C44" s="1243"/>
      <c r="D44" s="358" t="s">
        <v>49</v>
      </c>
      <c r="E44" s="1207"/>
      <c r="F44" s="1205"/>
      <c r="G44" s="1209"/>
      <c r="H44" s="1209"/>
      <c r="I44" s="1209"/>
      <c r="J44" s="1209"/>
      <c r="K44" s="1209"/>
      <c r="L44" s="1209"/>
      <c r="M44" s="1209"/>
      <c r="N44" s="1209"/>
    </row>
    <row r="45" spans="2:14" x14ac:dyDescent="0.25">
      <c r="B45" s="1208" t="s">
        <v>45</v>
      </c>
      <c r="C45" s="1206" t="s">
        <v>37</v>
      </c>
      <c r="D45" s="1258" t="s">
        <v>1348</v>
      </c>
      <c r="E45" s="1206">
        <v>1</v>
      </c>
      <c r="F45" s="1204">
        <v>534</v>
      </c>
      <c r="G45" s="1208">
        <v>0</v>
      </c>
      <c r="H45" s="1208">
        <v>0</v>
      </c>
      <c r="I45" s="1208">
        <v>30</v>
      </c>
      <c r="J45" s="1210">
        <v>4187</v>
      </c>
      <c r="K45" s="1208">
        <v>0</v>
      </c>
      <c r="L45" s="1208">
        <v>0</v>
      </c>
      <c r="M45" s="1302" t="s">
        <v>1687</v>
      </c>
      <c r="N45" s="1199" t="s">
        <v>1891</v>
      </c>
    </row>
    <row r="46" spans="2:14" x14ac:dyDescent="0.25">
      <c r="B46" s="1235"/>
      <c r="C46" s="1240"/>
      <c r="D46" s="1259"/>
      <c r="E46" s="1240"/>
      <c r="F46" s="1241"/>
      <c r="G46" s="1235"/>
      <c r="H46" s="1235"/>
      <c r="I46" s="1235"/>
      <c r="J46" s="1239"/>
      <c r="K46" s="1235"/>
      <c r="L46" s="1235"/>
      <c r="M46" s="1303"/>
      <c r="N46" s="1200"/>
    </row>
    <row r="47" spans="2:14" x14ac:dyDescent="0.25">
      <c r="B47" s="1235"/>
      <c r="C47" s="1240"/>
      <c r="D47" s="1259"/>
      <c r="E47" s="1240"/>
      <c r="F47" s="1241"/>
      <c r="G47" s="1235"/>
      <c r="H47" s="1235"/>
      <c r="I47" s="1235"/>
      <c r="J47" s="1239"/>
      <c r="K47" s="1235"/>
      <c r="L47" s="1235"/>
      <c r="M47" s="1303"/>
      <c r="N47" s="1200"/>
    </row>
    <row r="48" spans="2:14" ht="15.75" thickBot="1" x14ac:dyDescent="0.3">
      <c r="B48" s="1209"/>
      <c r="C48" s="1207"/>
      <c r="D48" s="1260"/>
      <c r="E48" s="1207"/>
      <c r="F48" s="1205"/>
      <c r="G48" s="1209"/>
      <c r="H48" s="1209"/>
      <c r="I48" s="1209"/>
      <c r="J48" s="1211"/>
      <c r="K48" s="1209"/>
      <c r="L48" s="1209"/>
      <c r="M48" s="1304"/>
      <c r="N48" s="1201"/>
    </row>
    <row r="49" spans="2:14" ht="45.75" thickBot="1" x14ac:dyDescent="0.3">
      <c r="B49" s="338" t="s">
        <v>47</v>
      </c>
      <c r="C49" s="339" t="s">
        <v>37</v>
      </c>
      <c r="D49" s="333" t="s">
        <v>1161</v>
      </c>
      <c r="E49" s="334">
        <v>1752</v>
      </c>
      <c r="F49" s="334">
        <v>23250</v>
      </c>
      <c r="G49" s="335">
        <v>0</v>
      </c>
      <c r="H49" s="336">
        <v>0</v>
      </c>
      <c r="I49" s="335">
        <v>0</v>
      </c>
      <c r="J49" s="335">
        <v>0</v>
      </c>
      <c r="K49" s="336">
        <v>0</v>
      </c>
      <c r="L49" s="336">
        <v>7</v>
      </c>
      <c r="M49" s="335">
        <v>397</v>
      </c>
      <c r="N49" s="335">
        <v>997</v>
      </c>
    </row>
    <row r="50" spans="2:14" ht="45.75" thickBot="1" x14ac:dyDescent="0.3">
      <c r="B50" s="338" t="s">
        <v>50</v>
      </c>
      <c r="C50" s="340" t="s">
        <v>53</v>
      </c>
      <c r="D50" s="341" t="s">
        <v>1150</v>
      </c>
      <c r="E50" s="342">
        <v>907</v>
      </c>
      <c r="F50" s="342">
        <v>3332</v>
      </c>
      <c r="G50" s="343" t="s">
        <v>1892</v>
      </c>
      <c r="H50" s="344">
        <v>1533</v>
      </c>
      <c r="I50" s="343" t="s">
        <v>1893</v>
      </c>
      <c r="J50" s="343" t="s">
        <v>1894</v>
      </c>
      <c r="K50" s="343" t="s">
        <v>1606</v>
      </c>
      <c r="L50" s="345">
        <v>3</v>
      </c>
      <c r="M50" s="345">
        <v>0</v>
      </c>
      <c r="N50" s="345">
        <v>0</v>
      </c>
    </row>
    <row r="51" spans="2:14" x14ac:dyDescent="0.25">
      <c r="B51" s="1236" t="s">
        <v>52</v>
      </c>
      <c r="C51" s="1236" t="s">
        <v>55</v>
      </c>
      <c r="D51" s="1250" t="s">
        <v>1151</v>
      </c>
      <c r="E51" s="1268">
        <v>1221</v>
      </c>
      <c r="F51" s="1271">
        <v>8997</v>
      </c>
      <c r="G51" s="1264">
        <v>684</v>
      </c>
      <c r="H51" s="1264">
        <v>3086</v>
      </c>
      <c r="I51" s="1261">
        <v>24</v>
      </c>
      <c r="J51" s="1264">
        <v>482</v>
      </c>
      <c r="K51" s="1261">
        <v>0</v>
      </c>
      <c r="L51" s="1261">
        <v>6</v>
      </c>
      <c r="M51" s="1261">
        <v>77</v>
      </c>
      <c r="N51" s="1264">
        <v>1994</v>
      </c>
    </row>
    <row r="52" spans="2:14" x14ac:dyDescent="0.25">
      <c r="B52" s="1237"/>
      <c r="C52" s="1237"/>
      <c r="D52" s="1251"/>
      <c r="E52" s="1269"/>
      <c r="F52" s="1272"/>
      <c r="G52" s="1265"/>
      <c r="H52" s="1265"/>
      <c r="I52" s="1262"/>
      <c r="J52" s="1265"/>
      <c r="K52" s="1262"/>
      <c r="L52" s="1262"/>
      <c r="M52" s="1262"/>
      <c r="N52" s="1262"/>
    </row>
    <row r="53" spans="2:14" ht="15.75" thickBot="1" x14ac:dyDescent="0.3">
      <c r="B53" s="1238"/>
      <c r="C53" s="1238"/>
      <c r="D53" s="1252"/>
      <c r="E53" s="1270"/>
      <c r="F53" s="1273"/>
      <c r="G53" s="1266"/>
      <c r="H53" s="1266"/>
      <c r="I53" s="1263"/>
      <c r="J53" s="1266"/>
      <c r="K53" s="1263"/>
      <c r="L53" s="1263"/>
      <c r="M53" s="1263"/>
      <c r="N53" s="1263"/>
    </row>
    <row r="54" spans="2:14" ht="30" x14ac:dyDescent="0.25">
      <c r="B54" s="1236" t="s">
        <v>54</v>
      </c>
      <c r="C54" s="1236" t="s">
        <v>59</v>
      </c>
      <c r="D54" s="331" t="s">
        <v>60</v>
      </c>
      <c r="E54" s="1288">
        <v>156</v>
      </c>
      <c r="F54" s="1289">
        <v>4659</v>
      </c>
      <c r="G54" s="1267">
        <v>1</v>
      </c>
      <c r="H54" s="1267">
        <v>3</v>
      </c>
      <c r="I54" s="1267">
        <v>5</v>
      </c>
      <c r="J54" s="1278">
        <v>1559</v>
      </c>
      <c r="K54" s="1267">
        <v>0</v>
      </c>
      <c r="L54" s="1267">
        <v>0</v>
      </c>
      <c r="M54" s="1267">
        <v>0</v>
      </c>
      <c r="N54" s="1267">
        <v>218</v>
      </c>
    </row>
    <row r="55" spans="2:14" x14ac:dyDescent="0.25">
      <c r="B55" s="1237"/>
      <c r="C55" s="1237"/>
      <c r="D55" s="331" t="s">
        <v>61</v>
      </c>
      <c r="E55" s="1240"/>
      <c r="F55" s="1241"/>
      <c r="G55" s="1235"/>
      <c r="H55" s="1235"/>
      <c r="I55" s="1235"/>
      <c r="J55" s="1239"/>
      <c r="K55" s="1235"/>
      <c r="L55" s="1235"/>
      <c r="M55" s="1235"/>
      <c r="N55" s="1235"/>
    </row>
    <row r="56" spans="2:14" ht="15.75" thickBot="1" x14ac:dyDescent="0.3">
      <c r="B56" s="1238"/>
      <c r="C56" s="1238"/>
      <c r="D56" s="332" t="s">
        <v>62</v>
      </c>
      <c r="E56" s="1207"/>
      <c r="F56" s="1205"/>
      <c r="G56" s="1209"/>
      <c r="H56" s="1209"/>
      <c r="I56" s="1209"/>
      <c r="J56" s="1211"/>
      <c r="K56" s="1209"/>
      <c r="L56" s="1209"/>
      <c r="M56" s="1209"/>
      <c r="N56" s="1209"/>
    </row>
    <row r="57" spans="2:14" ht="45.75" thickBot="1" x14ac:dyDescent="0.3">
      <c r="B57" s="322" t="s">
        <v>58</v>
      </c>
      <c r="C57" s="346" t="s">
        <v>64</v>
      </c>
      <c r="D57" s="332" t="s">
        <v>1156</v>
      </c>
      <c r="E57" s="347">
        <v>390</v>
      </c>
      <c r="F57" s="348">
        <v>2008</v>
      </c>
      <c r="G57" s="349">
        <v>332</v>
      </c>
      <c r="H57" s="350">
        <v>1124</v>
      </c>
      <c r="I57" s="349">
        <v>37</v>
      </c>
      <c r="J57" s="350">
        <v>136</v>
      </c>
      <c r="K57" s="349">
        <v>0</v>
      </c>
      <c r="L57" s="349">
        <v>0</v>
      </c>
      <c r="M57" s="349">
        <v>2</v>
      </c>
      <c r="N57" s="349">
        <v>34</v>
      </c>
    </row>
    <row r="58" spans="2:14" ht="30" x14ac:dyDescent="0.25">
      <c r="B58" s="1236" t="s">
        <v>63</v>
      </c>
      <c r="C58" s="1242" t="s">
        <v>64</v>
      </c>
      <c r="D58" s="331" t="s">
        <v>1352</v>
      </c>
      <c r="E58" s="1204">
        <v>530</v>
      </c>
      <c r="F58" s="1204">
        <v>4143</v>
      </c>
      <c r="G58" s="1208">
        <v>75</v>
      </c>
      <c r="H58" s="1210">
        <v>1711</v>
      </c>
      <c r="I58" s="1210">
        <v>0</v>
      </c>
      <c r="J58" s="1210">
        <v>0</v>
      </c>
      <c r="K58" s="1208">
        <v>0</v>
      </c>
      <c r="L58" s="1208">
        <v>4</v>
      </c>
      <c r="M58" s="1208">
        <v>32</v>
      </c>
      <c r="N58" s="1208">
        <v>572</v>
      </c>
    </row>
    <row r="59" spans="2:14" x14ac:dyDescent="0.25">
      <c r="B59" s="1237"/>
      <c r="C59" s="1253"/>
      <c r="D59" s="331" t="s">
        <v>66</v>
      </c>
      <c r="E59" s="1241"/>
      <c r="F59" s="1241"/>
      <c r="G59" s="1235"/>
      <c r="H59" s="1239"/>
      <c r="I59" s="1239"/>
      <c r="J59" s="1239"/>
      <c r="K59" s="1235"/>
      <c r="L59" s="1235"/>
      <c r="M59" s="1235"/>
      <c r="N59" s="1235"/>
    </row>
    <row r="60" spans="2:14" ht="15.75" thickBot="1" x14ac:dyDescent="0.3">
      <c r="B60" s="1238"/>
      <c r="C60" s="1243"/>
      <c r="D60" s="332" t="s">
        <v>67</v>
      </c>
      <c r="E60" s="1205"/>
      <c r="F60" s="1205"/>
      <c r="G60" s="1209"/>
      <c r="H60" s="1211"/>
      <c r="I60" s="1211"/>
      <c r="J60" s="1211"/>
      <c r="K60" s="1209"/>
      <c r="L60" s="1209"/>
      <c r="M60" s="1209"/>
      <c r="N60" s="1209"/>
    </row>
    <row r="61" spans="2:14" x14ac:dyDescent="0.25">
      <c r="B61" s="1236" t="s">
        <v>65</v>
      </c>
      <c r="C61" s="1242" t="s">
        <v>69</v>
      </c>
      <c r="D61" s="1250" t="s">
        <v>1162</v>
      </c>
      <c r="E61" s="1268">
        <v>1122</v>
      </c>
      <c r="F61" s="1271">
        <v>12327</v>
      </c>
      <c r="G61" s="1261">
        <v>64</v>
      </c>
      <c r="H61" s="1264">
        <v>370</v>
      </c>
      <c r="I61" s="1261">
        <v>357</v>
      </c>
      <c r="J61" s="1264">
        <v>2779</v>
      </c>
      <c r="K61" s="1261">
        <v>0</v>
      </c>
      <c r="L61" s="1261">
        <v>57</v>
      </c>
      <c r="M61" s="1261">
        <v>142</v>
      </c>
      <c r="N61" s="1264">
        <v>3849</v>
      </c>
    </row>
    <row r="62" spans="2:14" x14ac:dyDescent="0.25">
      <c r="B62" s="1237"/>
      <c r="C62" s="1253"/>
      <c r="D62" s="1251"/>
      <c r="E62" s="1269"/>
      <c r="F62" s="1272"/>
      <c r="G62" s="1262"/>
      <c r="H62" s="1265"/>
      <c r="I62" s="1262"/>
      <c r="J62" s="1265"/>
      <c r="K62" s="1262"/>
      <c r="L62" s="1262"/>
      <c r="M62" s="1262"/>
      <c r="N62" s="1265"/>
    </row>
    <row r="63" spans="2:14" ht="15.75" thickBot="1" x14ac:dyDescent="0.3">
      <c r="B63" s="1238"/>
      <c r="C63" s="1243"/>
      <c r="D63" s="1252"/>
      <c r="E63" s="1274"/>
      <c r="F63" s="1275"/>
      <c r="G63" s="1276"/>
      <c r="H63" s="1277"/>
      <c r="I63" s="1276"/>
      <c r="J63" s="1277"/>
      <c r="K63" s="1276"/>
      <c r="L63" s="1276"/>
      <c r="M63" s="1276"/>
      <c r="N63" s="1277"/>
    </row>
    <row r="64" spans="2:14" ht="45.75" thickBot="1" x14ac:dyDescent="0.3">
      <c r="B64" s="322" t="s">
        <v>68</v>
      </c>
      <c r="C64" s="346" t="s">
        <v>69</v>
      </c>
      <c r="D64" s="332" t="s">
        <v>1331</v>
      </c>
      <c r="E64" s="348">
        <v>850</v>
      </c>
      <c r="F64" s="348">
        <v>634</v>
      </c>
      <c r="G64" s="347">
        <v>0</v>
      </c>
      <c r="H64" s="347">
        <v>0</v>
      </c>
      <c r="I64" s="347">
        <v>0</v>
      </c>
      <c r="J64" s="347">
        <v>0</v>
      </c>
      <c r="K64" s="349">
        <v>0</v>
      </c>
      <c r="L64" s="347">
        <v>0</v>
      </c>
      <c r="M64" s="347">
        <v>25</v>
      </c>
      <c r="N64" s="347">
        <v>235</v>
      </c>
    </row>
    <row r="65" spans="2:14" ht="30.75" thickBot="1" x14ac:dyDescent="0.3">
      <c r="B65" s="1236" t="s">
        <v>71</v>
      </c>
      <c r="C65" s="1242" t="s">
        <v>73</v>
      </c>
      <c r="D65" s="333" t="s">
        <v>74</v>
      </c>
      <c r="E65" s="351">
        <v>1</v>
      </c>
      <c r="F65" s="351">
        <v>1358</v>
      </c>
      <c r="G65" s="351">
        <v>0</v>
      </c>
      <c r="H65" s="351">
        <v>2</v>
      </c>
      <c r="I65" s="352">
        <v>0</v>
      </c>
      <c r="J65" s="351">
        <v>0</v>
      </c>
      <c r="K65" s="353">
        <v>0</v>
      </c>
      <c r="L65" s="352">
        <v>4</v>
      </c>
      <c r="M65" s="352">
        <v>0</v>
      </c>
      <c r="N65" s="352">
        <v>466</v>
      </c>
    </row>
    <row r="66" spans="2:14" x14ac:dyDescent="0.25">
      <c r="B66" s="1237"/>
      <c r="C66" s="1253"/>
      <c r="D66" s="331" t="s">
        <v>1554</v>
      </c>
      <c r="E66" s="1204">
        <v>200</v>
      </c>
      <c r="F66" s="1204">
        <v>2032</v>
      </c>
      <c r="G66" s="1204">
        <v>200</v>
      </c>
      <c r="H66" s="1204">
        <v>1852</v>
      </c>
      <c r="I66" s="1206">
        <v>0</v>
      </c>
      <c r="J66" s="1204">
        <v>90</v>
      </c>
      <c r="K66" s="1208">
        <v>0</v>
      </c>
      <c r="L66" s="1206">
        <v>0</v>
      </c>
      <c r="M66" s="1206">
        <v>0</v>
      </c>
      <c r="N66" s="1206">
        <v>156</v>
      </c>
    </row>
    <row r="67" spans="2:14" ht="15.75" thickBot="1" x14ac:dyDescent="0.3">
      <c r="B67" s="1238"/>
      <c r="C67" s="1243"/>
      <c r="D67" s="332" t="s">
        <v>1163</v>
      </c>
      <c r="E67" s="1205"/>
      <c r="F67" s="1205"/>
      <c r="G67" s="1205"/>
      <c r="H67" s="1205"/>
      <c r="I67" s="1207"/>
      <c r="J67" s="1205"/>
      <c r="K67" s="1209"/>
      <c r="L67" s="1207"/>
      <c r="M67" s="1207"/>
      <c r="N67" s="1207"/>
    </row>
    <row r="68" spans="2:14" ht="30" x14ac:dyDescent="0.25">
      <c r="B68" s="1236" t="s">
        <v>72</v>
      </c>
      <c r="C68" s="1236" t="s">
        <v>76</v>
      </c>
      <c r="D68" s="331" t="s">
        <v>77</v>
      </c>
      <c r="E68" s="1285">
        <v>309</v>
      </c>
      <c r="F68" s="1271">
        <v>2457</v>
      </c>
      <c r="G68" s="1279">
        <v>309</v>
      </c>
      <c r="H68" s="1271">
        <v>1473</v>
      </c>
      <c r="I68" s="1279">
        <v>0</v>
      </c>
      <c r="J68" s="1264">
        <v>32</v>
      </c>
      <c r="K68" s="1261">
        <v>0</v>
      </c>
      <c r="L68" s="1282">
        <v>4</v>
      </c>
      <c r="M68" s="1208">
        <v>0</v>
      </c>
      <c r="N68" s="1208">
        <v>72</v>
      </c>
    </row>
    <row r="69" spans="2:14" x14ac:dyDescent="0.25">
      <c r="B69" s="1237"/>
      <c r="C69" s="1237"/>
      <c r="D69" s="331" t="s">
        <v>78</v>
      </c>
      <c r="E69" s="1286"/>
      <c r="F69" s="1272"/>
      <c r="G69" s="1280"/>
      <c r="H69" s="1280"/>
      <c r="I69" s="1280"/>
      <c r="J69" s="1262"/>
      <c r="K69" s="1262"/>
      <c r="L69" s="1283"/>
      <c r="M69" s="1235"/>
      <c r="N69" s="1235"/>
    </row>
    <row r="70" spans="2:14" ht="15.75" thickBot="1" x14ac:dyDescent="0.3">
      <c r="B70" s="1238"/>
      <c r="C70" s="1238"/>
      <c r="D70" s="332" t="s">
        <v>79</v>
      </c>
      <c r="E70" s="1287"/>
      <c r="F70" s="1273"/>
      <c r="G70" s="1281"/>
      <c r="H70" s="1281"/>
      <c r="I70" s="1281"/>
      <c r="J70" s="1263"/>
      <c r="K70" s="1263"/>
      <c r="L70" s="1284"/>
      <c r="M70" s="1209"/>
      <c r="N70" s="1209"/>
    </row>
    <row r="71" spans="2:14" x14ac:dyDescent="0.25">
      <c r="B71" s="1236" t="s">
        <v>75</v>
      </c>
      <c r="C71" s="1242" t="s">
        <v>81</v>
      </c>
      <c r="D71" s="331" t="s">
        <v>1158</v>
      </c>
      <c r="E71" s="1289">
        <v>428</v>
      </c>
      <c r="F71" s="1289">
        <v>2464</v>
      </c>
      <c r="G71" s="1288">
        <v>358</v>
      </c>
      <c r="H71" s="1289">
        <v>1437</v>
      </c>
      <c r="I71" s="1288">
        <v>64</v>
      </c>
      <c r="J71" s="1289">
        <v>1231</v>
      </c>
      <c r="K71" s="1288">
        <v>0</v>
      </c>
      <c r="L71" s="1288">
        <v>6</v>
      </c>
      <c r="M71" s="1204">
        <v>32</v>
      </c>
      <c r="N71" s="1206">
        <v>776</v>
      </c>
    </row>
    <row r="72" spans="2:14" x14ac:dyDescent="0.25">
      <c r="B72" s="1237"/>
      <c r="C72" s="1253"/>
      <c r="D72" s="331" t="s">
        <v>51</v>
      </c>
      <c r="E72" s="1241"/>
      <c r="F72" s="1241"/>
      <c r="G72" s="1240"/>
      <c r="H72" s="1241"/>
      <c r="I72" s="1240"/>
      <c r="J72" s="1240"/>
      <c r="K72" s="1240"/>
      <c r="L72" s="1240"/>
      <c r="M72" s="1240"/>
      <c r="N72" s="1240"/>
    </row>
    <row r="73" spans="2:14" x14ac:dyDescent="0.25">
      <c r="B73" s="1237"/>
      <c r="C73" s="1253"/>
      <c r="D73" s="331" t="s">
        <v>82</v>
      </c>
      <c r="E73" s="1241"/>
      <c r="F73" s="1241"/>
      <c r="G73" s="1240"/>
      <c r="H73" s="1241"/>
      <c r="I73" s="1240"/>
      <c r="J73" s="1240"/>
      <c r="K73" s="1240"/>
      <c r="L73" s="1240"/>
      <c r="M73" s="1240"/>
      <c r="N73" s="1240"/>
    </row>
    <row r="74" spans="2:14" ht="15.75" thickBot="1" x14ac:dyDescent="0.3">
      <c r="B74" s="1238"/>
      <c r="C74" s="1243"/>
      <c r="D74" s="332" t="s">
        <v>83</v>
      </c>
      <c r="E74" s="1205"/>
      <c r="F74" s="1205"/>
      <c r="G74" s="1207"/>
      <c r="H74" s="1205"/>
      <c r="I74" s="1207"/>
      <c r="J74" s="1207"/>
      <c r="K74" s="1207"/>
      <c r="L74" s="1207"/>
      <c r="M74" s="1207"/>
      <c r="N74" s="1207"/>
    </row>
    <row r="75" spans="2:14" x14ac:dyDescent="0.25">
      <c r="B75" s="1236" t="s">
        <v>80</v>
      </c>
      <c r="C75" s="1242" t="s">
        <v>85</v>
      </c>
      <c r="D75" s="159" t="s">
        <v>86</v>
      </c>
      <c r="E75" s="1279">
        <v>214</v>
      </c>
      <c r="F75" s="1271">
        <v>2031</v>
      </c>
      <c r="G75" s="1261">
        <v>5</v>
      </c>
      <c r="H75" s="1261">
        <v>79</v>
      </c>
      <c r="I75" s="1264">
        <v>375</v>
      </c>
      <c r="J75" s="1264">
        <v>5170</v>
      </c>
      <c r="K75" s="1261">
        <v>0</v>
      </c>
      <c r="L75" s="1261">
        <v>0</v>
      </c>
      <c r="M75" s="1261">
        <v>7</v>
      </c>
      <c r="N75" s="1261">
        <v>382</v>
      </c>
    </row>
    <row r="76" spans="2:14" x14ac:dyDescent="0.25">
      <c r="B76" s="1237"/>
      <c r="C76" s="1253"/>
      <c r="D76" s="159" t="s">
        <v>87</v>
      </c>
      <c r="E76" s="1280"/>
      <c r="F76" s="1272"/>
      <c r="G76" s="1262"/>
      <c r="H76" s="1262"/>
      <c r="I76" s="1265"/>
      <c r="J76" s="1265"/>
      <c r="K76" s="1262"/>
      <c r="L76" s="1262"/>
      <c r="M76" s="1262"/>
      <c r="N76" s="1262"/>
    </row>
    <row r="77" spans="2:14" x14ac:dyDescent="0.25">
      <c r="B77" s="1237"/>
      <c r="C77" s="1253"/>
      <c r="D77" s="159" t="s">
        <v>88</v>
      </c>
      <c r="E77" s="1280"/>
      <c r="F77" s="1272"/>
      <c r="G77" s="1262"/>
      <c r="H77" s="1262"/>
      <c r="I77" s="1265"/>
      <c r="J77" s="1265"/>
      <c r="K77" s="1262"/>
      <c r="L77" s="1262"/>
      <c r="M77" s="1262"/>
      <c r="N77" s="1262"/>
    </row>
    <row r="78" spans="2:14" ht="15.75" thickBot="1" x14ac:dyDescent="0.3">
      <c r="B78" s="1238"/>
      <c r="C78" s="1243"/>
      <c r="D78" s="354" t="s">
        <v>89</v>
      </c>
      <c r="E78" s="1290"/>
      <c r="F78" s="1275"/>
      <c r="G78" s="1276"/>
      <c r="H78" s="1276"/>
      <c r="I78" s="1277"/>
      <c r="J78" s="1277"/>
      <c r="K78" s="1276"/>
      <c r="L78" s="1276"/>
      <c r="M78" s="1276"/>
      <c r="N78" s="1276"/>
    </row>
    <row r="79" spans="2:14" ht="30" x14ac:dyDescent="0.25">
      <c r="B79" s="1236" t="s">
        <v>84</v>
      </c>
      <c r="C79" s="1242" t="s">
        <v>85</v>
      </c>
      <c r="D79" s="159" t="s">
        <v>91</v>
      </c>
      <c r="E79" s="1279">
        <v>0</v>
      </c>
      <c r="F79" s="1279">
        <v>0</v>
      </c>
      <c r="G79" s="1261">
        <v>0</v>
      </c>
      <c r="H79" s="1261">
        <v>0</v>
      </c>
      <c r="I79" s="1261">
        <v>7</v>
      </c>
      <c r="J79" s="1264">
        <v>1852</v>
      </c>
      <c r="K79" s="1261">
        <v>0</v>
      </c>
      <c r="L79" s="1261">
        <v>0</v>
      </c>
      <c r="M79" s="1261">
        <v>1</v>
      </c>
      <c r="N79" s="1261">
        <v>334</v>
      </c>
    </row>
    <row r="80" spans="2:14" ht="15.75" thickBot="1" x14ac:dyDescent="0.3">
      <c r="B80" s="1238"/>
      <c r="C80" s="1243"/>
      <c r="D80" s="160" t="s">
        <v>1164</v>
      </c>
      <c r="E80" s="1281"/>
      <c r="F80" s="1281"/>
      <c r="G80" s="1263"/>
      <c r="H80" s="1263"/>
      <c r="I80" s="1263"/>
      <c r="J80" s="1266"/>
      <c r="K80" s="1263"/>
      <c r="L80" s="1263"/>
      <c r="M80" s="1263"/>
      <c r="N80" s="1263"/>
    </row>
    <row r="81" spans="2:14" x14ac:dyDescent="0.25">
      <c r="B81" s="1236" t="s">
        <v>90</v>
      </c>
      <c r="C81" s="1236" t="s">
        <v>93</v>
      </c>
      <c r="D81" s="331" t="s">
        <v>94</v>
      </c>
      <c r="E81" s="1289">
        <v>463</v>
      </c>
      <c r="F81" s="1289">
        <v>2407</v>
      </c>
      <c r="G81" s="1267">
        <v>348</v>
      </c>
      <c r="H81" s="1278">
        <v>1512</v>
      </c>
      <c r="I81" s="1267">
        <v>0</v>
      </c>
      <c r="J81" s="1278">
        <v>0</v>
      </c>
      <c r="K81" s="1267">
        <v>0</v>
      </c>
      <c r="L81" s="1267">
        <v>1</v>
      </c>
      <c r="M81" s="1267">
        <v>0</v>
      </c>
      <c r="N81" s="1278">
        <v>523</v>
      </c>
    </row>
    <row r="82" spans="2:14" x14ac:dyDescent="0.25">
      <c r="B82" s="1237"/>
      <c r="C82" s="1237"/>
      <c r="D82" s="331" t="s">
        <v>51</v>
      </c>
      <c r="E82" s="1241"/>
      <c r="F82" s="1241"/>
      <c r="G82" s="1235"/>
      <c r="H82" s="1239"/>
      <c r="I82" s="1235"/>
      <c r="J82" s="1239"/>
      <c r="K82" s="1235"/>
      <c r="L82" s="1235"/>
      <c r="M82" s="1235"/>
      <c r="N82" s="1235"/>
    </row>
    <row r="83" spans="2:14" ht="15.75" thickBot="1" x14ac:dyDescent="0.3">
      <c r="B83" s="1238"/>
      <c r="C83" s="1238"/>
      <c r="D83" s="332" t="s">
        <v>95</v>
      </c>
      <c r="E83" s="1205"/>
      <c r="F83" s="1205"/>
      <c r="G83" s="1209"/>
      <c r="H83" s="1211"/>
      <c r="I83" s="1209"/>
      <c r="J83" s="1211"/>
      <c r="K83" s="1209"/>
      <c r="L83" s="1209"/>
      <c r="M83" s="1209"/>
      <c r="N83" s="1209"/>
    </row>
    <row r="84" spans="2:14" x14ac:dyDescent="0.25">
      <c r="B84" s="1236" t="s">
        <v>92</v>
      </c>
      <c r="C84" s="1236" t="s">
        <v>97</v>
      </c>
      <c r="D84" s="1250" t="s">
        <v>1307</v>
      </c>
      <c r="E84" s="1291">
        <v>558</v>
      </c>
      <c r="F84" s="1291">
        <v>3790</v>
      </c>
      <c r="G84" s="1236">
        <v>170</v>
      </c>
      <c r="H84" s="1293">
        <v>1343</v>
      </c>
      <c r="I84" s="1236">
        <v>0</v>
      </c>
      <c r="J84" s="1236">
        <v>0</v>
      </c>
      <c r="K84" s="1236">
        <v>0</v>
      </c>
      <c r="L84" s="1236">
        <v>0</v>
      </c>
      <c r="M84" s="1236">
        <v>0</v>
      </c>
      <c r="N84" s="1293">
        <v>3159</v>
      </c>
    </row>
    <row r="85" spans="2:14" ht="15.75" thickBot="1" x14ac:dyDescent="0.3">
      <c r="B85" s="1238"/>
      <c r="C85" s="1238"/>
      <c r="D85" s="1252"/>
      <c r="E85" s="1292"/>
      <c r="F85" s="1292"/>
      <c r="G85" s="1238"/>
      <c r="H85" s="1294"/>
      <c r="I85" s="1238"/>
      <c r="J85" s="1238"/>
      <c r="K85" s="1238"/>
      <c r="L85" s="1238"/>
      <c r="M85" s="1238"/>
      <c r="N85" s="1238"/>
    </row>
    <row r="86" spans="2:14" x14ac:dyDescent="0.25">
      <c r="B86" s="1236" t="s">
        <v>98</v>
      </c>
      <c r="C86" s="1236" t="s">
        <v>101</v>
      </c>
      <c r="D86" s="331" t="s">
        <v>102</v>
      </c>
      <c r="E86" s="1206" t="s">
        <v>448</v>
      </c>
      <c r="F86" s="1204">
        <v>1286</v>
      </c>
      <c r="G86" s="1208" t="s">
        <v>448</v>
      </c>
      <c r="H86" s="1208" t="s">
        <v>448</v>
      </c>
      <c r="I86" s="1208">
        <v>185</v>
      </c>
      <c r="J86" s="1210">
        <v>885</v>
      </c>
      <c r="K86" s="1208">
        <v>0</v>
      </c>
      <c r="L86" s="1208">
        <v>1</v>
      </c>
      <c r="M86" s="1208">
        <v>8</v>
      </c>
      <c r="N86" s="1208">
        <v>389</v>
      </c>
    </row>
    <row r="87" spans="2:14" x14ac:dyDescent="0.25">
      <c r="B87" s="1237"/>
      <c r="C87" s="1237"/>
      <c r="D87" s="331" t="s">
        <v>103</v>
      </c>
      <c r="E87" s="1240"/>
      <c r="F87" s="1241"/>
      <c r="G87" s="1235"/>
      <c r="H87" s="1235"/>
      <c r="I87" s="1235"/>
      <c r="J87" s="1235"/>
      <c r="K87" s="1235"/>
      <c r="L87" s="1235"/>
      <c r="M87" s="1235"/>
      <c r="N87" s="1235"/>
    </row>
    <row r="88" spans="2:14" ht="15.75" thickBot="1" x14ac:dyDescent="0.3">
      <c r="B88" s="1238"/>
      <c r="C88" s="1238"/>
      <c r="D88" s="332" t="s">
        <v>104</v>
      </c>
      <c r="E88" s="1207"/>
      <c r="F88" s="1205"/>
      <c r="G88" s="1209"/>
      <c r="H88" s="1209"/>
      <c r="I88" s="1209"/>
      <c r="J88" s="1209"/>
      <c r="K88" s="1209"/>
      <c r="L88" s="1209"/>
      <c r="M88" s="1209"/>
      <c r="N88" s="1209"/>
    </row>
    <row r="89" spans="2:14" ht="30" x14ac:dyDescent="0.25">
      <c r="B89" s="1236" t="s">
        <v>100</v>
      </c>
      <c r="C89" s="1236" t="s">
        <v>106</v>
      </c>
      <c r="D89" s="331" t="s">
        <v>107</v>
      </c>
      <c r="E89" s="1206">
        <v>162</v>
      </c>
      <c r="F89" s="1204">
        <v>3056</v>
      </c>
      <c r="G89" s="1208">
        <v>0</v>
      </c>
      <c r="H89" s="1208">
        <v>0</v>
      </c>
      <c r="I89" s="1208">
        <v>0</v>
      </c>
      <c r="J89" s="1210">
        <v>0</v>
      </c>
      <c r="K89" s="1208">
        <v>0</v>
      </c>
      <c r="L89" s="1208">
        <v>0</v>
      </c>
      <c r="M89" s="1208">
        <v>0</v>
      </c>
      <c r="N89" s="1208">
        <v>0</v>
      </c>
    </row>
    <row r="90" spans="2:14" x14ac:dyDescent="0.25">
      <c r="B90" s="1237"/>
      <c r="C90" s="1237"/>
      <c r="D90" s="331" t="s">
        <v>1157</v>
      </c>
      <c r="E90" s="1240"/>
      <c r="F90" s="1240"/>
      <c r="G90" s="1235"/>
      <c r="H90" s="1235"/>
      <c r="I90" s="1235"/>
      <c r="J90" s="1239"/>
      <c r="K90" s="1235"/>
      <c r="L90" s="1235"/>
      <c r="M90" s="1235"/>
      <c r="N90" s="1235"/>
    </row>
    <row r="91" spans="2:14" x14ac:dyDescent="0.25">
      <c r="B91" s="1237"/>
      <c r="C91" s="1237"/>
      <c r="D91" s="1251"/>
      <c r="E91" s="1240"/>
      <c r="F91" s="1240"/>
      <c r="G91" s="1235"/>
      <c r="H91" s="1235"/>
      <c r="I91" s="1235"/>
      <c r="J91" s="1239"/>
      <c r="K91" s="1235"/>
      <c r="L91" s="1235"/>
      <c r="M91" s="1235"/>
      <c r="N91" s="1235"/>
    </row>
    <row r="92" spans="2:14" ht="15.75" thickBot="1" x14ac:dyDescent="0.3">
      <c r="B92" s="1238"/>
      <c r="C92" s="1238"/>
      <c r="D92" s="1252"/>
      <c r="E92" s="1207"/>
      <c r="F92" s="1207"/>
      <c r="G92" s="1209"/>
      <c r="H92" s="1209"/>
      <c r="I92" s="1209"/>
      <c r="J92" s="1211"/>
      <c r="K92" s="1209"/>
      <c r="L92" s="1209"/>
      <c r="M92" s="1209"/>
      <c r="N92" s="1209"/>
    </row>
    <row r="93" spans="2:14" ht="30" x14ac:dyDescent="0.25">
      <c r="B93" s="1236" t="s">
        <v>105</v>
      </c>
      <c r="C93" s="1236" t="s">
        <v>59</v>
      </c>
      <c r="D93" s="331" t="s">
        <v>1160</v>
      </c>
      <c r="E93" s="1244">
        <v>1509</v>
      </c>
      <c r="F93" s="1246">
        <v>21593</v>
      </c>
      <c r="G93" s="1202">
        <v>1274</v>
      </c>
      <c r="H93" s="1248">
        <v>6851</v>
      </c>
      <c r="I93" s="1202">
        <v>188</v>
      </c>
      <c r="J93" s="1202">
        <v>14742</v>
      </c>
      <c r="K93" s="1202">
        <v>0</v>
      </c>
      <c r="L93" s="1202">
        <v>67</v>
      </c>
      <c r="M93" s="1202">
        <v>358</v>
      </c>
      <c r="N93" s="1202">
        <v>4642</v>
      </c>
    </row>
    <row r="94" spans="2:14" x14ac:dyDescent="0.25">
      <c r="B94" s="1237"/>
      <c r="C94" s="1237"/>
      <c r="D94" s="331" t="s">
        <v>109</v>
      </c>
      <c r="E94" s="1245"/>
      <c r="F94" s="1247"/>
      <c r="G94" s="1203"/>
      <c r="H94" s="1249"/>
      <c r="I94" s="1203"/>
      <c r="J94" s="1203"/>
      <c r="K94" s="1203"/>
      <c r="L94" s="1203"/>
      <c r="M94" s="1203"/>
      <c r="N94" s="1203"/>
    </row>
    <row r="95" spans="2:14" ht="15.75" thickBot="1" x14ac:dyDescent="0.3">
      <c r="B95" s="1238"/>
      <c r="C95" s="1238"/>
      <c r="D95" s="332" t="s">
        <v>110</v>
      </c>
      <c r="E95" s="1305"/>
      <c r="F95" s="1306"/>
      <c r="G95" s="1295"/>
      <c r="H95" s="1298"/>
      <c r="I95" s="1295"/>
      <c r="J95" s="1295"/>
      <c r="K95" s="1295"/>
      <c r="L95" s="1295"/>
      <c r="M95" s="1295"/>
      <c r="N95" s="1295"/>
    </row>
    <row r="96" spans="2:14" ht="15.75" thickBot="1" x14ac:dyDescent="0.3">
      <c r="B96" s="1299" t="s">
        <v>701</v>
      </c>
      <c r="C96" s="1300"/>
      <c r="D96" s="1301"/>
      <c r="E96" s="355">
        <f>SUM(E11:E95)</f>
        <v>22097</v>
      </c>
      <c r="F96" s="355">
        <f t="shared" ref="F96:N96" si="0">SUM(F11:F95)</f>
        <v>202961</v>
      </c>
      <c r="G96" s="355">
        <f t="shared" si="0"/>
        <v>5518</v>
      </c>
      <c r="H96" s="355">
        <f t="shared" si="0"/>
        <v>30802</v>
      </c>
      <c r="I96" s="355">
        <f t="shared" si="0"/>
        <v>7024</v>
      </c>
      <c r="J96" s="355">
        <f t="shared" si="0"/>
        <v>87877</v>
      </c>
      <c r="K96" s="355">
        <f t="shared" si="0"/>
        <v>2</v>
      </c>
      <c r="L96" s="355">
        <f t="shared" si="0"/>
        <v>233</v>
      </c>
      <c r="M96" s="355">
        <f t="shared" si="0"/>
        <v>1782</v>
      </c>
      <c r="N96" s="355">
        <f t="shared" si="0"/>
        <v>27964</v>
      </c>
    </row>
  </sheetData>
  <mergeCells count="329">
    <mergeCell ref="B9:B10"/>
    <mergeCell ref="B51:B53"/>
    <mergeCell ref="C51:C53"/>
    <mergeCell ref="N61:N63"/>
    <mergeCell ref="D11:D16"/>
    <mergeCell ref="D38:D41"/>
    <mergeCell ref="D25:D26"/>
    <mergeCell ref="N35:N37"/>
    <mergeCell ref="N38:N41"/>
    <mergeCell ref="N42:N44"/>
    <mergeCell ref="M17:M19"/>
    <mergeCell ref="N29:N30"/>
    <mergeCell ref="N27:N28"/>
    <mergeCell ref="N31:N34"/>
    <mergeCell ref="N11:N16"/>
    <mergeCell ref="N17:N19"/>
    <mergeCell ref="C42:C44"/>
    <mergeCell ref="B38:B41"/>
    <mergeCell ref="M25:M26"/>
    <mergeCell ref="M27:M28"/>
    <mergeCell ref="M11:M16"/>
    <mergeCell ref="M54:M56"/>
    <mergeCell ref="E54:E56"/>
    <mergeCell ref="F54:F56"/>
    <mergeCell ref="N81:N83"/>
    <mergeCell ref="N84:N85"/>
    <mergeCell ref="N86:N88"/>
    <mergeCell ref="N89:N92"/>
    <mergeCell ref="N93:N95"/>
    <mergeCell ref="N51:N53"/>
    <mergeCell ref="N54:N56"/>
    <mergeCell ref="N58:N60"/>
    <mergeCell ref="N68:N70"/>
    <mergeCell ref="N71:N74"/>
    <mergeCell ref="N75:N78"/>
    <mergeCell ref="N79:N80"/>
    <mergeCell ref="B89:B92"/>
    <mergeCell ref="L86:L88"/>
    <mergeCell ref="B86:B88"/>
    <mergeCell ref="C86:C88"/>
    <mergeCell ref="E86:E88"/>
    <mergeCell ref="B96:D96"/>
    <mergeCell ref="M45:M48"/>
    <mergeCell ref="C89:C92"/>
    <mergeCell ref="E89:E92"/>
    <mergeCell ref="F89:F92"/>
    <mergeCell ref="G89:G92"/>
    <mergeCell ref="H89:H92"/>
    <mergeCell ref="I89:I92"/>
    <mergeCell ref="I86:I88"/>
    <mergeCell ref="J86:J88"/>
    <mergeCell ref="K86:K88"/>
    <mergeCell ref="D91:D92"/>
    <mergeCell ref="B61:B63"/>
    <mergeCell ref="C61:C63"/>
    <mergeCell ref="H86:H88"/>
    <mergeCell ref="B93:B95"/>
    <mergeCell ref="C93:C95"/>
    <mergeCell ref="E93:E95"/>
    <mergeCell ref="F93:F95"/>
    <mergeCell ref="G93:G95"/>
    <mergeCell ref="J89:J92"/>
    <mergeCell ref="N25:N26"/>
    <mergeCell ref="D9:D10"/>
    <mergeCell ref="C9:C10"/>
    <mergeCell ref="B42:B44"/>
    <mergeCell ref="M93:M95"/>
    <mergeCell ref="H93:H95"/>
    <mergeCell ref="M89:M92"/>
    <mergeCell ref="I93:I95"/>
    <mergeCell ref="J93:J95"/>
    <mergeCell ref="K93:K95"/>
    <mergeCell ref="L93:L95"/>
    <mergeCell ref="J81:J83"/>
    <mergeCell ref="K81:K83"/>
    <mergeCell ref="L81:L83"/>
    <mergeCell ref="J84:J85"/>
    <mergeCell ref="K84:K85"/>
    <mergeCell ref="L84:L85"/>
    <mergeCell ref="K89:K92"/>
    <mergeCell ref="L89:L92"/>
    <mergeCell ref="B79:B80"/>
    <mergeCell ref="C79:C80"/>
    <mergeCell ref="E79:E80"/>
    <mergeCell ref="B84:B85"/>
    <mergeCell ref="C84:C85"/>
    <mergeCell ref="D84:D85"/>
    <mergeCell ref="E84:E85"/>
    <mergeCell ref="F84:F85"/>
    <mergeCell ref="G84:G85"/>
    <mergeCell ref="H84:H85"/>
    <mergeCell ref="I84:I85"/>
    <mergeCell ref="B81:B83"/>
    <mergeCell ref="C81:C83"/>
    <mergeCell ref="E81:E83"/>
    <mergeCell ref="F81:F83"/>
    <mergeCell ref="G81:G83"/>
    <mergeCell ref="H81:H83"/>
    <mergeCell ref="F86:F88"/>
    <mergeCell ref="G86:G88"/>
    <mergeCell ref="M75:M78"/>
    <mergeCell ref="M71:M74"/>
    <mergeCell ref="I81:I83"/>
    <mergeCell ref="L79:L80"/>
    <mergeCell ref="M79:M80"/>
    <mergeCell ref="K79:K80"/>
    <mergeCell ref="L71:L74"/>
    <mergeCell ref="I75:I78"/>
    <mergeCell ref="H79:H80"/>
    <mergeCell ref="I79:I80"/>
    <mergeCell ref="J79:J80"/>
    <mergeCell ref="M86:M88"/>
    <mergeCell ref="F79:F80"/>
    <mergeCell ref="G79:G80"/>
    <mergeCell ref="M81:M83"/>
    <mergeCell ref="M84:M85"/>
    <mergeCell ref="B75:B78"/>
    <mergeCell ref="C75:C78"/>
    <mergeCell ref="E75:E78"/>
    <mergeCell ref="F75:F78"/>
    <mergeCell ref="G75:G78"/>
    <mergeCell ref="H75:H78"/>
    <mergeCell ref="J75:J78"/>
    <mergeCell ref="K75:K78"/>
    <mergeCell ref="L75:L78"/>
    <mergeCell ref="B68:B70"/>
    <mergeCell ref="C68:C70"/>
    <mergeCell ref="E68:E70"/>
    <mergeCell ref="F68:F70"/>
    <mergeCell ref="G68:G70"/>
    <mergeCell ref="H68:H70"/>
    <mergeCell ref="I71:I74"/>
    <mergeCell ref="J71:J74"/>
    <mergeCell ref="K71:K74"/>
    <mergeCell ref="B71:B74"/>
    <mergeCell ref="C71:C74"/>
    <mergeCell ref="E71:E74"/>
    <mergeCell ref="F71:F74"/>
    <mergeCell ref="G71:G74"/>
    <mergeCell ref="H71:H74"/>
    <mergeCell ref="M68:M70"/>
    <mergeCell ref="I68:I70"/>
    <mergeCell ref="J68:J70"/>
    <mergeCell ref="K68:K70"/>
    <mergeCell ref="L68:L70"/>
    <mergeCell ref="I58:I60"/>
    <mergeCell ref="J58:J60"/>
    <mergeCell ref="K58:K60"/>
    <mergeCell ref="L58:L60"/>
    <mergeCell ref="M61:M63"/>
    <mergeCell ref="B65:B67"/>
    <mergeCell ref="C65:C67"/>
    <mergeCell ref="L54:L56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B58:B60"/>
    <mergeCell ref="C58:C60"/>
    <mergeCell ref="E58:E60"/>
    <mergeCell ref="F58:F60"/>
    <mergeCell ref="G58:G60"/>
    <mergeCell ref="H58:H60"/>
    <mergeCell ref="H54:H56"/>
    <mergeCell ref="I54:I56"/>
    <mergeCell ref="J54:J56"/>
    <mergeCell ref="K54:K56"/>
    <mergeCell ref="B54:B56"/>
    <mergeCell ref="C54:C56"/>
    <mergeCell ref="G54:G56"/>
    <mergeCell ref="M58:M60"/>
    <mergeCell ref="E51:E53"/>
    <mergeCell ref="F51:F53"/>
    <mergeCell ref="G51:G53"/>
    <mergeCell ref="H51:H53"/>
    <mergeCell ref="I45:I48"/>
    <mergeCell ref="J45:J48"/>
    <mergeCell ref="K45:K48"/>
    <mergeCell ref="M51:M53"/>
    <mergeCell ref="B45:B48"/>
    <mergeCell ref="C45:C48"/>
    <mergeCell ref="D45:D48"/>
    <mergeCell ref="D51:D53"/>
    <mergeCell ref="J42:J44"/>
    <mergeCell ref="K42:K44"/>
    <mergeCell ref="L42:L44"/>
    <mergeCell ref="I51:I53"/>
    <mergeCell ref="J51:J53"/>
    <mergeCell ref="K51:K53"/>
    <mergeCell ref="L51:L53"/>
    <mergeCell ref="L45:L48"/>
    <mergeCell ref="M42:M44"/>
    <mergeCell ref="E42:E44"/>
    <mergeCell ref="F42:F44"/>
    <mergeCell ref="G42:G44"/>
    <mergeCell ref="H42:H44"/>
    <mergeCell ref="I42:I44"/>
    <mergeCell ref="E45:E48"/>
    <mergeCell ref="F45:F48"/>
    <mergeCell ref="G45:G48"/>
    <mergeCell ref="H45:H48"/>
    <mergeCell ref="I38:I41"/>
    <mergeCell ref="J38:J41"/>
    <mergeCell ref="K38:K41"/>
    <mergeCell ref="L38:L41"/>
    <mergeCell ref="L35:L37"/>
    <mergeCell ref="M35:M37"/>
    <mergeCell ref="I35:I37"/>
    <mergeCell ref="J35:J37"/>
    <mergeCell ref="K35:K37"/>
    <mergeCell ref="M38:M41"/>
    <mergeCell ref="E38:E41"/>
    <mergeCell ref="F38:F41"/>
    <mergeCell ref="G38:G41"/>
    <mergeCell ref="H38:H41"/>
    <mergeCell ref="H35:H37"/>
    <mergeCell ref="B35:B37"/>
    <mergeCell ref="C35:C37"/>
    <mergeCell ref="E35:E37"/>
    <mergeCell ref="F35:F37"/>
    <mergeCell ref="G35:G37"/>
    <mergeCell ref="D35:D37"/>
    <mergeCell ref="C38:C41"/>
    <mergeCell ref="J31:J34"/>
    <mergeCell ref="K31:K34"/>
    <mergeCell ref="L31:L34"/>
    <mergeCell ref="M31:M34"/>
    <mergeCell ref="M29:M30"/>
    <mergeCell ref="B31:B34"/>
    <mergeCell ref="C31:C34"/>
    <mergeCell ref="E31:E34"/>
    <mergeCell ref="F31:F34"/>
    <mergeCell ref="G31:G34"/>
    <mergeCell ref="H31:H34"/>
    <mergeCell ref="I31:I34"/>
    <mergeCell ref="I29:I30"/>
    <mergeCell ref="J29:J30"/>
    <mergeCell ref="K29:K30"/>
    <mergeCell ref="L29:L30"/>
    <mergeCell ref="B29:B30"/>
    <mergeCell ref="C29:C30"/>
    <mergeCell ref="E29:E30"/>
    <mergeCell ref="F29:F30"/>
    <mergeCell ref="G29:G30"/>
    <mergeCell ref="H29:H30"/>
    <mergeCell ref="B20:B24"/>
    <mergeCell ref="C20:C24"/>
    <mergeCell ref="E27:E28"/>
    <mergeCell ref="F27:F28"/>
    <mergeCell ref="G27:G28"/>
    <mergeCell ref="H27:H28"/>
    <mergeCell ref="H25:H26"/>
    <mergeCell ref="B25:B26"/>
    <mergeCell ref="C25:C26"/>
    <mergeCell ref="E25:E26"/>
    <mergeCell ref="B27:B28"/>
    <mergeCell ref="C27:C28"/>
    <mergeCell ref="E21:E24"/>
    <mergeCell ref="F21:F24"/>
    <mergeCell ref="G21:G24"/>
    <mergeCell ref="H21:H24"/>
    <mergeCell ref="F25:F26"/>
    <mergeCell ref="G25:G26"/>
    <mergeCell ref="D21:D24"/>
    <mergeCell ref="E11:E16"/>
    <mergeCell ref="F11:F16"/>
    <mergeCell ref="G11:G16"/>
    <mergeCell ref="H11:H16"/>
    <mergeCell ref="I17:I19"/>
    <mergeCell ref="J17:J19"/>
    <mergeCell ref="B17:B19"/>
    <mergeCell ref="E17:E19"/>
    <mergeCell ref="F17:F19"/>
    <mergeCell ref="G17:G19"/>
    <mergeCell ref="H17:H19"/>
    <mergeCell ref="C17:C19"/>
    <mergeCell ref="L27:L28"/>
    <mergeCell ref="K5:L8"/>
    <mergeCell ref="I5:J8"/>
    <mergeCell ref="G6:H8"/>
    <mergeCell ref="B2:N2"/>
    <mergeCell ref="E3:L3"/>
    <mergeCell ref="E4:H4"/>
    <mergeCell ref="I4:J4"/>
    <mergeCell ref="K4:L4"/>
    <mergeCell ref="E5:H5"/>
    <mergeCell ref="E6:F8"/>
    <mergeCell ref="M4:N4"/>
    <mergeCell ref="M5:N8"/>
    <mergeCell ref="D3:D8"/>
    <mergeCell ref="C3:C8"/>
    <mergeCell ref="B3:B8"/>
    <mergeCell ref="K17:K19"/>
    <mergeCell ref="L17:L19"/>
    <mergeCell ref="K11:K16"/>
    <mergeCell ref="L11:L16"/>
    <mergeCell ref="B11:B16"/>
    <mergeCell ref="C11:C16"/>
    <mergeCell ref="I11:I16"/>
    <mergeCell ref="J11:J16"/>
    <mergeCell ref="N45:N48"/>
    <mergeCell ref="I21:I24"/>
    <mergeCell ref="J21:J24"/>
    <mergeCell ref="K21:K24"/>
    <mergeCell ref="L21:L24"/>
    <mergeCell ref="M21:M24"/>
    <mergeCell ref="N21:N24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L25:L26"/>
    <mergeCell ref="I25:I26"/>
    <mergeCell ref="J25:J26"/>
    <mergeCell ref="K25:K26"/>
    <mergeCell ref="I27:I28"/>
    <mergeCell ref="J27:J28"/>
    <mergeCell ref="K27:K28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2"/>
  <sheetViews>
    <sheetView workbookViewId="0">
      <selection activeCell="G18" sqref="G18"/>
    </sheetView>
  </sheetViews>
  <sheetFormatPr defaultRowHeight="15" x14ac:dyDescent="0.25"/>
  <cols>
    <col min="3" max="3" width="15.42578125" customWidth="1"/>
    <col min="4" max="4" width="18.42578125" customWidth="1"/>
    <col min="5" max="5" width="17.5703125" customWidth="1"/>
    <col min="6" max="6" width="13.42578125" customWidth="1"/>
    <col min="7" max="7" width="19.42578125" customWidth="1"/>
    <col min="8" max="8" width="24.140625" customWidth="1"/>
    <col min="9" max="9" width="11.42578125" customWidth="1"/>
    <col min="10" max="10" width="3.7109375" customWidth="1"/>
  </cols>
  <sheetData>
    <row r="1" spans="2:11" ht="21.75" thickBot="1" x14ac:dyDescent="0.4">
      <c r="B1" s="56"/>
      <c r="C1" s="56"/>
      <c r="D1" s="56"/>
      <c r="E1" s="56"/>
      <c r="F1" s="56"/>
      <c r="G1" s="56"/>
      <c r="H1" s="56"/>
      <c r="I1" s="56"/>
      <c r="J1" s="56"/>
    </row>
    <row r="2" spans="2:11" ht="21.75" thickBot="1" x14ac:dyDescent="0.3">
      <c r="B2" s="1307" t="s">
        <v>1870</v>
      </c>
      <c r="C2" s="1308"/>
      <c r="D2" s="1308"/>
      <c r="E2" s="1308"/>
      <c r="F2" s="1308"/>
      <c r="G2" s="1308"/>
      <c r="H2" s="1308"/>
      <c r="I2" s="1308"/>
      <c r="J2" s="1309"/>
      <c r="K2" s="2"/>
    </row>
    <row r="3" spans="2:11" x14ac:dyDescent="0.25">
      <c r="B3" s="1310">
        <v>1</v>
      </c>
      <c r="C3" s="1312">
        <v>2</v>
      </c>
      <c r="D3" s="1313"/>
      <c r="E3" s="1316">
        <v>3</v>
      </c>
      <c r="F3" s="1317"/>
      <c r="G3" s="1320">
        <v>4</v>
      </c>
      <c r="H3" s="1320">
        <v>5</v>
      </c>
      <c r="I3" s="1312">
        <v>6</v>
      </c>
      <c r="J3" s="1313"/>
      <c r="K3" s="2"/>
    </row>
    <row r="4" spans="2:11" ht="15.75" thickBot="1" x14ac:dyDescent="0.3">
      <c r="B4" s="1311"/>
      <c r="C4" s="1314"/>
      <c r="D4" s="1315"/>
      <c r="E4" s="1318"/>
      <c r="F4" s="1319"/>
      <c r="G4" s="1321"/>
      <c r="H4" s="1321"/>
      <c r="I4" s="1322"/>
      <c r="J4" s="1323"/>
      <c r="K4" s="2"/>
    </row>
    <row r="5" spans="2:11" ht="60" customHeight="1" thickBot="1" x14ac:dyDescent="0.3">
      <c r="B5" s="1330" t="s">
        <v>2</v>
      </c>
      <c r="C5" s="1333" t="s">
        <v>493</v>
      </c>
      <c r="D5" s="1334"/>
      <c r="E5" s="1335" t="s">
        <v>988</v>
      </c>
      <c r="F5" s="1336"/>
      <c r="G5" s="1337" t="s">
        <v>853</v>
      </c>
      <c r="H5" s="1338" t="s">
        <v>854</v>
      </c>
      <c r="I5" s="1324" t="s">
        <v>494</v>
      </c>
      <c r="J5" s="1325"/>
      <c r="K5" s="2"/>
    </row>
    <row r="6" spans="2:11" x14ac:dyDescent="0.25">
      <c r="B6" s="1331"/>
      <c r="C6" s="1338" t="s">
        <v>434</v>
      </c>
      <c r="D6" s="1338" t="s">
        <v>435</v>
      </c>
      <c r="E6" s="1338" t="s">
        <v>113</v>
      </c>
      <c r="F6" s="1338" t="s">
        <v>114</v>
      </c>
      <c r="G6" s="1327"/>
      <c r="H6" s="1339"/>
      <c r="I6" s="1326"/>
      <c r="J6" s="1327"/>
      <c r="K6" s="2"/>
    </row>
    <row r="7" spans="2:11" ht="27.75" customHeight="1" thickBot="1" x14ac:dyDescent="0.3">
      <c r="B7" s="1331"/>
      <c r="C7" s="1340"/>
      <c r="D7" s="1340"/>
      <c r="E7" s="1340"/>
      <c r="F7" s="1340"/>
      <c r="G7" s="1327"/>
      <c r="H7" s="1339"/>
      <c r="I7" s="1326"/>
      <c r="J7" s="1327"/>
      <c r="K7" s="2"/>
    </row>
    <row r="8" spans="2:11" ht="61.5" customHeight="1" thickBot="1" x14ac:dyDescent="0.3">
      <c r="B8" s="1332"/>
      <c r="C8" s="100" t="s">
        <v>495</v>
      </c>
      <c r="D8" s="100" t="s">
        <v>496</v>
      </c>
      <c r="E8" s="111" t="s">
        <v>851</v>
      </c>
      <c r="F8" s="111" t="s">
        <v>852</v>
      </c>
      <c r="G8" s="1329"/>
      <c r="H8" s="1340"/>
      <c r="I8" s="1328"/>
      <c r="J8" s="1329"/>
      <c r="K8" s="2"/>
    </row>
    <row r="9" spans="2:11" ht="75" customHeight="1" x14ac:dyDescent="0.25">
      <c r="B9" s="1347">
        <v>1</v>
      </c>
      <c r="C9" s="1341" t="s">
        <v>498</v>
      </c>
      <c r="D9" s="1344" t="s">
        <v>499</v>
      </c>
      <c r="E9" s="1350">
        <v>9</v>
      </c>
      <c r="F9" s="1347">
        <v>15</v>
      </c>
      <c r="G9" s="1347">
        <v>39.700000000000003</v>
      </c>
      <c r="H9" s="1347">
        <v>163</v>
      </c>
      <c r="I9" s="1351">
        <v>2</v>
      </c>
      <c r="J9" s="1352"/>
      <c r="K9" s="967"/>
    </row>
    <row r="10" spans="2:11" ht="45" customHeight="1" x14ac:dyDescent="0.25">
      <c r="B10" s="1348"/>
      <c r="C10" s="1342"/>
      <c r="D10" s="1345"/>
      <c r="E10" s="1348"/>
      <c r="F10" s="1348"/>
      <c r="G10" s="1348"/>
      <c r="H10" s="1348"/>
      <c r="I10" s="1353"/>
      <c r="J10" s="1354"/>
      <c r="K10" s="967"/>
    </row>
    <row r="11" spans="2:11" x14ac:dyDescent="0.25">
      <c r="B11" s="1348"/>
      <c r="C11" s="1342"/>
      <c r="D11" s="1345"/>
      <c r="E11" s="1348"/>
      <c r="F11" s="1348"/>
      <c r="G11" s="1348"/>
      <c r="H11" s="1348"/>
      <c r="I11" s="1353"/>
      <c r="J11" s="1354"/>
      <c r="K11" s="967"/>
    </row>
    <row r="12" spans="2:11" ht="15.75" thickBot="1" x14ac:dyDescent="0.3">
      <c r="B12" s="1349"/>
      <c r="C12" s="1343"/>
      <c r="D12" s="1346"/>
      <c r="E12" s="1349"/>
      <c r="F12" s="1349"/>
      <c r="G12" s="1349"/>
      <c r="H12" s="1349"/>
      <c r="I12" s="1355"/>
      <c r="J12" s="1356"/>
      <c r="K12" s="967"/>
    </row>
  </sheetData>
  <mergeCells count="26">
    <mergeCell ref="K9:K12"/>
    <mergeCell ref="C9:C12"/>
    <mergeCell ref="D9:D12"/>
    <mergeCell ref="B9:B12"/>
    <mergeCell ref="E9:E12"/>
    <mergeCell ref="F9:F12"/>
    <mergeCell ref="G9:G12"/>
    <mergeCell ref="H9:H12"/>
    <mergeCell ref="I9:J12"/>
    <mergeCell ref="I5:J8"/>
    <mergeCell ref="B5:B8"/>
    <mergeCell ref="C5:D5"/>
    <mergeCell ref="E5:F5"/>
    <mergeCell ref="G5:G8"/>
    <mergeCell ref="H5:H8"/>
    <mergeCell ref="D6:D7"/>
    <mergeCell ref="C6:C7"/>
    <mergeCell ref="E6:E7"/>
    <mergeCell ref="F6:F7"/>
    <mergeCell ref="B2:J2"/>
    <mergeCell ref="B3:B4"/>
    <mergeCell ref="C3:D4"/>
    <mergeCell ref="E3:F4"/>
    <mergeCell ref="G3:G4"/>
    <mergeCell ref="H3:H4"/>
    <mergeCell ref="I3:J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M12"/>
  <sheetViews>
    <sheetView workbookViewId="0">
      <selection activeCell="K13" sqref="K13"/>
    </sheetView>
  </sheetViews>
  <sheetFormatPr defaultRowHeight="15" x14ac:dyDescent="0.25"/>
  <cols>
    <col min="3" max="3" width="15.85546875" customWidth="1"/>
    <col min="4" max="4" width="13" customWidth="1"/>
    <col min="5" max="5" width="14.140625" customWidth="1"/>
    <col min="6" max="6" width="15.140625" customWidth="1"/>
    <col min="7" max="8" width="16.140625" customWidth="1"/>
    <col min="9" max="9" width="27.28515625" customWidth="1"/>
    <col min="10" max="10" width="18.85546875" customWidth="1"/>
  </cols>
  <sheetData>
    <row r="3" spans="2:13" ht="21.75" thickBot="1" x14ac:dyDescent="0.4">
      <c r="B3" s="56"/>
      <c r="C3" s="56"/>
      <c r="D3" s="56"/>
      <c r="E3" s="56"/>
      <c r="F3" s="56"/>
      <c r="G3" s="56"/>
      <c r="H3" s="56"/>
      <c r="I3" s="56"/>
      <c r="J3" s="56"/>
    </row>
    <row r="4" spans="2:13" ht="32.25" customHeight="1" thickBot="1" x14ac:dyDescent="0.3">
      <c r="B4" s="1357" t="s">
        <v>1871</v>
      </c>
      <c r="C4" s="1358"/>
      <c r="D4" s="1358"/>
      <c r="E4" s="1358"/>
      <c r="F4" s="1358"/>
      <c r="G4" s="1358"/>
      <c r="H4" s="1358"/>
      <c r="I4" s="1359"/>
    </row>
    <row r="5" spans="2:13" ht="15.75" thickBot="1" x14ac:dyDescent="0.3">
      <c r="B5" s="101">
        <v>1</v>
      </c>
      <c r="C5" s="1360">
        <v>2</v>
      </c>
      <c r="D5" s="1361"/>
      <c r="E5" s="1360">
        <v>3</v>
      </c>
      <c r="F5" s="1361"/>
      <c r="G5" s="102">
        <v>4</v>
      </c>
      <c r="H5" s="102">
        <v>5</v>
      </c>
      <c r="I5" s="102">
        <v>6</v>
      </c>
    </row>
    <row r="6" spans="2:13" ht="105" customHeight="1" x14ac:dyDescent="0.25">
      <c r="B6" s="1362" t="s">
        <v>2</v>
      </c>
      <c r="C6" s="1365" t="s">
        <v>989</v>
      </c>
      <c r="D6" s="1366"/>
      <c r="E6" s="1365" t="s">
        <v>990</v>
      </c>
      <c r="F6" s="1366"/>
      <c r="G6" s="1362" t="s">
        <v>992</v>
      </c>
      <c r="H6" s="1362" t="s">
        <v>991</v>
      </c>
      <c r="I6" s="1362" t="s">
        <v>855</v>
      </c>
    </row>
    <row r="7" spans="2:13" ht="15.75" thickBot="1" x14ac:dyDescent="0.3">
      <c r="B7" s="1363"/>
      <c r="C7" s="1367"/>
      <c r="D7" s="1368"/>
      <c r="E7" s="1367"/>
      <c r="F7" s="1368"/>
      <c r="G7" s="1363"/>
      <c r="H7" s="1363"/>
      <c r="I7" s="1363"/>
    </row>
    <row r="8" spans="2:13" ht="15.75" thickBot="1" x14ac:dyDescent="0.3">
      <c r="B8" s="1363"/>
      <c r="C8" s="102" t="s">
        <v>434</v>
      </c>
      <c r="D8" s="103" t="s">
        <v>435</v>
      </c>
      <c r="E8" s="104" t="s">
        <v>113</v>
      </c>
      <c r="F8" s="104" t="s">
        <v>114</v>
      </c>
      <c r="G8" s="1363"/>
      <c r="H8" s="1363"/>
      <c r="I8" s="1363"/>
    </row>
    <row r="9" spans="2:13" ht="60.75" thickBot="1" x14ac:dyDescent="0.3">
      <c r="B9" s="1364"/>
      <c r="C9" s="105" t="s">
        <v>495</v>
      </c>
      <c r="D9" s="105" t="s">
        <v>496</v>
      </c>
      <c r="E9" s="105" t="s">
        <v>851</v>
      </c>
      <c r="F9" s="105" t="s">
        <v>993</v>
      </c>
      <c r="G9" s="1364"/>
      <c r="H9" s="1364"/>
      <c r="I9" s="1364"/>
    </row>
    <row r="10" spans="2:13" ht="118.5" customHeight="1" thickBot="1" x14ac:dyDescent="0.3">
      <c r="B10" s="140" t="s">
        <v>22</v>
      </c>
      <c r="C10" s="99" t="s">
        <v>1111</v>
      </c>
      <c r="D10" s="99" t="s">
        <v>1559</v>
      </c>
      <c r="E10" s="139">
        <v>43</v>
      </c>
      <c r="F10" s="139">
        <v>31</v>
      </c>
      <c r="G10" s="139">
        <v>9</v>
      </c>
      <c r="H10" s="139">
        <v>19</v>
      </c>
      <c r="I10" s="139">
        <v>1</v>
      </c>
    </row>
    <row r="12" spans="2:13" ht="40.5" customHeight="1" x14ac:dyDescent="0.25">
      <c r="B12" s="563"/>
      <c r="C12" s="563"/>
      <c r="D12" s="563"/>
      <c r="E12" s="563"/>
      <c r="F12" s="563"/>
      <c r="G12" s="563"/>
      <c r="H12" s="563"/>
      <c r="I12" s="563"/>
      <c r="J12" s="92"/>
      <c r="K12" s="92"/>
      <c r="L12" s="92"/>
      <c r="M12" s="92"/>
    </row>
  </sheetData>
  <mergeCells count="10">
    <mergeCell ref="B12:I12"/>
    <mergeCell ref="B4:I4"/>
    <mergeCell ref="C5:D5"/>
    <mergeCell ref="E5:F5"/>
    <mergeCell ref="B6:B9"/>
    <mergeCell ref="C6:D7"/>
    <mergeCell ref="E6:F7"/>
    <mergeCell ref="I6:I9"/>
    <mergeCell ref="G6:G9"/>
    <mergeCell ref="H6:H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13"/>
  <sheetViews>
    <sheetView topLeftCell="A5" zoomScaleNormal="100" workbookViewId="0">
      <selection activeCell="F16" sqref="F16"/>
    </sheetView>
  </sheetViews>
  <sheetFormatPr defaultRowHeight="15" x14ac:dyDescent="0.25"/>
  <cols>
    <col min="2" max="2" width="23.140625" customWidth="1"/>
    <col min="3" max="3" width="10" customWidth="1"/>
    <col min="4" max="4" width="10.140625" customWidth="1"/>
    <col min="5" max="5" width="21.85546875" customWidth="1"/>
    <col min="6" max="6" width="32.85546875" customWidth="1"/>
    <col min="7" max="7" width="12.140625" customWidth="1"/>
    <col min="8" max="8" width="28.5703125" customWidth="1"/>
    <col min="10" max="10" width="16.140625" customWidth="1"/>
    <col min="11" max="11" width="12.85546875" customWidth="1"/>
    <col min="12" max="12" width="9.140625" hidden="1" customWidth="1"/>
    <col min="13" max="13" width="20.85546875" customWidth="1"/>
    <col min="16" max="16" width="3.85546875" customWidth="1"/>
  </cols>
  <sheetData>
    <row r="1" spans="2:13" x14ac:dyDescent="0.25">
      <c r="B1" s="1"/>
    </row>
    <row r="2" spans="2:13" ht="21.75" customHeight="1" thickBot="1" x14ac:dyDescent="0.3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13" ht="42.75" customHeight="1" thickBot="1" x14ac:dyDescent="0.3">
      <c r="B3" s="1372" t="s">
        <v>1810</v>
      </c>
      <c r="C3" s="1373"/>
      <c r="D3" s="1373"/>
      <c r="E3" s="1373"/>
      <c r="F3" s="1373"/>
      <c r="G3" s="1373"/>
      <c r="H3" s="1374"/>
    </row>
    <row r="4" spans="2:13" ht="15" customHeight="1" thickBot="1" x14ac:dyDescent="0.3">
      <c r="B4" s="116">
        <v>1</v>
      </c>
      <c r="C4" s="1375">
        <v>2</v>
      </c>
      <c r="D4" s="1376"/>
      <c r="E4" s="115">
        <v>3</v>
      </c>
      <c r="F4" s="1375">
        <v>4</v>
      </c>
      <c r="G4" s="1377"/>
      <c r="H4" s="1376"/>
    </row>
    <row r="5" spans="2:13" ht="162" customHeight="1" thickBot="1" x14ac:dyDescent="0.3">
      <c r="B5" s="1378" t="s">
        <v>889</v>
      </c>
      <c r="C5" s="1375" t="s">
        <v>994</v>
      </c>
      <c r="D5" s="1376"/>
      <c r="E5" s="1378" t="s">
        <v>698</v>
      </c>
      <c r="F5" s="1375" t="s">
        <v>844</v>
      </c>
      <c r="G5" s="1377"/>
      <c r="H5" s="1376"/>
    </row>
    <row r="6" spans="2:13" ht="19.5" thickBot="1" x14ac:dyDescent="0.3">
      <c r="B6" s="1379"/>
      <c r="C6" s="114" t="s">
        <v>434</v>
      </c>
      <c r="D6" s="115" t="s">
        <v>435</v>
      </c>
      <c r="E6" s="1379"/>
      <c r="F6" s="114" t="s">
        <v>16</v>
      </c>
      <c r="G6" s="1375" t="s">
        <v>17</v>
      </c>
      <c r="H6" s="1376"/>
    </row>
    <row r="7" spans="2:13" ht="18.75" customHeight="1" x14ac:dyDescent="0.25">
      <c r="B7" s="1379"/>
      <c r="C7" s="1378" t="s">
        <v>996</v>
      </c>
      <c r="D7" s="1378" t="s">
        <v>995</v>
      </c>
      <c r="E7" s="1379"/>
      <c r="F7" s="1378" t="s">
        <v>845</v>
      </c>
      <c r="G7" s="1380" t="s">
        <v>886</v>
      </c>
      <c r="H7" s="1381"/>
    </row>
    <row r="8" spans="2:13" ht="172.5" customHeight="1" x14ac:dyDescent="0.25">
      <c r="B8" s="1379"/>
      <c r="C8" s="1384"/>
      <c r="D8" s="1384"/>
      <c r="E8" s="1379"/>
      <c r="F8" s="1379"/>
      <c r="G8" s="1382"/>
      <c r="H8" s="1383"/>
    </row>
    <row r="9" spans="2:13" ht="56.25" x14ac:dyDescent="0.3">
      <c r="B9" s="117" t="s">
        <v>1799</v>
      </c>
      <c r="C9" s="118" t="s">
        <v>897</v>
      </c>
      <c r="D9" s="118" t="s">
        <v>885</v>
      </c>
      <c r="E9" s="117" t="s">
        <v>1811</v>
      </c>
      <c r="F9" s="118">
        <v>50</v>
      </c>
      <c r="G9" s="1369">
        <v>8</v>
      </c>
      <c r="H9" s="1369"/>
    </row>
    <row r="10" spans="2:13" ht="56.25" x14ac:dyDescent="0.3">
      <c r="B10" s="117" t="s">
        <v>1800</v>
      </c>
      <c r="C10" s="119" t="s">
        <v>897</v>
      </c>
      <c r="D10" s="119" t="s">
        <v>885</v>
      </c>
      <c r="E10" s="117" t="s">
        <v>1812</v>
      </c>
      <c r="F10" s="119">
        <v>36</v>
      </c>
      <c r="G10" s="1370">
        <v>14</v>
      </c>
      <c r="H10" s="1370"/>
    </row>
    <row r="11" spans="2:13" ht="21" x14ac:dyDescent="0.3">
      <c r="B11" s="1371" t="s">
        <v>846</v>
      </c>
      <c r="C11" s="1371"/>
      <c r="D11" s="1371"/>
      <c r="E11" s="1371"/>
      <c r="F11" s="1371"/>
      <c r="G11" s="1371"/>
      <c r="H11" s="1371"/>
    </row>
    <row r="12" spans="2:13" x14ac:dyDescent="0.25">
      <c r="B12" t="s">
        <v>1813</v>
      </c>
    </row>
    <row r="13" spans="2:13" x14ac:dyDescent="0.25">
      <c r="B13" t="s">
        <v>1814</v>
      </c>
    </row>
  </sheetData>
  <mergeCells count="15">
    <mergeCell ref="G9:H9"/>
    <mergeCell ref="G10:H10"/>
    <mergeCell ref="B11:H11"/>
    <mergeCell ref="B3:H3"/>
    <mergeCell ref="G6:H6"/>
    <mergeCell ref="C4:D4"/>
    <mergeCell ref="F4:H4"/>
    <mergeCell ref="B5:B8"/>
    <mergeCell ref="C5:D5"/>
    <mergeCell ref="E5:E8"/>
    <mergeCell ref="F5:H5"/>
    <mergeCell ref="F7:F8"/>
    <mergeCell ref="G7:H8"/>
    <mergeCell ref="D7:D8"/>
    <mergeCell ref="C7:C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15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Q42"/>
  <sheetViews>
    <sheetView topLeftCell="A11" zoomScaleNormal="100" workbookViewId="0">
      <selection activeCell="W34" sqref="W34"/>
    </sheetView>
  </sheetViews>
  <sheetFormatPr defaultRowHeight="15" x14ac:dyDescent="0.25"/>
  <cols>
    <col min="2" max="2" width="11.42578125" customWidth="1"/>
    <col min="3" max="3" width="11.5703125" customWidth="1"/>
    <col min="4" max="5" width="12.42578125" customWidth="1"/>
    <col min="7" max="7" width="12.42578125" customWidth="1"/>
    <col min="8" max="8" width="13.85546875" customWidth="1"/>
  </cols>
  <sheetData>
    <row r="3" spans="2:17" ht="15.75" thickBot="1" x14ac:dyDescent="0.3"/>
    <row r="4" spans="2:17" ht="24" thickBot="1" x14ac:dyDescent="0.3">
      <c r="B4" s="1388" t="s">
        <v>1560</v>
      </c>
      <c r="C4" s="1395"/>
      <c r="D4" s="1395"/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6"/>
    </row>
    <row r="5" spans="2:17" ht="19.5" thickBot="1" x14ac:dyDescent="0.3">
      <c r="B5" s="1391" t="s">
        <v>805</v>
      </c>
      <c r="C5" s="1392" t="s">
        <v>806</v>
      </c>
      <c r="D5" s="1393"/>
      <c r="E5" s="1394"/>
      <c r="F5" s="1392" t="s">
        <v>807</v>
      </c>
      <c r="G5" s="1393"/>
      <c r="H5" s="1394"/>
      <c r="I5" s="1392" t="s">
        <v>893</v>
      </c>
      <c r="J5" s="1393"/>
      <c r="K5" s="1394"/>
      <c r="L5" s="1392" t="s">
        <v>894</v>
      </c>
      <c r="M5" s="1393"/>
      <c r="N5" s="1394"/>
      <c r="O5" s="1392" t="s">
        <v>810</v>
      </c>
      <c r="P5" s="1393"/>
      <c r="Q5" s="1394"/>
    </row>
    <row r="6" spans="2:17" ht="19.5" thickBot="1" x14ac:dyDescent="0.3">
      <c r="B6" s="959"/>
      <c r="C6" s="422" t="s">
        <v>811</v>
      </c>
      <c r="D6" s="422" t="s">
        <v>812</v>
      </c>
      <c r="E6" s="422" t="s">
        <v>813</v>
      </c>
      <c r="F6" s="422" t="s">
        <v>811</v>
      </c>
      <c r="G6" s="422" t="s">
        <v>812</v>
      </c>
      <c r="H6" s="422" t="s">
        <v>813</v>
      </c>
      <c r="I6" s="422" t="s">
        <v>811</v>
      </c>
      <c r="J6" s="422" t="s">
        <v>812</v>
      </c>
      <c r="K6" s="422" t="s">
        <v>813</v>
      </c>
      <c r="L6" s="422" t="s">
        <v>811</v>
      </c>
      <c r="M6" s="422" t="s">
        <v>812</v>
      </c>
      <c r="N6" s="422" t="s">
        <v>813</v>
      </c>
      <c r="O6" s="422" t="s">
        <v>811</v>
      </c>
      <c r="P6" s="422" t="s">
        <v>812</v>
      </c>
      <c r="Q6" s="422" t="s">
        <v>813</v>
      </c>
    </row>
    <row r="7" spans="2:17" ht="16.5" thickBot="1" x14ac:dyDescent="0.3">
      <c r="B7" s="85" t="s">
        <v>814</v>
      </c>
      <c r="C7" s="232">
        <v>11896</v>
      </c>
      <c r="D7" s="232">
        <v>14871</v>
      </c>
      <c r="E7" s="232">
        <v>26767</v>
      </c>
      <c r="F7" s="232">
        <v>2787</v>
      </c>
      <c r="G7" s="232">
        <v>5910</v>
      </c>
      <c r="H7" s="232">
        <v>8697</v>
      </c>
      <c r="I7" s="233" t="s">
        <v>2097</v>
      </c>
      <c r="J7" s="233" t="s">
        <v>1823</v>
      </c>
      <c r="K7" s="233" t="s">
        <v>2098</v>
      </c>
      <c r="L7" s="233" t="s">
        <v>1825</v>
      </c>
      <c r="M7" s="233" t="s">
        <v>1838</v>
      </c>
      <c r="N7" s="233" t="s">
        <v>2099</v>
      </c>
      <c r="O7" s="234">
        <v>1.8402777777777777E-3</v>
      </c>
      <c r="P7" s="234">
        <v>1.6435185185185183E-3</v>
      </c>
      <c r="Q7" s="234">
        <v>3.483796296296296E-3</v>
      </c>
    </row>
    <row r="8" spans="2:17" ht="16.5" thickBot="1" x14ac:dyDescent="0.3">
      <c r="B8" s="85" t="s">
        <v>815</v>
      </c>
      <c r="C8" s="232">
        <v>11216</v>
      </c>
      <c r="D8" s="232">
        <v>13702</v>
      </c>
      <c r="E8" s="232">
        <v>24918</v>
      </c>
      <c r="F8" s="232">
        <v>2589</v>
      </c>
      <c r="G8" s="232">
        <v>5584</v>
      </c>
      <c r="H8" s="232">
        <v>8173</v>
      </c>
      <c r="I8" s="233" t="s">
        <v>2100</v>
      </c>
      <c r="J8" s="233" t="s">
        <v>1823</v>
      </c>
      <c r="K8" s="233" t="s">
        <v>2101</v>
      </c>
      <c r="L8" s="233" t="s">
        <v>2102</v>
      </c>
      <c r="M8" s="233" t="s">
        <v>2103</v>
      </c>
      <c r="N8" s="233" t="s">
        <v>2104</v>
      </c>
      <c r="O8" s="234">
        <v>1.8634259259259261E-3</v>
      </c>
      <c r="P8" s="234">
        <v>1.7013888888888892E-3</v>
      </c>
      <c r="Q8" s="234">
        <v>3.5648148148148154E-3</v>
      </c>
    </row>
    <row r="9" spans="2:17" ht="16.5" thickBot="1" x14ac:dyDescent="0.3">
      <c r="B9" s="85" t="s">
        <v>816</v>
      </c>
      <c r="C9" s="232">
        <v>11825</v>
      </c>
      <c r="D9" s="232">
        <v>13474</v>
      </c>
      <c r="E9" s="232">
        <v>25299</v>
      </c>
      <c r="F9" s="232">
        <v>4842</v>
      </c>
      <c r="G9" s="232">
        <v>8347</v>
      </c>
      <c r="H9" s="232">
        <v>13189</v>
      </c>
      <c r="I9" s="233" t="s">
        <v>2105</v>
      </c>
      <c r="J9" s="233" t="s">
        <v>1833</v>
      </c>
      <c r="K9" s="233" t="s">
        <v>2106</v>
      </c>
      <c r="L9" s="233" t="s">
        <v>2107</v>
      </c>
      <c r="M9" s="233" t="s">
        <v>2108</v>
      </c>
      <c r="N9" s="233" t="s">
        <v>2109</v>
      </c>
      <c r="O9" s="234">
        <v>2.0717592592592593E-3</v>
      </c>
      <c r="P9" s="234">
        <v>1.8171296296296297E-3</v>
      </c>
      <c r="Q9" s="234">
        <v>3.8888888888888883E-3</v>
      </c>
    </row>
    <row r="10" spans="2:17" ht="16.5" thickBot="1" x14ac:dyDescent="0.3">
      <c r="B10" s="85" t="s">
        <v>817</v>
      </c>
      <c r="C10" s="232">
        <v>10573</v>
      </c>
      <c r="D10" s="232">
        <v>12647</v>
      </c>
      <c r="E10" s="232">
        <v>23220</v>
      </c>
      <c r="F10" s="232">
        <v>3402</v>
      </c>
      <c r="G10" s="232">
        <v>6328</v>
      </c>
      <c r="H10" s="232">
        <v>9730</v>
      </c>
      <c r="I10" s="233" t="s">
        <v>2097</v>
      </c>
      <c r="J10" s="233" t="s">
        <v>1844</v>
      </c>
      <c r="K10" s="233" t="s">
        <v>2110</v>
      </c>
      <c r="L10" s="233" t="s">
        <v>2111</v>
      </c>
      <c r="M10" s="233" t="s">
        <v>2112</v>
      </c>
      <c r="N10" s="233" t="s">
        <v>2113</v>
      </c>
      <c r="O10" s="234">
        <v>2.2800925925925927E-3</v>
      </c>
      <c r="P10" s="234">
        <v>1.9097222222222222E-3</v>
      </c>
      <c r="Q10" s="234">
        <v>4.1898148148148146E-3</v>
      </c>
    </row>
    <row r="11" spans="2:17" ht="16.5" thickBot="1" x14ac:dyDescent="0.3">
      <c r="B11" s="85" t="s">
        <v>818</v>
      </c>
      <c r="C11" s="232">
        <v>11478</v>
      </c>
      <c r="D11" s="232">
        <v>13693</v>
      </c>
      <c r="E11" s="232">
        <v>25171</v>
      </c>
      <c r="F11" s="232">
        <v>3057</v>
      </c>
      <c r="G11" s="232">
        <v>5653</v>
      </c>
      <c r="H11" s="232">
        <v>8710</v>
      </c>
      <c r="I11" s="233" t="s">
        <v>2114</v>
      </c>
      <c r="J11" s="233" t="s">
        <v>1823</v>
      </c>
      <c r="K11" s="233" t="s">
        <v>2115</v>
      </c>
      <c r="L11" s="233" t="s">
        <v>2116</v>
      </c>
      <c r="M11" s="233" t="s">
        <v>1820</v>
      </c>
      <c r="N11" s="233" t="s">
        <v>2117</v>
      </c>
      <c r="O11" s="234">
        <v>2.1180555555555553E-3</v>
      </c>
      <c r="P11" s="234">
        <v>1.7824074074074072E-3</v>
      </c>
      <c r="Q11" s="234">
        <v>3.9004629629629632E-3</v>
      </c>
    </row>
    <row r="12" spans="2:17" ht="16.5" thickBot="1" x14ac:dyDescent="0.3">
      <c r="B12" s="85" t="s">
        <v>819</v>
      </c>
      <c r="C12" s="232">
        <v>11860</v>
      </c>
      <c r="D12" s="232">
        <v>13920</v>
      </c>
      <c r="E12" s="232">
        <v>25780</v>
      </c>
      <c r="F12" s="232">
        <v>3331</v>
      </c>
      <c r="G12" s="232">
        <v>6151</v>
      </c>
      <c r="H12" s="232">
        <v>9482</v>
      </c>
      <c r="I12" s="233" t="s">
        <v>2114</v>
      </c>
      <c r="J12" s="233" t="s">
        <v>1823</v>
      </c>
      <c r="K12" s="233" t="s">
        <v>2118</v>
      </c>
      <c r="L12" s="233" t="s">
        <v>2119</v>
      </c>
      <c r="M12" s="233" t="s">
        <v>2120</v>
      </c>
      <c r="N12" s="233" t="s">
        <v>2121</v>
      </c>
      <c r="O12" s="234">
        <v>2.1064814814814813E-3</v>
      </c>
      <c r="P12" s="234">
        <v>1.7708333333333332E-3</v>
      </c>
      <c r="Q12" s="234">
        <v>3.8773148148148143E-3</v>
      </c>
    </row>
    <row r="13" spans="2:17" ht="16.5" thickBot="1" x14ac:dyDescent="0.3">
      <c r="B13" s="85" t="s">
        <v>820</v>
      </c>
      <c r="C13" s="232">
        <v>11947</v>
      </c>
      <c r="D13" s="232">
        <v>15879</v>
      </c>
      <c r="E13" s="232">
        <v>27826</v>
      </c>
      <c r="F13" s="232">
        <v>3831</v>
      </c>
      <c r="G13" s="232">
        <v>8002</v>
      </c>
      <c r="H13" s="232">
        <v>11833</v>
      </c>
      <c r="I13" s="233" t="s">
        <v>2097</v>
      </c>
      <c r="J13" s="233" t="s">
        <v>1844</v>
      </c>
      <c r="K13" s="233" t="s">
        <v>2122</v>
      </c>
      <c r="L13" s="233" t="s">
        <v>2123</v>
      </c>
      <c r="M13" s="233" t="s">
        <v>1825</v>
      </c>
      <c r="N13" s="233" t="s">
        <v>2124</v>
      </c>
      <c r="O13" s="234">
        <v>2.0717592592592593E-3</v>
      </c>
      <c r="P13" s="234">
        <v>1.7708333333333332E-3</v>
      </c>
      <c r="Q13" s="234">
        <v>3.8425925925925923E-3</v>
      </c>
    </row>
    <row r="14" spans="2:17" ht="16.5" thickBot="1" x14ac:dyDescent="0.3">
      <c r="B14" s="85" t="s">
        <v>821</v>
      </c>
      <c r="C14" s="232">
        <v>10467</v>
      </c>
      <c r="D14" s="232">
        <v>11591</v>
      </c>
      <c r="E14" s="232">
        <v>22058</v>
      </c>
      <c r="F14" s="232">
        <v>4692</v>
      </c>
      <c r="G14" s="232">
        <v>7483</v>
      </c>
      <c r="H14" s="232">
        <v>12175</v>
      </c>
      <c r="I14" s="233" t="s">
        <v>2125</v>
      </c>
      <c r="J14" s="233" t="s">
        <v>1833</v>
      </c>
      <c r="K14" s="233" t="s">
        <v>2126</v>
      </c>
      <c r="L14" s="233" t="s">
        <v>1837</v>
      </c>
      <c r="M14" s="233" t="s">
        <v>2102</v>
      </c>
      <c r="N14" s="233" t="s">
        <v>2121</v>
      </c>
      <c r="O14" s="234">
        <v>2.1296296296296298E-3</v>
      </c>
      <c r="P14" s="234">
        <v>1.8287037037037037E-3</v>
      </c>
      <c r="Q14" s="234">
        <v>3.9583333333333337E-3</v>
      </c>
    </row>
    <row r="15" spans="2:17" ht="16.5" thickBot="1" x14ac:dyDescent="0.3">
      <c r="B15" s="85" t="s">
        <v>822</v>
      </c>
      <c r="C15" s="232">
        <v>11839</v>
      </c>
      <c r="D15" s="232">
        <v>13832</v>
      </c>
      <c r="E15" s="232">
        <v>25671</v>
      </c>
      <c r="F15" s="232">
        <v>2957</v>
      </c>
      <c r="G15" s="232">
        <v>5629</v>
      </c>
      <c r="H15" s="232">
        <v>8586</v>
      </c>
      <c r="I15" s="233" t="s">
        <v>2097</v>
      </c>
      <c r="J15" s="233" t="s">
        <v>1823</v>
      </c>
      <c r="K15" s="233" t="s">
        <v>2098</v>
      </c>
      <c r="L15" s="233" t="s">
        <v>2112</v>
      </c>
      <c r="M15" s="233" t="s">
        <v>2103</v>
      </c>
      <c r="N15" s="233" t="s">
        <v>2127</v>
      </c>
      <c r="O15" s="234">
        <v>1.9791666666666668E-3</v>
      </c>
      <c r="P15" s="234">
        <v>1.7013888888888892E-3</v>
      </c>
      <c r="Q15" s="234">
        <v>3.6805555555555554E-3</v>
      </c>
    </row>
    <row r="16" spans="2:17" ht="16.5" thickBot="1" x14ac:dyDescent="0.3">
      <c r="B16" s="85" t="s">
        <v>823</v>
      </c>
      <c r="C16" s="232">
        <v>11782</v>
      </c>
      <c r="D16" s="232">
        <v>13260</v>
      </c>
      <c r="E16" s="232">
        <v>25042</v>
      </c>
      <c r="F16" s="232">
        <v>8300</v>
      </c>
      <c r="G16" s="232">
        <v>13128</v>
      </c>
      <c r="H16" s="232">
        <v>21428</v>
      </c>
      <c r="I16" s="233" t="s">
        <v>2125</v>
      </c>
      <c r="J16" s="233" t="s">
        <v>2100</v>
      </c>
      <c r="K16" s="233" t="s">
        <v>2128</v>
      </c>
      <c r="L16" s="233" t="s">
        <v>2129</v>
      </c>
      <c r="M16" s="233" t="s">
        <v>2130</v>
      </c>
      <c r="N16" s="233" t="s">
        <v>2131</v>
      </c>
      <c r="O16" s="234">
        <v>2.2337962962962967E-3</v>
      </c>
      <c r="P16" s="234">
        <v>1.8981481481481482E-3</v>
      </c>
      <c r="Q16" s="234">
        <v>4.1319444444444442E-3</v>
      </c>
    </row>
    <row r="17" spans="2:17" ht="16.5" thickBot="1" x14ac:dyDescent="0.3">
      <c r="B17" s="85" t="s">
        <v>824</v>
      </c>
      <c r="C17" s="232">
        <v>9133</v>
      </c>
      <c r="D17" s="232">
        <v>32426</v>
      </c>
      <c r="E17" s="232">
        <v>41559</v>
      </c>
      <c r="F17" s="232">
        <v>1935</v>
      </c>
      <c r="G17" s="232">
        <v>6173</v>
      </c>
      <c r="H17" s="232">
        <v>8108</v>
      </c>
      <c r="I17" s="234">
        <v>1.6203703703703703E-4</v>
      </c>
      <c r="J17" s="234">
        <v>5.7870370370370366E-5</v>
      </c>
      <c r="K17" s="234">
        <v>2.7777777777777778E-4</v>
      </c>
      <c r="L17" s="234">
        <v>2.3495370370370371E-3</v>
      </c>
      <c r="M17" s="233" t="s">
        <v>2132</v>
      </c>
      <c r="N17" s="234">
        <v>4.2361111111111106E-3</v>
      </c>
      <c r="O17" s="234">
        <v>2.5115740740740741E-3</v>
      </c>
      <c r="P17" s="234">
        <v>1.8634259259259261E-3</v>
      </c>
      <c r="Q17" s="234">
        <v>4.3981481481481484E-3</v>
      </c>
    </row>
    <row r="18" spans="2:17" ht="16.5" thickBot="1" x14ac:dyDescent="0.3">
      <c r="B18" s="85" t="s">
        <v>825</v>
      </c>
      <c r="C18" s="232">
        <v>9912</v>
      </c>
      <c r="D18" s="232">
        <v>34046</v>
      </c>
      <c r="E18" s="232">
        <v>43958</v>
      </c>
      <c r="F18" s="232">
        <v>196</v>
      </c>
      <c r="G18" s="232">
        <v>3491</v>
      </c>
      <c r="H18" s="232">
        <v>3687</v>
      </c>
      <c r="I18" s="234">
        <v>5.7870370370370366E-5</v>
      </c>
      <c r="J18" s="234">
        <v>5.7870370370370366E-5</v>
      </c>
      <c r="K18" s="234">
        <v>1.273148148148148E-4</v>
      </c>
      <c r="L18" s="234">
        <v>2.3032407407407407E-3</v>
      </c>
      <c r="M18" s="233" t="s">
        <v>2133</v>
      </c>
      <c r="N18" s="234">
        <v>4.0856481481481481E-3</v>
      </c>
      <c r="O18" s="234">
        <v>2.3611111111111111E-3</v>
      </c>
      <c r="P18" s="234">
        <v>1.7708333333333332E-3</v>
      </c>
      <c r="Q18" s="234">
        <v>4.108796296296297E-3</v>
      </c>
    </row>
    <row r="19" spans="2:17" ht="16.5" thickBot="1" x14ac:dyDescent="0.3">
      <c r="B19" s="120" t="s">
        <v>826</v>
      </c>
      <c r="C19" s="423">
        <v>133928</v>
      </c>
      <c r="D19" s="423">
        <v>203341</v>
      </c>
      <c r="E19" s="423">
        <v>337269</v>
      </c>
      <c r="F19" s="423">
        <v>41919</v>
      </c>
      <c r="G19" s="423">
        <v>81879</v>
      </c>
      <c r="H19" s="423">
        <v>123798</v>
      </c>
      <c r="I19" s="1385"/>
      <c r="J19" s="1386"/>
      <c r="K19" s="1386"/>
      <c r="L19" s="1386"/>
      <c r="M19" s="1386"/>
      <c r="N19" s="1386"/>
      <c r="O19" s="1386"/>
      <c r="P19" s="1386"/>
      <c r="Q19" s="1387"/>
    </row>
    <row r="20" spans="2:17" ht="16.5" thickBot="1" x14ac:dyDescent="0.3">
      <c r="B20" s="120" t="s">
        <v>827</v>
      </c>
      <c r="C20" s="1385"/>
      <c r="D20" s="1386"/>
      <c r="E20" s="1386"/>
      <c r="F20" s="1386"/>
      <c r="G20" s="1386"/>
      <c r="H20" s="1387"/>
      <c r="I20" s="234">
        <v>1.8518518518518518E-4</v>
      </c>
      <c r="J20" s="234">
        <v>1.1574074074074073E-4</v>
      </c>
      <c r="K20" s="234">
        <v>3.0092592592592595E-4</v>
      </c>
      <c r="L20" s="234">
        <v>1.9212962962962962E-3</v>
      </c>
      <c r="M20" s="234">
        <v>1.6666666666666668E-3</v>
      </c>
      <c r="N20" s="234">
        <v>3.5185185185185185E-3</v>
      </c>
      <c r="O20" s="234">
        <v>2.1305941358024695E-3</v>
      </c>
      <c r="P20" s="234">
        <v>1.788194444444444E-3</v>
      </c>
      <c r="Q20" s="234">
        <v>3.8888888888888883E-3</v>
      </c>
    </row>
    <row r="22" spans="2:17" x14ac:dyDescent="0.25">
      <c r="B22" s="564" t="s">
        <v>895</v>
      </c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</row>
    <row r="23" spans="2:17" ht="15.75" thickBot="1" x14ac:dyDescent="0.3"/>
    <row r="24" spans="2:17" ht="24" thickBot="1" x14ac:dyDescent="0.3">
      <c r="B24" s="1388" t="s">
        <v>1561</v>
      </c>
      <c r="C24" s="1389"/>
      <c r="D24" s="1389"/>
      <c r="E24" s="1389"/>
      <c r="F24" s="1389"/>
      <c r="G24" s="1389"/>
      <c r="H24" s="1389"/>
      <c r="I24" s="1389"/>
      <c r="J24" s="1389"/>
      <c r="K24" s="1389"/>
      <c r="L24" s="1389"/>
      <c r="M24" s="1389"/>
      <c r="N24" s="1389"/>
      <c r="O24" s="1389"/>
      <c r="P24" s="1389"/>
      <c r="Q24" s="1390"/>
    </row>
    <row r="25" spans="2:17" ht="19.5" thickBot="1" x14ac:dyDescent="0.3">
      <c r="B25" s="1391" t="s">
        <v>805</v>
      </c>
      <c r="C25" s="1392" t="s">
        <v>806</v>
      </c>
      <c r="D25" s="1393"/>
      <c r="E25" s="1394"/>
      <c r="F25" s="1392" t="s">
        <v>807</v>
      </c>
      <c r="G25" s="1393"/>
      <c r="H25" s="1394"/>
      <c r="I25" s="1392" t="s">
        <v>808</v>
      </c>
      <c r="J25" s="1393"/>
      <c r="K25" s="1394"/>
      <c r="L25" s="1392" t="s">
        <v>809</v>
      </c>
      <c r="M25" s="1393"/>
      <c r="N25" s="1394"/>
      <c r="O25" s="1392" t="s">
        <v>810</v>
      </c>
      <c r="P25" s="1393"/>
      <c r="Q25" s="1394"/>
    </row>
    <row r="26" spans="2:17" ht="19.5" thickBot="1" x14ac:dyDescent="0.3">
      <c r="B26" s="959"/>
      <c r="C26" s="422" t="s">
        <v>811</v>
      </c>
      <c r="D26" s="422" t="s">
        <v>812</v>
      </c>
      <c r="E26" s="422" t="s">
        <v>813</v>
      </c>
      <c r="F26" s="422" t="s">
        <v>811</v>
      </c>
      <c r="G26" s="422" t="s">
        <v>812</v>
      </c>
      <c r="H26" s="422" t="s">
        <v>813</v>
      </c>
      <c r="I26" s="422" t="s">
        <v>811</v>
      </c>
      <c r="J26" s="422" t="s">
        <v>812</v>
      </c>
      <c r="K26" s="422" t="s">
        <v>813</v>
      </c>
      <c r="L26" s="422" t="s">
        <v>811</v>
      </c>
      <c r="M26" s="422" t="s">
        <v>812</v>
      </c>
      <c r="N26" s="422" t="s">
        <v>813</v>
      </c>
      <c r="O26" s="422" t="s">
        <v>811</v>
      </c>
      <c r="P26" s="422" t="s">
        <v>812</v>
      </c>
      <c r="Q26" s="422" t="s">
        <v>813</v>
      </c>
    </row>
    <row r="27" spans="2:17" ht="16.5" thickBot="1" x14ac:dyDescent="0.3">
      <c r="B27" s="85" t="s">
        <v>814</v>
      </c>
      <c r="C27" s="144">
        <v>5509</v>
      </c>
      <c r="D27" s="144">
        <v>7546</v>
      </c>
      <c r="E27" s="144">
        <v>13055</v>
      </c>
      <c r="F27" s="144">
        <v>225</v>
      </c>
      <c r="G27" s="144">
        <v>1357</v>
      </c>
      <c r="H27" s="144">
        <v>1582</v>
      </c>
      <c r="I27" s="234" t="s">
        <v>1817</v>
      </c>
      <c r="J27" s="234" t="s">
        <v>1818</v>
      </c>
      <c r="K27" s="235" t="s">
        <v>1819</v>
      </c>
      <c r="L27" s="234" t="s">
        <v>1820</v>
      </c>
      <c r="M27" s="234" t="s">
        <v>1821</v>
      </c>
      <c r="N27" s="234" t="s">
        <v>1822</v>
      </c>
      <c r="O27" s="145">
        <v>1.8171296296296297E-3</v>
      </c>
      <c r="P27" s="145">
        <v>1.5624999999999999E-3</v>
      </c>
      <c r="Q27" s="146">
        <v>3.37962962962963E-3</v>
      </c>
    </row>
    <row r="28" spans="2:17" ht="16.5" thickBot="1" x14ac:dyDescent="0.3">
      <c r="B28" s="85" t="s">
        <v>815</v>
      </c>
      <c r="C28" s="144">
        <v>5029</v>
      </c>
      <c r="D28" s="144">
        <v>6895</v>
      </c>
      <c r="E28" s="144">
        <v>11924</v>
      </c>
      <c r="F28" s="144">
        <v>213</v>
      </c>
      <c r="G28" s="144">
        <v>1204</v>
      </c>
      <c r="H28" s="144">
        <v>1417</v>
      </c>
      <c r="I28" s="234" t="s">
        <v>1823</v>
      </c>
      <c r="J28" s="234" t="s">
        <v>1818</v>
      </c>
      <c r="K28" s="235" t="s">
        <v>1824</v>
      </c>
      <c r="L28" s="234" t="s">
        <v>1825</v>
      </c>
      <c r="M28" s="234" t="s">
        <v>1826</v>
      </c>
      <c r="N28" s="234" t="s">
        <v>1827</v>
      </c>
      <c r="O28" s="145">
        <v>1.7592592592592592E-3</v>
      </c>
      <c r="P28" s="145">
        <v>1.5277777777777779E-3</v>
      </c>
      <c r="Q28" s="146">
        <v>3.2870370370370367E-3</v>
      </c>
    </row>
    <row r="29" spans="2:17" ht="16.5" thickBot="1" x14ac:dyDescent="0.3">
      <c r="B29" s="85" t="s">
        <v>816</v>
      </c>
      <c r="C29" s="144">
        <v>6225</v>
      </c>
      <c r="D29" s="144">
        <v>7865</v>
      </c>
      <c r="E29" s="144">
        <v>14090</v>
      </c>
      <c r="F29" s="144">
        <v>522</v>
      </c>
      <c r="G29" s="144">
        <v>1693</v>
      </c>
      <c r="H29" s="144">
        <v>2215</v>
      </c>
      <c r="I29" s="234" t="s">
        <v>1817</v>
      </c>
      <c r="J29" s="234" t="s">
        <v>1828</v>
      </c>
      <c r="K29" s="235" t="s">
        <v>1829</v>
      </c>
      <c r="L29" s="234" t="s">
        <v>1830</v>
      </c>
      <c r="M29" s="234" t="s">
        <v>1831</v>
      </c>
      <c r="N29" s="234" t="s">
        <v>1832</v>
      </c>
      <c r="O29" s="145">
        <v>2.1180555555555553E-3</v>
      </c>
      <c r="P29" s="145">
        <v>1.689814814814815E-3</v>
      </c>
      <c r="Q29" s="146">
        <v>3.8078703703703707E-3</v>
      </c>
    </row>
    <row r="30" spans="2:17" ht="16.5" thickBot="1" x14ac:dyDescent="0.3">
      <c r="B30" s="85" t="s">
        <v>817</v>
      </c>
      <c r="C30" s="144">
        <v>5455</v>
      </c>
      <c r="D30" s="144">
        <v>7210</v>
      </c>
      <c r="E30" s="144">
        <v>12665</v>
      </c>
      <c r="F30" s="144">
        <v>390</v>
      </c>
      <c r="G30" s="144">
        <v>1513</v>
      </c>
      <c r="H30" s="144">
        <v>1903</v>
      </c>
      <c r="I30" s="234" t="s">
        <v>1833</v>
      </c>
      <c r="J30" s="234" t="s">
        <v>1818</v>
      </c>
      <c r="K30" s="235" t="s">
        <v>1834</v>
      </c>
      <c r="L30" s="234" t="s">
        <v>1835</v>
      </c>
      <c r="M30" s="234" t="s">
        <v>1831</v>
      </c>
      <c r="N30" s="234" t="s">
        <v>1836</v>
      </c>
      <c r="O30" s="145">
        <v>2.1759259259259258E-3</v>
      </c>
      <c r="P30" s="145">
        <v>1.6782407407407406E-3</v>
      </c>
      <c r="Q30" s="146">
        <v>3.8541666666666668E-3</v>
      </c>
    </row>
    <row r="31" spans="2:17" ht="16.5" thickBot="1" x14ac:dyDescent="0.3">
      <c r="B31" s="85" t="s">
        <v>818</v>
      </c>
      <c r="C31" s="144">
        <v>5448</v>
      </c>
      <c r="D31" s="144">
        <v>7067</v>
      </c>
      <c r="E31" s="144">
        <v>12515</v>
      </c>
      <c r="F31" s="144">
        <v>325</v>
      </c>
      <c r="G31" s="144">
        <v>1352</v>
      </c>
      <c r="H31" s="144">
        <v>1677</v>
      </c>
      <c r="I31" s="234" t="s">
        <v>1833</v>
      </c>
      <c r="J31" s="234" t="s">
        <v>1818</v>
      </c>
      <c r="K31" s="235" t="s">
        <v>1834</v>
      </c>
      <c r="L31" s="234" t="s">
        <v>1837</v>
      </c>
      <c r="M31" s="234" t="s">
        <v>1838</v>
      </c>
      <c r="N31" s="234" t="s">
        <v>1839</v>
      </c>
      <c r="O31" s="145">
        <v>2.0254629629629629E-3</v>
      </c>
      <c r="P31" s="145">
        <v>1.6087962962962963E-3</v>
      </c>
      <c r="Q31" s="146">
        <v>3.6342592592592594E-3</v>
      </c>
    </row>
    <row r="32" spans="2:17" ht="16.5" thickBot="1" x14ac:dyDescent="0.3">
      <c r="B32" s="85" t="s">
        <v>819</v>
      </c>
      <c r="C32" s="144">
        <v>5791</v>
      </c>
      <c r="D32" s="144">
        <v>7341</v>
      </c>
      <c r="E32" s="144">
        <v>13132</v>
      </c>
      <c r="F32" s="144">
        <v>386</v>
      </c>
      <c r="G32" s="144">
        <v>1416</v>
      </c>
      <c r="H32" s="144">
        <v>1802</v>
      </c>
      <c r="I32" s="234" t="s">
        <v>1833</v>
      </c>
      <c r="J32" s="234" t="s">
        <v>1840</v>
      </c>
      <c r="K32" s="235" t="s">
        <v>1834</v>
      </c>
      <c r="L32" s="234" t="s">
        <v>1841</v>
      </c>
      <c r="M32" s="234" t="s">
        <v>1842</v>
      </c>
      <c r="N32" s="234" t="s">
        <v>1843</v>
      </c>
      <c r="O32" s="145">
        <v>1.9791666666666668E-3</v>
      </c>
      <c r="P32" s="145">
        <v>1.5856481481481479E-3</v>
      </c>
      <c r="Q32" s="146">
        <v>3.5648148148148154E-3</v>
      </c>
    </row>
    <row r="33" spans="2:17" ht="16.5" thickBot="1" x14ac:dyDescent="0.3">
      <c r="B33" s="85" t="s">
        <v>820</v>
      </c>
      <c r="C33" s="144">
        <v>6052</v>
      </c>
      <c r="D33" s="144">
        <v>9875</v>
      </c>
      <c r="E33" s="144">
        <v>15927</v>
      </c>
      <c r="F33" s="144">
        <v>367</v>
      </c>
      <c r="G33" s="144">
        <v>1507</v>
      </c>
      <c r="H33" s="144">
        <v>1874</v>
      </c>
      <c r="I33" s="234" t="s">
        <v>1844</v>
      </c>
      <c r="J33" s="234" t="s">
        <v>1818</v>
      </c>
      <c r="K33" s="235" t="s">
        <v>1845</v>
      </c>
      <c r="L33" s="234" t="s">
        <v>1846</v>
      </c>
      <c r="M33" s="234" t="s">
        <v>1826</v>
      </c>
      <c r="N33" s="234" t="s">
        <v>1847</v>
      </c>
      <c r="O33" s="145">
        <v>1.8634259259259261E-3</v>
      </c>
      <c r="P33" s="145">
        <v>1.5277777777777779E-3</v>
      </c>
      <c r="Q33" s="146">
        <v>3.3912037037037036E-3</v>
      </c>
    </row>
    <row r="34" spans="2:17" ht="16.5" thickBot="1" x14ac:dyDescent="0.3">
      <c r="B34" s="85" t="s">
        <v>821</v>
      </c>
      <c r="C34" s="144">
        <v>6142</v>
      </c>
      <c r="D34" s="144">
        <v>7918</v>
      </c>
      <c r="E34" s="144">
        <v>14060</v>
      </c>
      <c r="F34" s="144">
        <v>421</v>
      </c>
      <c r="G34" s="144">
        <v>1640</v>
      </c>
      <c r="H34" s="144">
        <v>2061</v>
      </c>
      <c r="I34" s="234" t="s">
        <v>1833</v>
      </c>
      <c r="J34" s="234" t="s">
        <v>1818</v>
      </c>
      <c r="K34" s="235" t="s">
        <v>1834</v>
      </c>
      <c r="L34" s="234" t="s">
        <v>1848</v>
      </c>
      <c r="M34" s="234" t="s">
        <v>1849</v>
      </c>
      <c r="N34" s="234" t="s">
        <v>1850</v>
      </c>
      <c r="O34" s="145">
        <v>1.9328703703703704E-3</v>
      </c>
      <c r="P34" s="145">
        <v>1.5509259259259261E-3</v>
      </c>
      <c r="Q34" s="146">
        <v>3.483796296296296E-3</v>
      </c>
    </row>
    <row r="35" spans="2:17" ht="16.5" thickBot="1" x14ac:dyDescent="0.3">
      <c r="B35" s="85" t="s">
        <v>822</v>
      </c>
      <c r="C35" s="144">
        <v>5668</v>
      </c>
      <c r="D35" s="144">
        <v>6685</v>
      </c>
      <c r="E35" s="144">
        <v>12353</v>
      </c>
      <c r="F35" s="144">
        <v>410</v>
      </c>
      <c r="G35" s="144">
        <v>1376</v>
      </c>
      <c r="H35" s="144">
        <v>1786</v>
      </c>
      <c r="I35" s="234" t="s">
        <v>1833</v>
      </c>
      <c r="J35" s="234" t="s">
        <v>1818</v>
      </c>
      <c r="K35" s="235" t="s">
        <v>1834</v>
      </c>
      <c r="L35" s="234" t="s">
        <v>1851</v>
      </c>
      <c r="M35" s="234" t="s">
        <v>1852</v>
      </c>
      <c r="N35" s="234" t="s">
        <v>1853</v>
      </c>
      <c r="O35" s="145">
        <v>1.8750000000000001E-3</v>
      </c>
      <c r="P35" s="145">
        <v>1.6319444444444445E-3</v>
      </c>
      <c r="Q35" s="146">
        <v>3.5069444444444445E-3</v>
      </c>
    </row>
    <row r="36" spans="2:17" ht="16.5" thickBot="1" x14ac:dyDescent="0.3">
      <c r="B36" s="85" t="s">
        <v>823</v>
      </c>
      <c r="C36" s="144">
        <v>8368</v>
      </c>
      <c r="D36" s="144">
        <v>8027</v>
      </c>
      <c r="E36" s="144">
        <v>16395</v>
      </c>
      <c r="F36" s="144">
        <v>2078</v>
      </c>
      <c r="G36" s="144">
        <v>2522</v>
      </c>
      <c r="H36" s="144">
        <v>4600</v>
      </c>
      <c r="I36" s="234" t="s">
        <v>1817</v>
      </c>
      <c r="J36" s="234" t="s">
        <v>1823</v>
      </c>
      <c r="K36" s="235" t="s">
        <v>1854</v>
      </c>
      <c r="L36" s="234" t="s">
        <v>1855</v>
      </c>
      <c r="M36" s="234" t="s">
        <v>1856</v>
      </c>
      <c r="N36" s="234" t="s">
        <v>1857</v>
      </c>
      <c r="O36" s="145">
        <v>2.2106481481481478E-3</v>
      </c>
      <c r="P36" s="145">
        <v>1.8171296296296297E-3</v>
      </c>
      <c r="Q36" s="146">
        <v>4.0277777777777777E-3</v>
      </c>
    </row>
    <row r="37" spans="2:17" ht="16.5" thickBot="1" x14ac:dyDescent="0.3">
      <c r="B37" s="85" t="s">
        <v>824</v>
      </c>
      <c r="C37" s="144">
        <v>5411</v>
      </c>
      <c r="D37" s="144">
        <v>22514</v>
      </c>
      <c r="E37" s="144">
        <v>27925</v>
      </c>
      <c r="F37" s="144">
        <v>1056</v>
      </c>
      <c r="G37" s="144">
        <v>2026</v>
      </c>
      <c r="H37" s="144">
        <v>3082</v>
      </c>
      <c r="I37" s="234">
        <v>1.1574074074074073E-4</v>
      </c>
      <c r="J37" s="234">
        <v>6.9444444444444444E-5</v>
      </c>
      <c r="K37" s="234">
        <v>3.0092592592592595E-4</v>
      </c>
      <c r="L37" s="234" t="s">
        <v>1858</v>
      </c>
      <c r="M37" s="234" t="s">
        <v>1841</v>
      </c>
      <c r="N37" s="234" t="s">
        <v>1859</v>
      </c>
      <c r="O37" s="145">
        <v>2.3495370370370371E-3</v>
      </c>
      <c r="P37" s="145">
        <v>1.9097222222222222E-3</v>
      </c>
      <c r="Q37" s="146">
        <v>4.2592592592592595E-3</v>
      </c>
    </row>
    <row r="38" spans="2:17" ht="16.5" thickBot="1" x14ac:dyDescent="0.3">
      <c r="B38" s="85" t="s">
        <v>825</v>
      </c>
      <c r="C38" s="144">
        <v>6149</v>
      </c>
      <c r="D38" s="144">
        <v>23293</v>
      </c>
      <c r="E38" s="144">
        <v>29442</v>
      </c>
      <c r="F38" s="144">
        <v>53</v>
      </c>
      <c r="G38" s="144">
        <v>1266</v>
      </c>
      <c r="H38" s="144">
        <v>1319</v>
      </c>
      <c r="I38" s="234">
        <v>6.9444444444444444E-5</v>
      </c>
      <c r="J38" s="234">
        <v>6.9444444444444444E-5</v>
      </c>
      <c r="K38" s="234">
        <v>1.3888888888888889E-4</v>
      </c>
      <c r="L38" s="234">
        <v>2.2453703703703702E-3</v>
      </c>
      <c r="M38" s="234">
        <v>1.7245370370370372E-3</v>
      </c>
      <c r="N38" s="235">
        <v>3.9699074074074072E-3</v>
      </c>
      <c r="O38" s="145">
        <v>2.3148148148148151E-3</v>
      </c>
      <c r="P38" s="145">
        <v>1.7939814814814815E-3</v>
      </c>
      <c r="Q38" s="146">
        <v>4.108796296296297E-3</v>
      </c>
    </row>
    <row r="39" spans="2:17" ht="16.5" thickBot="1" x14ac:dyDescent="0.3">
      <c r="B39" s="120" t="s">
        <v>826</v>
      </c>
      <c r="C39" s="424">
        <f t="shared" ref="C39:H39" si="0">SUM(C27:C38)</f>
        <v>71247</v>
      </c>
      <c r="D39" s="424">
        <f t="shared" si="0"/>
        <v>122236</v>
      </c>
      <c r="E39" s="424">
        <f t="shared" si="0"/>
        <v>193483</v>
      </c>
      <c r="F39" s="424">
        <f t="shared" si="0"/>
        <v>6446</v>
      </c>
      <c r="G39" s="424">
        <f t="shared" si="0"/>
        <v>18872</v>
      </c>
      <c r="H39" s="424">
        <f t="shared" si="0"/>
        <v>25318</v>
      </c>
      <c r="I39" s="1385"/>
      <c r="J39" s="1386"/>
      <c r="K39" s="1386"/>
      <c r="L39" s="1386"/>
      <c r="M39" s="1386"/>
      <c r="N39" s="1386"/>
      <c r="O39" s="1386"/>
      <c r="P39" s="1386"/>
      <c r="Q39" s="1387"/>
    </row>
    <row r="40" spans="2:17" ht="16.5" thickBot="1" x14ac:dyDescent="0.3">
      <c r="B40" s="120" t="s">
        <v>827</v>
      </c>
      <c r="C40" s="1385"/>
      <c r="D40" s="1386"/>
      <c r="E40" s="1386"/>
      <c r="F40" s="1386"/>
      <c r="G40" s="1386"/>
      <c r="H40" s="1387"/>
      <c r="I40" s="234">
        <v>1.273148148148148E-4</v>
      </c>
      <c r="J40" s="234">
        <v>8.1018518518518516E-5</v>
      </c>
      <c r="K40" s="236">
        <f t="shared" ref="K40" si="1">AVERAGE(K27:K38)</f>
        <v>2.1990740740740743E-4</v>
      </c>
      <c r="L40" s="234">
        <v>1.8750000000000001E-3</v>
      </c>
      <c r="M40" s="234">
        <v>1.5740740740740741E-3</v>
      </c>
      <c r="N40" s="234">
        <v>3.5879629629629629E-3</v>
      </c>
      <c r="O40" s="236">
        <v>2.0351080246913582E-3</v>
      </c>
      <c r="P40" s="236">
        <v>1.6570216049382718E-3</v>
      </c>
      <c r="Q40" s="236">
        <v>3.6921296296296298E-3</v>
      </c>
    </row>
    <row r="42" spans="2:17" ht="22.5" x14ac:dyDescent="0.3">
      <c r="B42" s="1397" t="s">
        <v>2134</v>
      </c>
      <c r="C42" s="1397"/>
      <c r="D42" s="1397"/>
      <c r="E42" s="1397"/>
      <c r="F42" s="1397"/>
      <c r="G42" s="1397"/>
      <c r="H42" s="1397"/>
      <c r="I42" s="1397"/>
      <c r="J42" s="1397"/>
      <c r="K42" s="1397"/>
      <c r="L42" s="1397"/>
    </row>
  </sheetData>
  <mergeCells count="20">
    <mergeCell ref="B42:L42"/>
    <mergeCell ref="I19:Q19"/>
    <mergeCell ref="C20:H20"/>
    <mergeCell ref="B4:Q4"/>
    <mergeCell ref="B5:B6"/>
    <mergeCell ref="C5:E5"/>
    <mergeCell ref="F5:H5"/>
    <mergeCell ref="I5:K5"/>
    <mergeCell ref="L5:N5"/>
    <mergeCell ref="O5:Q5"/>
    <mergeCell ref="B22:Q22"/>
    <mergeCell ref="I39:Q39"/>
    <mergeCell ref="C40:H40"/>
    <mergeCell ref="B24:Q24"/>
    <mergeCell ref="B25:B26"/>
    <mergeCell ref="C25:E25"/>
    <mergeCell ref="F25:H25"/>
    <mergeCell ref="I25:K25"/>
    <mergeCell ref="L25:N25"/>
    <mergeCell ref="O25:Q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84"/>
  <sheetViews>
    <sheetView topLeftCell="B63" zoomScale="136" zoomScaleNormal="136" workbookViewId="0">
      <selection activeCell="L58" sqref="L58:L59"/>
    </sheetView>
  </sheetViews>
  <sheetFormatPr defaultRowHeight="15" x14ac:dyDescent="0.25"/>
  <cols>
    <col min="3" max="3" width="23" customWidth="1"/>
    <col min="4" max="4" width="27.42578125" customWidth="1"/>
    <col min="5" max="5" width="16.5703125" customWidth="1"/>
    <col min="7" max="7" width="13.7109375" customWidth="1"/>
    <col min="10" max="10" width="14.28515625" customWidth="1"/>
    <col min="11" max="11" width="18.140625" customWidth="1"/>
    <col min="12" max="12" width="18.85546875" customWidth="1"/>
  </cols>
  <sheetData>
    <row r="1" spans="1:21" ht="21" x14ac:dyDescent="0.35">
      <c r="B1" s="57"/>
    </row>
    <row r="2" spans="1:21" ht="15" customHeight="1" thickBot="1" x14ac:dyDescent="0.3">
      <c r="A2" s="1404"/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  <c r="P2" s="1404"/>
      <c r="Q2" s="1404"/>
      <c r="R2" s="1404"/>
      <c r="S2" s="1404"/>
      <c r="T2" s="1404"/>
      <c r="U2" s="1404"/>
    </row>
    <row r="3" spans="1:21" ht="21.75" thickBot="1" x14ac:dyDescent="0.3">
      <c r="B3" s="1427" t="s">
        <v>1890</v>
      </c>
      <c r="C3" s="1428"/>
      <c r="D3" s="1428"/>
      <c r="E3" s="1428"/>
      <c r="F3" s="1428"/>
      <c r="G3" s="1428"/>
      <c r="H3" s="1428"/>
      <c r="I3" s="1428"/>
      <c r="J3" s="1428"/>
      <c r="K3" s="1428"/>
      <c r="L3" s="1429"/>
    </row>
    <row r="4" spans="1:21" ht="15.75" thickBot="1" x14ac:dyDescent="0.3">
      <c r="B4" s="295">
        <v>1</v>
      </c>
      <c r="C4" s="1430">
        <v>2</v>
      </c>
      <c r="D4" s="1431"/>
      <c r="E4" s="1431"/>
      <c r="F4" s="1432"/>
      <c r="G4" s="296">
        <v>3</v>
      </c>
      <c r="H4" s="1433">
        <v>4</v>
      </c>
      <c r="I4" s="1434"/>
      <c r="J4" s="1435">
        <v>5</v>
      </c>
      <c r="K4" s="1432"/>
      <c r="L4" s="297">
        <v>6</v>
      </c>
    </row>
    <row r="5" spans="1:21" ht="174.75" thickBot="1" x14ac:dyDescent="0.3">
      <c r="B5" s="1436" t="s">
        <v>2</v>
      </c>
      <c r="C5" s="1438" t="s">
        <v>437</v>
      </c>
      <c r="D5" s="1439"/>
      <c r="E5" s="1439"/>
      <c r="F5" s="1440"/>
      <c r="G5" s="1148" t="s">
        <v>963</v>
      </c>
      <c r="H5" s="298" t="s">
        <v>702</v>
      </c>
      <c r="I5" s="298" t="s">
        <v>875</v>
      </c>
      <c r="J5" s="298" t="s">
        <v>703</v>
      </c>
      <c r="K5" s="298" t="s">
        <v>876</v>
      </c>
      <c r="L5" s="1445" t="s">
        <v>704</v>
      </c>
    </row>
    <row r="6" spans="1:21" ht="15.75" thickBot="1" x14ac:dyDescent="0.3">
      <c r="B6" s="1437"/>
      <c r="C6" s="289" t="s">
        <v>434</v>
      </c>
      <c r="D6" s="289" t="s">
        <v>435</v>
      </c>
      <c r="E6" s="289" t="s">
        <v>436</v>
      </c>
      <c r="F6" s="289" t="s">
        <v>705</v>
      </c>
      <c r="G6" s="1441"/>
      <c r="H6" s="289" t="s">
        <v>16</v>
      </c>
      <c r="I6" s="289" t="s">
        <v>17</v>
      </c>
      <c r="J6" s="289" t="s">
        <v>19</v>
      </c>
      <c r="K6" s="289" t="s">
        <v>20</v>
      </c>
      <c r="L6" s="1447"/>
    </row>
    <row r="7" spans="1:21" ht="45.75" thickBot="1" x14ac:dyDescent="0.3">
      <c r="B7" s="1437"/>
      <c r="C7" s="1442" t="s">
        <v>495</v>
      </c>
      <c r="D7" s="1442" t="s">
        <v>496</v>
      </c>
      <c r="E7" s="1445" t="s">
        <v>873</v>
      </c>
      <c r="F7" s="1445" t="s">
        <v>874</v>
      </c>
      <c r="G7" s="288" t="s">
        <v>706</v>
      </c>
      <c r="H7" s="299">
        <f>H43</f>
        <v>307</v>
      </c>
      <c r="I7" s="299">
        <f>I43</f>
        <v>240</v>
      </c>
      <c r="J7" s="299">
        <f>J43</f>
        <v>363</v>
      </c>
      <c r="K7" s="299">
        <f>K43</f>
        <v>264</v>
      </c>
      <c r="L7" s="299">
        <f>L43</f>
        <v>443</v>
      </c>
    </row>
    <row r="8" spans="1:21" ht="45.75" thickBot="1" x14ac:dyDescent="0.3">
      <c r="B8" s="1437"/>
      <c r="C8" s="1443"/>
      <c r="D8" s="1443"/>
      <c r="E8" s="1446"/>
      <c r="F8" s="1446"/>
      <c r="G8" s="288" t="s">
        <v>707</v>
      </c>
      <c r="H8" s="112"/>
      <c r="I8" s="299">
        <f>I74</f>
        <v>136</v>
      </c>
      <c r="J8" s="112"/>
      <c r="K8" s="299">
        <f>K74</f>
        <v>127</v>
      </c>
      <c r="L8" s="321">
        <f>L74</f>
        <v>1161</v>
      </c>
    </row>
    <row r="9" spans="1:21" ht="60.75" thickBot="1" x14ac:dyDescent="0.3">
      <c r="B9" s="1321"/>
      <c r="C9" s="1444"/>
      <c r="D9" s="1444"/>
      <c r="E9" s="1447"/>
      <c r="F9" s="1447"/>
      <c r="G9" s="288" t="s">
        <v>708</v>
      </c>
      <c r="H9" s="112"/>
      <c r="I9" s="299">
        <f>I76</f>
        <v>6</v>
      </c>
      <c r="J9" s="112"/>
      <c r="K9" s="299">
        <f>K76</f>
        <v>0</v>
      </c>
      <c r="L9" s="299">
        <f>L76</f>
        <v>6</v>
      </c>
    </row>
    <row r="10" spans="1:21" ht="15.75" thickBot="1" x14ac:dyDescent="0.3">
      <c r="B10" s="1421" t="s">
        <v>709</v>
      </c>
      <c r="C10" s="1422"/>
      <c r="D10" s="1422"/>
      <c r="E10" s="1422"/>
      <c r="F10" s="1422"/>
      <c r="G10" s="1423"/>
      <c r="H10" s="300">
        <f>SUM(H7)</f>
        <v>307</v>
      </c>
      <c r="I10" s="300">
        <f>SUM(I7:I9)</f>
        <v>382</v>
      </c>
      <c r="J10" s="300">
        <f>SUM(J7)</f>
        <v>363</v>
      </c>
      <c r="K10" s="300">
        <f>SUM(K7:K9)</f>
        <v>391</v>
      </c>
      <c r="L10" s="301">
        <f>SUM(L7:L9)</f>
        <v>1610</v>
      </c>
    </row>
    <row r="11" spans="1:21" ht="15.75" thickBot="1" x14ac:dyDescent="0.3">
      <c r="B11" s="1424" t="s">
        <v>710</v>
      </c>
      <c r="C11" s="1425"/>
      <c r="D11" s="1425"/>
      <c r="E11" s="1425"/>
      <c r="F11" s="1425"/>
      <c r="G11" s="1425"/>
      <c r="H11" s="1425"/>
      <c r="I11" s="1425"/>
      <c r="J11" s="1425"/>
      <c r="K11" s="1425"/>
      <c r="L11" s="1426"/>
    </row>
    <row r="12" spans="1:21" x14ac:dyDescent="0.25">
      <c r="B12" s="1405">
        <v>1</v>
      </c>
      <c r="C12" s="1407" t="s">
        <v>376</v>
      </c>
      <c r="D12" s="302" t="s">
        <v>711</v>
      </c>
      <c r="E12" s="1409" t="s">
        <v>377</v>
      </c>
      <c r="F12" s="1409" t="s">
        <v>117</v>
      </c>
      <c r="G12" s="1405" t="s">
        <v>710</v>
      </c>
      <c r="H12" s="1405">
        <v>16</v>
      </c>
      <c r="I12" s="1405">
        <v>14</v>
      </c>
      <c r="J12" s="1405">
        <v>25</v>
      </c>
      <c r="K12" s="1405">
        <v>23</v>
      </c>
      <c r="L12" s="1405">
        <v>20</v>
      </c>
    </row>
    <row r="13" spans="1:21" ht="15.75" thickBot="1" x14ac:dyDescent="0.3">
      <c r="B13" s="1406"/>
      <c r="C13" s="1408"/>
      <c r="D13" s="303" t="s">
        <v>509</v>
      </c>
      <c r="E13" s="1410"/>
      <c r="F13" s="1410"/>
      <c r="G13" s="1406"/>
      <c r="H13" s="1406"/>
      <c r="I13" s="1406"/>
      <c r="J13" s="1406"/>
      <c r="K13" s="1406"/>
      <c r="L13" s="1406"/>
    </row>
    <row r="14" spans="1:21" ht="30" x14ac:dyDescent="0.25">
      <c r="B14" s="1405">
        <v>2</v>
      </c>
      <c r="C14" s="302" t="s">
        <v>465</v>
      </c>
      <c r="D14" s="302" t="s">
        <v>526</v>
      </c>
      <c r="E14" s="1409" t="s">
        <v>743</v>
      </c>
      <c r="F14" s="1409" t="s">
        <v>227</v>
      </c>
      <c r="G14" s="1405" t="s">
        <v>710</v>
      </c>
      <c r="H14" s="1405">
        <v>48</v>
      </c>
      <c r="I14" s="1405">
        <v>36</v>
      </c>
      <c r="J14" s="1405">
        <v>15</v>
      </c>
      <c r="K14" s="1405">
        <v>4</v>
      </c>
      <c r="L14" s="1405">
        <v>25</v>
      </c>
    </row>
    <row r="15" spans="1:21" ht="15.75" thickBot="1" x14ac:dyDescent="0.3">
      <c r="B15" s="1406"/>
      <c r="C15" s="303" t="s">
        <v>51</v>
      </c>
      <c r="D15" s="303" t="s">
        <v>525</v>
      </c>
      <c r="E15" s="1410"/>
      <c r="F15" s="1410"/>
      <c r="G15" s="1406"/>
      <c r="H15" s="1406"/>
      <c r="I15" s="1406"/>
      <c r="J15" s="1406"/>
      <c r="K15" s="1406"/>
      <c r="L15" s="1406"/>
    </row>
    <row r="16" spans="1:21" x14ac:dyDescent="0.25">
      <c r="B16" s="1405">
        <v>3</v>
      </c>
      <c r="C16" s="1407" t="s">
        <v>467</v>
      </c>
      <c r="D16" s="1414" t="s">
        <v>1172</v>
      </c>
      <c r="E16" s="1409" t="s">
        <v>744</v>
      </c>
      <c r="F16" s="1412" t="s">
        <v>135</v>
      </c>
      <c r="G16" s="1405" t="s">
        <v>710</v>
      </c>
      <c r="H16" s="1405">
        <v>12</v>
      </c>
      <c r="I16" s="1405">
        <v>10</v>
      </c>
      <c r="J16" s="1419">
        <v>26</v>
      </c>
      <c r="K16" s="1416">
        <v>19</v>
      </c>
      <c r="L16" s="1416">
        <v>27</v>
      </c>
    </row>
    <row r="17" spans="2:12" ht="15.75" thickBot="1" x14ac:dyDescent="0.3">
      <c r="B17" s="1406"/>
      <c r="C17" s="1408"/>
      <c r="D17" s="1415"/>
      <c r="E17" s="1410"/>
      <c r="F17" s="1413"/>
      <c r="G17" s="1406"/>
      <c r="H17" s="1406"/>
      <c r="I17" s="1406"/>
      <c r="J17" s="1420"/>
      <c r="K17" s="1417"/>
      <c r="L17" s="1417"/>
    </row>
    <row r="18" spans="2:12" ht="30" x14ac:dyDescent="0.25">
      <c r="B18" s="1405">
        <v>4</v>
      </c>
      <c r="C18" s="302" t="s">
        <v>46</v>
      </c>
      <c r="D18" s="302" t="s">
        <v>443</v>
      </c>
      <c r="E18" s="1409" t="s">
        <v>745</v>
      </c>
      <c r="F18" s="1409" t="s">
        <v>196</v>
      </c>
      <c r="G18" s="1405" t="s">
        <v>710</v>
      </c>
      <c r="H18" s="1405">
        <v>25</v>
      </c>
      <c r="I18" s="1405">
        <v>12</v>
      </c>
      <c r="J18" s="1405">
        <v>41</v>
      </c>
      <c r="K18" s="1418">
        <v>40</v>
      </c>
      <c r="L18" s="1418">
        <v>72</v>
      </c>
    </row>
    <row r="19" spans="2:12" ht="15.75" thickBot="1" x14ac:dyDescent="0.3">
      <c r="B19" s="1406"/>
      <c r="C19" s="303" t="s">
        <v>441</v>
      </c>
      <c r="D19" s="303" t="s">
        <v>712</v>
      </c>
      <c r="E19" s="1410"/>
      <c r="F19" s="1410"/>
      <c r="G19" s="1406"/>
      <c r="H19" s="1406"/>
      <c r="I19" s="1406"/>
      <c r="J19" s="1406"/>
      <c r="K19" s="1406"/>
      <c r="L19" s="1406"/>
    </row>
    <row r="20" spans="2:12" ht="30" x14ac:dyDescent="0.25">
      <c r="B20" s="1405">
        <v>5</v>
      </c>
      <c r="C20" s="302" t="s">
        <v>449</v>
      </c>
      <c r="D20" s="302" t="s">
        <v>714</v>
      </c>
      <c r="E20" s="1409" t="s">
        <v>746</v>
      </c>
      <c r="F20" s="1409" t="s">
        <v>301</v>
      </c>
      <c r="G20" s="1405" t="s">
        <v>710</v>
      </c>
      <c r="H20" s="1405">
        <v>9</v>
      </c>
      <c r="I20" s="1405">
        <v>1</v>
      </c>
      <c r="J20" s="1405">
        <v>13</v>
      </c>
      <c r="K20" s="1405">
        <v>8</v>
      </c>
      <c r="L20" s="1405">
        <v>20</v>
      </c>
    </row>
    <row r="21" spans="2:12" ht="15.75" thickBot="1" x14ac:dyDescent="0.3">
      <c r="B21" s="1406"/>
      <c r="C21" s="303" t="s">
        <v>713</v>
      </c>
      <c r="D21" s="303" t="s">
        <v>715</v>
      </c>
      <c r="E21" s="1410"/>
      <c r="F21" s="1410"/>
      <c r="G21" s="1406"/>
      <c r="H21" s="1406"/>
      <c r="I21" s="1406"/>
      <c r="J21" s="1406"/>
      <c r="K21" s="1406"/>
      <c r="L21" s="1406"/>
    </row>
    <row r="22" spans="2:12" x14ac:dyDescent="0.25">
      <c r="B22" s="1405">
        <v>6</v>
      </c>
      <c r="C22" s="1411" t="s">
        <v>1173</v>
      </c>
      <c r="D22" s="1414" t="s">
        <v>1174</v>
      </c>
      <c r="E22" s="1409" t="s">
        <v>747</v>
      </c>
      <c r="F22" s="1409" t="s">
        <v>758</v>
      </c>
      <c r="G22" s="1411" t="s">
        <v>710</v>
      </c>
      <c r="H22" s="1405">
        <v>13</v>
      </c>
      <c r="I22" s="1405">
        <v>9</v>
      </c>
      <c r="J22" s="1405">
        <v>10</v>
      </c>
      <c r="K22" s="1405">
        <v>8</v>
      </c>
      <c r="L22" s="1405">
        <v>24</v>
      </c>
    </row>
    <row r="23" spans="2:12" ht="15.75" thickBot="1" x14ac:dyDescent="0.3">
      <c r="B23" s="1406"/>
      <c r="C23" s="757"/>
      <c r="D23" s="1415"/>
      <c r="E23" s="1410"/>
      <c r="F23" s="1410"/>
      <c r="G23" s="757"/>
      <c r="H23" s="1406"/>
      <c r="I23" s="1406"/>
      <c r="J23" s="1406"/>
      <c r="K23" s="1406"/>
      <c r="L23" s="1406"/>
    </row>
    <row r="24" spans="2:12" x14ac:dyDescent="0.25">
      <c r="B24" s="1405">
        <v>7</v>
      </c>
      <c r="C24" s="1407" t="s">
        <v>716</v>
      </c>
      <c r="D24" s="1414" t="s">
        <v>1175</v>
      </c>
      <c r="E24" s="1409" t="s">
        <v>748</v>
      </c>
      <c r="F24" s="1409" t="s">
        <v>332</v>
      </c>
      <c r="G24" s="1411" t="s">
        <v>710</v>
      </c>
      <c r="H24" s="1405">
        <v>2</v>
      </c>
      <c r="I24" s="1405">
        <v>2</v>
      </c>
      <c r="J24" s="1405">
        <v>15</v>
      </c>
      <c r="K24" s="1405">
        <v>15</v>
      </c>
      <c r="L24" s="1405">
        <v>14</v>
      </c>
    </row>
    <row r="25" spans="2:12" ht="15.75" thickBot="1" x14ac:dyDescent="0.3">
      <c r="B25" s="1406"/>
      <c r="C25" s="1408"/>
      <c r="D25" s="1415"/>
      <c r="E25" s="1410"/>
      <c r="F25" s="1410"/>
      <c r="G25" s="757"/>
      <c r="H25" s="1406"/>
      <c r="I25" s="1406"/>
      <c r="J25" s="1406"/>
      <c r="K25" s="1406"/>
      <c r="L25" s="1406"/>
    </row>
    <row r="26" spans="2:12" x14ac:dyDescent="0.25">
      <c r="B26" s="1405">
        <v>8</v>
      </c>
      <c r="C26" s="302" t="s">
        <v>1176</v>
      </c>
      <c r="D26" s="302" t="s">
        <v>478</v>
      </c>
      <c r="E26" s="1409" t="s">
        <v>749</v>
      </c>
      <c r="F26" s="1409" t="s">
        <v>319</v>
      </c>
      <c r="G26" s="1405" t="s">
        <v>710</v>
      </c>
      <c r="H26" s="1405">
        <v>12</v>
      </c>
      <c r="I26" s="1405">
        <v>12</v>
      </c>
      <c r="J26" s="1405">
        <v>21</v>
      </c>
      <c r="K26" s="1405">
        <v>13</v>
      </c>
      <c r="L26" s="1405">
        <v>5</v>
      </c>
    </row>
    <row r="27" spans="2:12" ht="30.75" thickBot="1" x14ac:dyDescent="0.3">
      <c r="B27" s="1406"/>
      <c r="C27" s="303" t="s">
        <v>1177</v>
      </c>
      <c r="D27" s="303" t="s">
        <v>477</v>
      </c>
      <c r="E27" s="1410"/>
      <c r="F27" s="1410"/>
      <c r="G27" s="1406"/>
      <c r="H27" s="1406"/>
      <c r="I27" s="1406"/>
      <c r="J27" s="1406"/>
      <c r="K27" s="1406"/>
      <c r="L27" s="1406"/>
    </row>
    <row r="28" spans="2:12" ht="60.75" thickBot="1" x14ac:dyDescent="0.3">
      <c r="B28" s="273">
        <v>9</v>
      </c>
      <c r="C28" s="303" t="s">
        <v>566</v>
      </c>
      <c r="D28" s="304" t="s">
        <v>1178</v>
      </c>
      <c r="E28" s="305" t="s">
        <v>750</v>
      </c>
      <c r="F28" s="305" t="s">
        <v>282</v>
      </c>
      <c r="G28" s="306" t="s">
        <v>710</v>
      </c>
      <c r="H28" s="306">
        <v>32</v>
      </c>
      <c r="I28" s="306">
        <v>25</v>
      </c>
      <c r="J28" s="306">
        <v>37</v>
      </c>
      <c r="K28" s="306">
        <v>21</v>
      </c>
      <c r="L28" s="306">
        <v>38</v>
      </c>
    </row>
    <row r="29" spans="2:12" ht="30" x14ac:dyDescent="0.25">
      <c r="B29" s="1405">
        <v>10</v>
      </c>
      <c r="C29" s="302" t="s">
        <v>46</v>
      </c>
      <c r="D29" s="302" t="s">
        <v>49</v>
      </c>
      <c r="E29" s="1409" t="s">
        <v>751</v>
      </c>
      <c r="F29" s="1409" t="s">
        <v>272</v>
      </c>
      <c r="G29" s="1405" t="s">
        <v>710</v>
      </c>
      <c r="H29" s="1405">
        <v>6</v>
      </c>
      <c r="I29" s="1405">
        <v>1</v>
      </c>
      <c r="J29" s="1405">
        <v>24</v>
      </c>
      <c r="K29" s="1405">
        <v>16</v>
      </c>
      <c r="L29" s="1405">
        <v>33</v>
      </c>
    </row>
    <row r="30" spans="2:12" ht="15.75" thickBot="1" x14ac:dyDescent="0.3">
      <c r="B30" s="1406"/>
      <c r="C30" s="303" t="s">
        <v>444</v>
      </c>
      <c r="D30" s="303" t="s">
        <v>717</v>
      </c>
      <c r="E30" s="1410"/>
      <c r="F30" s="1410"/>
      <c r="G30" s="1406"/>
      <c r="H30" s="1406"/>
      <c r="I30" s="1406"/>
      <c r="J30" s="1406"/>
      <c r="K30" s="1406"/>
      <c r="L30" s="1406"/>
    </row>
    <row r="31" spans="2:12" ht="45" x14ac:dyDescent="0.25">
      <c r="B31" s="1405">
        <v>11</v>
      </c>
      <c r="C31" s="302" t="s">
        <v>482</v>
      </c>
      <c r="D31" s="302" t="s">
        <v>497</v>
      </c>
      <c r="E31" s="1409" t="s">
        <v>752</v>
      </c>
      <c r="F31" s="1412" t="s">
        <v>250</v>
      </c>
      <c r="G31" s="1405" t="s">
        <v>710</v>
      </c>
      <c r="H31" s="1411">
        <v>32</v>
      </c>
      <c r="I31" s="1411">
        <v>30</v>
      </c>
      <c r="J31" s="1411">
        <v>26</v>
      </c>
      <c r="K31" s="1411">
        <v>13</v>
      </c>
      <c r="L31" s="1411">
        <v>56</v>
      </c>
    </row>
    <row r="32" spans="2:12" ht="15.75" thickBot="1" x14ac:dyDescent="0.3">
      <c r="B32" s="1406"/>
      <c r="C32" s="303" t="s">
        <v>444</v>
      </c>
      <c r="D32" s="303" t="s">
        <v>718</v>
      </c>
      <c r="E32" s="1410"/>
      <c r="F32" s="1413"/>
      <c r="G32" s="1406"/>
      <c r="H32" s="757"/>
      <c r="I32" s="757"/>
      <c r="J32" s="757"/>
      <c r="K32" s="757"/>
      <c r="L32" s="757"/>
    </row>
    <row r="33" spans="2:12" x14ac:dyDescent="0.25">
      <c r="B33" s="1405">
        <v>12</v>
      </c>
      <c r="C33" s="1407" t="s">
        <v>719</v>
      </c>
      <c r="D33" s="302" t="s">
        <v>720</v>
      </c>
      <c r="E33" s="1409" t="s">
        <v>753</v>
      </c>
      <c r="F33" s="1409" t="s">
        <v>250</v>
      </c>
      <c r="G33" s="1405" t="s">
        <v>710</v>
      </c>
      <c r="H33" s="1405">
        <v>29</v>
      </c>
      <c r="I33" s="1405">
        <v>26</v>
      </c>
      <c r="J33" s="1405">
        <v>26</v>
      </c>
      <c r="K33" s="1411">
        <v>25</v>
      </c>
      <c r="L33" s="1405">
        <v>40</v>
      </c>
    </row>
    <row r="34" spans="2:12" ht="15.75" thickBot="1" x14ac:dyDescent="0.3">
      <c r="B34" s="1406"/>
      <c r="C34" s="1408"/>
      <c r="D34" s="303" t="s">
        <v>721</v>
      </c>
      <c r="E34" s="1410"/>
      <c r="F34" s="1410"/>
      <c r="G34" s="1406"/>
      <c r="H34" s="1406"/>
      <c r="I34" s="1406"/>
      <c r="J34" s="1406"/>
      <c r="K34" s="757"/>
      <c r="L34" s="1406"/>
    </row>
    <row r="35" spans="2:12" ht="30" x14ac:dyDescent="0.25">
      <c r="B35" s="1405">
        <v>13</v>
      </c>
      <c r="C35" s="302" t="s">
        <v>1179</v>
      </c>
      <c r="D35" s="302" t="s">
        <v>488</v>
      </c>
      <c r="E35" s="1409" t="s">
        <v>754</v>
      </c>
      <c r="F35" s="1409" t="s">
        <v>350</v>
      </c>
      <c r="G35" s="1405" t="s">
        <v>710</v>
      </c>
      <c r="H35" s="1405">
        <v>3</v>
      </c>
      <c r="I35" s="1405">
        <v>2</v>
      </c>
      <c r="J35" s="1405">
        <v>23</v>
      </c>
      <c r="K35" s="1405">
        <v>23</v>
      </c>
      <c r="L35" s="1405">
        <v>26</v>
      </c>
    </row>
    <row r="36" spans="2:12" ht="15.75" thickBot="1" x14ac:dyDescent="0.3">
      <c r="B36" s="1406"/>
      <c r="C36" s="303" t="s">
        <v>722</v>
      </c>
      <c r="D36" s="303" t="s">
        <v>661</v>
      </c>
      <c r="E36" s="1410"/>
      <c r="F36" s="1410"/>
      <c r="G36" s="1406"/>
      <c r="H36" s="1406"/>
      <c r="I36" s="1406"/>
      <c r="J36" s="1406"/>
      <c r="K36" s="1406"/>
      <c r="L36" s="1406"/>
    </row>
    <row r="37" spans="2:12" x14ac:dyDescent="0.25">
      <c r="B37" s="1405">
        <v>14</v>
      </c>
      <c r="C37" s="1407" t="s">
        <v>723</v>
      </c>
      <c r="D37" s="302" t="s">
        <v>699</v>
      </c>
      <c r="E37" s="1409" t="s">
        <v>755</v>
      </c>
      <c r="F37" s="1409" t="s">
        <v>356</v>
      </c>
      <c r="G37" s="1405" t="s">
        <v>710</v>
      </c>
      <c r="H37" s="1411">
        <v>25</v>
      </c>
      <c r="I37" s="1405">
        <v>22</v>
      </c>
      <c r="J37" s="1405">
        <v>17</v>
      </c>
      <c r="K37" s="1405">
        <v>12</v>
      </c>
      <c r="L37" s="1405">
        <v>12</v>
      </c>
    </row>
    <row r="38" spans="2:12" ht="15.75" thickBot="1" x14ac:dyDescent="0.3">
      <c r="B38" s="1406"/>
      <c r="C38" s="1408"/>
      <c r="D38" s="303" t="s">
        <v>724</v>
      </c>
      <c r="E38" s="1410"/>
      <c r="F38" s="1410"/>
      <c r="G38" s="1406"/>
      <c r="H38" s="757"/>
      <c r="I38" s="1406"/>
      <c r="J38" s="1406"/>
      <c r="K38" s="1406"/>
      <c r="L38" s="1406"/>
    </row>
    <row r="39" spans="2:12" x14ac:dyDescent="0.25">
      <c r="B39" s="1405">
        <v>15</v>
      </c>
      <c r="C39" s="1411" t="s">
        <v>1171</v>
      </c>
      <c r="D39" s="1411" t="s">
        <v>1170</v>
      </c>
      <c r="E39" s="1409" t="s">
        <v>431</v>
      </c>
      <c r="F39" s="1409" t="s">
        <v>363</v>
      </c>
      <c r="G39" s="1405" t="s">
        <v>710</v>
      </c>
      <c r="H39" s="1405">
        <v>14</v>
      </c>
      <c r="I39" s="1405">
        <v>11</v>
      </c>
      <c r="J39" s="1405">
        <v>18</v>
      </c>
      <c r="K39" s="1405">
        <v>11</v>
      </c>
      <c r="L39" s="1405">
        <v>19</v>
      </c>
    </row>
    <row r="40" spans="2:12" ht="15.75" thickBot="1" x14ac:dyDescent="0.3">
      <c r="B40" s="1406"/>
      <c r="C40" s="757"/>
      <c r="D40" s="757"/>
      <c r="E40" s="1410"/>
      <c r="F40" s="1410"/>
      <c r="G40" s="1406"/>
      <c r="H40" s="1406"/>
      <c r="I40" s="1406"/>
      <c r="J40" s="1406"/>
      <c r="K40" s="1406"/>
      <c r="L40" s="1406"/>
    </row>
    <row r="41" spans="2:12" x14ac:dyDescent="0.25">
      <c r="B41" s="1405">
        <v>16</v>
      </c>
      <c r="C41" s="1407" t="s">
        <v>725</v>
      </c>
      <c r="D41" s="302" t="s">
        <v>440</v>
      </c>
      <c r="E41" s="1409" t="s">
        <v>756</v>
      </c>
      <c r="F41" s="1409" t="s">
        <v>207</v>
      </c>
      <c r="G41" s="1405" t="s">
        <v>710</v>
      </c>
      <c r="H41" s="1405">
        <v>29</v>
      </c>
      <c r="I41" s="1405">
        <v>27</v>
      </c>
      <c r="J41" s="1405">
        <v>26</v>
      </c>
      <c r="K41" s="1405">
        <v>13</v>
      </c>
      <c r="L41" s="1405">
        <v>12</v>
      </c>
    </row>
    <row r="42" spans="2:12" ht="15.75" thickBot="1" x14ac:dyDescent="0.3">
      <c r="B42" s="1406"/>
      <c r="C42" s="1408"/>
      <c r="D42" s="303" t="s">
        <v>726</v>
      </c>
      <c r="E42" s="1410"/>
      <c r="F42" s="1410"/>
      <c r="G42" s="1406"/>
      <c r="H42" s="1406"/>
      <c r="I42" s="1406"/>
      <c r="J42" s="1406"/>
      <c r="K42" s="1406"/>
      <c r="L42" s="1406"/>
    </row>
    <row r="43" spans="2:12" ht="15.75" thickBot="1" x14ac:dyDescent="0.3">
      <c r="B43" s="51"/>
      <c r="C43" s="52"/>
      <c r="D43" s="52"/>
      <c r="E43" s="53"/>
      <c r="F43" s="307"/>
      <c r="G43" s="306" t="s">
        <v>701</v>
      </c>
      <c r="H43" s="308">
        <f>SUM(H12:H42)</f>
        <v>307</v>
      </c>
      <c r="I43" s="273">
        <f>SUM(I12:I42)</f>
        <v>240</v>
      </c>
      <c r="J43" s="306">
        <f>SUM(J12:J42)</f>
        <v>363</v>
      </c>
      <c r="K43" s="306">
        <f>SUM(K12:K42)</f>
        <v>264</v>
      </c>
      <c r="L43" s="306">
        <f>SUM(L12:L42)</f>
        <v>443</v>
      </c>
    </row>
    <row r="44" spans="2:12" x14ac:dyDescent="0.25">
      <c r="B44" s="1398"/>
      <c r="C44" s="1398"/>
      <c r="D44" s="1398"/>
      <c r="E44" s="1398"/>
      <c r="F44" s="1398"/>
      <c r="G44" s="1398"/>
      <c r="H44" s="1398"/>
      <c r="I44" s="1398"/>
      <c r="J44" s="1398"/>
      <c r="K44" s="1398"/>
      <c r="L44" s="1398"/>
    </row>
    <row r="45" spans="2:12" x14ac:dyDescent="0.25">
      <c r="B45" s="1398"/>
      <c r="C45" s="1398"/>
      <c r="D45" s="1398"/>
      <c r="E45" s="1398"/>
      <c r="F45" s="1398"/>
      <c r="G45" s="1398"/>
      <c r="H45" s="1398"/>
      <c r="I45" s="1398"/>
      <c r="J45" s="1398"/>
      <c r="K45" s="1398"/>
      <c r="L45" s="1398"/>
    </row>
    <row r="46" spans="2:12" x14ac:dyDescent="0.25">
      <c r="B46" s="1399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</row>
    <row r="47" spans="2:12" ht="15.75" thickBot="1" x14ac:dyDescent="0.3">
      <c r="B47" s="1400"/>
      <c r="C47" s="1400"/>
      <c r="D47" s="1400"/>
      <c r="E47" s="1400"/>
      <c r="F47" s="1400"/>
      <c r="G47" s="1400"/>
      <c r="H47" s="1400"/>
      <c r="I47" s="1400"/>
      <c r="J47" s="1400"/>
      <c r="K47" s="1400"/>
      <c r="L47" s="1400"/>
    </row>
    <row r="48" spans="2:12" ht="15.75" thickBot="1" x14ac:dyDescent="0.3">
      <c r="B48" s="1401" t="s">
        <v>727</v>
      </c>
      <c r="C48" s="1402"/>
      <c r="D48" s="1402"/>
      <c r="E48" s="1402"/>
      <c r="F48" s="1402"/>
      <c r="G48" s="1402"/>
      <c r="H48" s="1402"/>
      <c r="I48" s="1402"/>
      <c r="J48" s="1402"/>
      <c r="K48" s="1402"/>
      <c r="L48" s="1403"/>
    </row>
    <row r="49" spans="2:12" x14ac:dyDescent="0.25">
      <c r="B49" s="1448">
        <v>1</v>
      </c>
      <c r="C49" s="1449" t="s">
        <v>376</v>
      </c>
      <c r="D49" s="309" t="s">
        <v>450</v>
      </c>
      <c r="E49" s="1452" t="s">
        <v>377</v>
      </c>
      <c r="F49" s="1452" t="s">
        <v>117</v>
      </c>
      <c r="G49" s="1456" t="s">
        <v>727</v>
      </c>
      <c r="H49" s="1464"/>
      <c r="I49" s="1405">
        <v>3</v>
      </c>
      <c r="J49" s="1464"/>
      <c r="K49" s="1405">
        <v>0</v>
      </c>
      <c r="L49" s="1405">
        <v>53</v>
      </c>
    </row>
    <row r="50" spans="2:12" ht="34.5" customHeight="1" thickBot="1" x14ac:dyDescent="0.3">
      <c r="B50" s="1168"/>
      <c r="C50" s="1450"/>
      <c r="D50" s="310" t="s">
        <v>509</v>
      </c>
      <c r="E50" s="1453"/>
      <c r="F50" s="1453"/>
      <c r="G50" s="1457"/>
      <c r="H50" s="1465"/>
      <c r="I50" s="1406"/>
      <c r="J50" s="1465"/>
      <c r="K50" s="1406"/>
      <c r="L50" s="1406"/>
    </row>
    <row r="51" spans="2:12" x14ac:dyDescent="0.25">
      <c r="B51" s="1448">
        <v>2</v>
      </c>
      <c r="C51" s="1449" t="s">
        <v>728</v>
      </c>
      <c r="D51" s="1451" t="s">
        <v>1168</v>
      </c>
      <c r="E51" s="1452" t="s">
        <v>379</v>
      </c>
      <c r="F51" s="1454" t="s">
        <v>122</v>
      </c>
      <c r="G51" s="1456" t="s">
        <v>727</v>
      </c>
      <c r="H51" s="1458"/>
      <c r="I51" s="1460">
        <v>1</v>
      </c>
      <c r="J51" s="1462"/>
      <c r="K51" s="1460">
        <v>13</v>
      </c>
      <c r="L51" s="1460">
        <v>27</v>
      </c>
    </row>
    <row r="52" spans="2:12" ht="27" customHeight="1" thickBot="1" x14ac:dyDescent="0.3">
      <c r="B52" s="1168"/>
      <c r="C52" s="1450"/>
      <c r="D52" s="1170"/>
      <c r="E52" s="1453"/>
      <c r="F52" s="1455"/>
      <c r="G52" s="1457"/>
      <c r="H52" s="1459"/>
      <c r="I52" s="1461"/>
      <c r="J52" s="1463"/>
      <c r="K52" s="1461"/>
      <c r="L52" s="1461"/>
    </row>
    <row r="53" spans="2:12" x14ac:dyDescent="0.25">
      <c r="B53" s="1448">
        <v>3</v>
      </c>
      <c r="C53" s="1451" t="s">
        <v>1596</v>
      </c>
      <c r="D53" s="1451" t="s">
        <v>1597</v>
      </c>
      <c r="E53" s="1452" t="s">
        <v>1552</v>
      </c>
      <c r="F53" s="1452" t="s">
        <v>131</v>
      </c>
      <c r="G53" s="1456" t="s">
        <v>727</v>
      </c>
      <c r="H53" s="1469"/>
      <c r="I53" s="1418">
        <v>5</v>
      </c>
      <c r="J53" s="1469"/>
      <c r="K53" s="1418">
        <v>2</v>
      </c>
      <c r="L53" s="1418">
        <v>21</v>
      </c>
    </row>
    <row r="54" spans="2:12" x14ac:dyDescent="0.25">
      <c r="B54" s="1167"/>
      <c r="C54" s="1169"/>
      <c r="D54" s="1169"/>
      <c r="E54" s="1467"/>
      <c r="F54" s="1467"/>
      <c r="G54" s="1468"/>
      <c r="H54" s="1470"/>
      <c r="I54" s="1466"/>
      <c r="J54" s="1470"/>
      <c r="K54" s="1466"/>
      <c r="L54" s="1466"/>
    </row>
    <row r="55" spans="2:12" ht="15.75" thickBot="1" x14ac:dyDescent="0.3">
      <c r="B55" s="1168"/>
      <c r="C55" s="1170"/>
      <c r="D55" s="1170"/>
      <c r="E55" s="1453"/>
      <c r="F55" s="1453"/>
      <c r="G55" s="1457"/>
      <c r="H55" s="1465"/>
      <c r="I55" s="1406"/>
      <c r="J55" s="1465"/>
      <c r="K55" s="1406"/>
      <c r="L55" s="1406"/>
    </row>
    <row r="56" spans="2:12" x14ac:dyDescent="0.25">
      <c r="B56" s="1448">
        <v>4</v>
      </c>
      <c r="C56" s="309" t="s">
        <v>729</v>
      </c>
      <c r="D56" s="1449" t="s">
        <v>730</v>
      </c>
      <c r="E56" s="1452" t="s">
        <v>382</v>
      </c>
      <c r="F56" s="1452" t="s">
        <v>135</v>
      </c>
      <c r="G56" s="1456" t="s">
        <v>727</v>
      </c>
      <c r="H56" s="1464"/>
      <c r="I56" s="1405">
        <v>17</v>
      </c>
      <c r="J56" s="1464"/>
      <c r="K56" s="1405">
        <v>20</v>
      </c>
      <c r="L56" s="1405">
        <v>124</v>
      </c>
    </row>
    <row r="57" spans="2:12" ht="15.75" thickBot="1" x14ac:dyDescent="0.3">
      <c r="B57" s="1168"/>
      <c r="C57" s="310" t="s">
        <v>439</v>
      </c>
      <c r="D57" s="1450"/>
      <c r="E57" s="1453"/>
      <c r="F57" s="1453"/>
      <c r="G57" s="1457"/>
      <c r="H57" s="1465"/>
      <c r="I57" s="1406"/>
      <c r="J57" s="1465"/>
      <c r="K57" s="1406"/>
      <c r="L57" s="1406"/>
    </row>
    <row r="58" spans="2:12" x14ac:dyDescent="0.25">
      <c r="B58" s="1448">
        <v>5</v>
      </c>
      <c r="C58" s="1449" t="s">
        <v>1166</v>
      </c>
      <c r="D58" s="309" t="s">
        <v>70</v>
      </c>
      <c r="E58" s="1452" t="s">
        <v>389</v>
      </c>
      <c r="F58" s="1452" t="s">
        <v>170</v>
      </c>
      <c r="G58" s="1456" t="s">
        <v>727</v>
      </c>
      <c r="H58" s="1464"/>
      <c r="I58" s="1405">
        <v>9</v>
      </c>
      <c r="J58" s="1464"/>
      <c r="K58" s="1405">
        <v>12</v>
      </c>
      <c r="L58" s="1405">
        <v>70</v>
      </c>
    </row>
    <row r="59" spans="2:12" ht="15.75" thickBot="1" x14ac:dyDescent="0.3">
      <c r="B59" s="1168"/>
      <c r="C59" s="1450"/>
      <c r="D59" s="310" t="s">
        <v>671</v>
      </c>
      <c r="E59" s="1453"/>
      <c r="F59" s="1453"/>
      <c r="G59" s="1457"/>
      <c r="H59" s="1465"/>
      <c r="I59" s="1406"/>
      <c r="J59" s="1465"/>
      <c r="K59" s="1406"/>
      <c r="L59" s="1406"/>
    </row>
    <row r="60" spans="2:12" x14ac:dyDescent="0.25">
      <c r="B60" s="1448">
        <v>6</v>
      </c>
      <c r="C60" s="309" t="s">
        <v>438</v>
      </c>
      <c r="D60" s="309" t="s">
        <v>443</v>
      </c>
      <c r="E60" s="1452" t="s">
        <v>394</v>
      </c>
      <c r="F60" s="1452" t="s">
        <v>196</v>
      </c>
      <c r="G60" s="1471" t="s">
        <v>727</v>
      </c>
      <c r="H60" s="1464"/>
      <c r="I60" s="1405">
        <v>30</v>
      </c>
      <c r="J60" s="1464"/>
      <c r="K60" s="1405">
        <v>3</v>
      </c>
      <c r="L60" s="1405">
        <v>233</v>
      </c>
    </row>
    <row r="61" spans="2:12" ht="15.75" thickBot="1" x14ac:dyDescent="0.3">
      <c r="B61" s="1168"/>
      <c r="C61" s="310" t="s">
        <v>441</v>
      </c>
      <c r="D61" s="310" t="s">
        <v>442</v>
      </c>
      <c r="E61" s="1453"/>
      <c r="F61" s="1453"/>
      <c r="G61" s="1472"/>
      <c r="H61" s="1465"/>
      <c r="I61" s="1406"/>
      <c r="J61" s="1465"/>
      <c r="K61" s="1406"/>
      <c r="L61" s="1406"/>
    </row>
    <row r="62" spans="2:12" x14ac:dyDescent="0.25">
      <c r="B62" s="1448">
        <v>7</v>
      </c>
      <c r="C62" s="1449" t="s">
        <v>731</v>
      </c>
      <c r="D62" s="309" t="s">
        <v>57</v>
      </c>
      <c r="E62" s="1452" t="s">
        <v>404</v>
      </c>
      <c r="F62" s="1454" t="s">
        <v>237</v>
      </c>
      <c r="G62" s="1456" t="s">
        <v>727</v>
      </c>
      <c r="H62" s="1473"/>
      <c r="I62" s="1416">
        <v>3</v>
      </c>
      <c r="J62" s="1475"/>
      <c r="K62" s="1416">
        <v>6</v>
      </c>
      <c r="L62" s="1416">
        <v>42</v>
      </c>
    </row>
    <row r="63" spans="2:12" ht="15.75" thickBot="1" x14ac:dyDescent="0.3">
      <c r="B63" s="1168"/>
      <c r="C63" s="1450"/>
      <c r="D63" s="310" t="s">
        <v>56</v>
      </c>
      <c r="E63" s="1453"/>
      <c r="F63" s="1455"/>
      <c r="G63" s="1457"/>
      <c r="H63" s="1474"/>
      <c r="I63" s="1417"/>
      <c r="J63" s="1476"/>
      <c r="K63" s="1417"/>
      <c r="L63" s="1417"/>
    </row>
    <row r="64" spans="2:12" ht="30" x14ac:dyDescent="0.25">
      <c r="B64" s="1448">
        <v>8</v>
      </c>
      <c r="C64" s="309" t="s">
        <v>732</v>
      </c>
      <c r="D64" s="1449" t="s">
        <v>1167</v>
      </c>
      <c r="E64" s="1452" t="s">
        <v>421</v>
      </c>
      <c r="F64" s="1454" t="s">
        <v>332</v>
      </c>
      <c r="G64" s="1456" t="s">
        <v>727</v>
      </c>
      <c r="H64" s="1464"/>
      <c r="I64" s="1418">
        <v>7</v>
      </c>
      <c r="J64" s="1469"/>
      <c r="K64" s="1418">
        <v>23</v>
      </c>
      <c r="L64" s="1418">
        <v>44</v>
      </c>
    </row>
    <row r="65" spans="2:12" ht="15.75" thickBot="1" x14ac:dyDescent="0.3">
      <c r="B65" s="1168"/>
      <c r="C65" s="310" t="s">
        <v>733</v>
      </c>
      <c r="D65" s="1450"/>
      <c r="E65" s="1453"/>
      <c r="F65" s="1455"/>
      <c r="G65" s="1457"/>
      <c r="H65" s="1465"/>
      <c r="I65" s="1406"/>
      <c r="J65" s="1465"/>
      <c r="K65" s="1406"/>
      <c r="L65" s="1406"/>
    </row>
    <row r="66" spans="2:12" x14ac:dyDescent="0.25">
      <c r="B66" s="1448">
        <v>9</v>
      </c>
      <c r="C66" s="309" t="s">
        <v>438</v>
      </c>
      <c r="D66" s="309" t="s">
        <v>447</v>
      </c>
      <c r="E66" s="1452" t="s">
        <v>425</v>
      </c>
      <c r="F66" s="1452" t="s">
        <v>350</v>
      </c>
      <c r="G66" s="1456" t="s">
        <v>727</v>
      </c>
      <c r="H66" s="1464"/>
      <c r="I66" s="1405">
        <v>5</v>
      </c>
      <c r="J66" s="1464"/>
      <c r="K66" s="1405">
        <v>9</v>
      </c>
      <c r="L66" s="1405">
        <v>52</v>
      </c>
    </row>
    <row r="67" spans="2:12" ht="15.75" thickBot="1" x14ac:dyDescent="0.3">
      <c r="B67" s="1168"/>
      <c r="C67" s="310" t="s">
        <v>446</v>
      </c>
      <c r="D67" s="310" t="s">
        <v>445</v>
      </c>
      <c r="E67" s="1453"/>
      <c r="F67" s="1453"/>
      <c r="G67" s="1457"/>
      <c r="H67" s="1465"/>
      <c r="I67" s="1406"/>
      <c r="J67" s="1465"/>
      <c r="K67" s="1406"/>
      <c r="L67" s="1406"/>
    </row>
    <row r="68" spans="2:12" x14ac:dyDescent="0.25">
      <c r="B68" s="1448">
        <v>10</v>
      </c>
      <c r="C68" s="309" t="s">
        <v>438</v>
      </c>
      <c r="D68" s="309" t="s">
        <v>734</v>
      </c>
      <c r="E68" s="1452" t="s">
        <v>407</v>
      </c>
      <c r="F68" s="1454" t="s">
        <v>250</v>
      </c>
      <c r="G68" s="1456" t="s">
        <v>727</v>
      </c>
      <c r="H68" s="1464"/>
      <c r="I68" s="1405">
        <v>50</v>
      </c>
      <c r="J68" s="1464"/>
      <c r="K68" s="1412">
        <v>29</v>
      </c>
      <c r="L68" s="1412">
        <v>413</v>
      </c>
    </row>
    <row r="69" spans="2:12" ht="15.75" thickBot="1" x14ac:dyDescent="0.3">
      <c r="B69" s="1168"/>
      <c r="C69" s="310" t="s">
        <v>444</v>
      </c>
      <c r="D69" s="310" t="s">
        <v>1169</v>
      </c>
      <c r="E69" s="1453"/>
      <c r="F69" s="1455"/>
      <c r="G69" s="1457"/>
      <c r="H69" s="1465"/>
      <c r="I69" s="1406"/>
      <c r="J69" s="1465"/>
      <c r="K69" s="1413"/>
      <c r="L69" s="1413"/>
    </row>
    <row r="70" spans="2:12" x14ac:dyDescent="0.25">
      <c r="B70" s="1448">
        <v>11</v>
      </c>
      <c r="C70" s="309" t="s">
        <v>427</v>
      </c>
      <c r="D70" s="309" t="s">
        <v>736</v>
      </c>
      <c r="E70" s="1452" t="s">
        <v>428</v>
      </c>
      <c r="F70" s="1454" t="s">
        <v>356</v>
      </c>
      <c r="G70" s="1456" t="s">
        <v>727</v>
      </c>
      <c r="H70" s="1464"/>
      <c r="I70" s="1477">
        <v>0</v>
      </c>
      <c r="J70" s="1464"/>
      <c r="K70" s="1405">
        <v>8</v>
      </c>
      <c r="L70" s="1405">
        <v>33</v>
      </c>
    </row>
    <row r="71" spans="2:12" ht="53.25" customHeight="1" thickBot="1" x14ac:dyDescent="0.3">
      <c r="B71" s="1168"/>
      <c r="C71" s="310" t="s">
        <v>735</v>
      </c>
      <c r="D71" s="310" t="s">
        <v>737</v>
      </c>
      <c r="E71" s="1453"/>
      <c r="F71" s="1455"/>
      <c r="G71" s="1457"/>
      <c r="H71" s="1465"/>
      <c r="I71" s="1478"/>
      <c r="J71" s="1465"/>
      <c r="K71" s="1406"/>
      <c r="L71" s="1406"/>
    </row>
    <row r="72" spans="2:12" x14ac:dyDescent="0.25">
      <c r="B72" s="1448">
        <v>12</v>
      </c>
      <c r="C72" s="1449" t="s">
        <v>738</v>
      </c>
      <c r="D72" s="1451" t="s">
        <v>1170</v>
      </c>
      <c r="E72" s="1452" t="s">
        <v>431</v>
      </c>
      <c r="F72" s="1452" t="s">
        <v>363</v>
      </c>
      <c r="G72" s="1456" t="s">
        <v>727</v>
      </c>
      <c r="H72" s="1464"/>
      <c r="I72" s="1477">
        <v>6</v>
      </c>
      <c r="J72" s="1464"/>
      <c r="K72" s="1405">
        <v>2</v>
      </c>
      <c r="L72" s="1405">
        <v>49</v>
      </c>
    </row>
    <row r="73" spans="2:12" ht="48" customHeight="1" thickBot="1" x14ac:dyDescent="0.3">
      <c r="B73" s="1168"/>
      <c r="C73" s="1450"/>
      <c r="D73" s="1170"/>
      <c r="E73" s="1453"/>
      <c r="F73" s="1453"/>
      <c r="G73" s="1457"/>
      <c r="H73" s="1465"/>
      <c r="I73" s="1478"/>
      <c r="J73" s="1465"/>
      <c r="K73" s="1406"/>
      <c r="L73" s="1406"/>
    </row>
    <row r="74" spans="2:12" ht="15.75" thickBot="1" x14ac:dyDescent="0.3">
      <c r="B74" s="54"/>
      <c r="C74" s="311"/>
      <c r="D74" s="311"/>
      <c r="E74" s="312"/>
      <c r="F74" s="312"/>
      <c r="G74" s="313" t="s">
        <v>739</v>
      </c>
      <c r="H74" s="314"/>
      <c r="I74" s="319">
        <f>SUM(I49:I73)</f>
        <v>136</v>
      </c>
      <c r="J74" s="314"/>
      <c r="K74" s="306">
        <f>SUM(K49:K73)</f>
        <v>127</v>
      </c>
      <c r="L74" s="320">
        <f>SUM(L49:L73)</f>
        <v>1161</v>
      </c>
    </row>
    <row r="75" spans="2:12" ht="15.75" thickBot="1" x14ac:dyDescent="0.3">
      <c r="B75" s="1401" t="s">
        <v>740</v>
      </c>
      <c r="C75" s="1402"/>
      <c r="D75" s="1402"/>
      <c r="E75" s="1402"/>
      <c r="F75" s="1402"/>
      <c r="G75" s="1402"/>
      <c r="H75" s="1402"/>
      <c r="I75" s="1402"/>
      <c r="J75" s="1402"/>
      <c r="K75" s="1402"/>
      <c r="L75" s="1479"/>
    </row>
    <row r="76" spans="2:12" ht="90.75" thickBot="1" x14ac:dyDescent="0.3">
      <c r="B76" s="273">
        <v>1</v>
      </c>
      <c r="C76" s="303" t="s">
        <v>741</v>
      </c>
      <c r="D76" s="303" t="s">
        <v>1165</v>
      </c>
      <c r="E76" s="315" t="s">
        <v>757</v>
      </c>
      <c r="F76" s="315" t="s">
        <v>1592</v>
      </c>
      <c r="G76" s="316" t="s">
        <v>742</v>
      </c>
      <c r="H76" s="317"/>
      <c r="I76" s="318">
        <v>6</v>
      </c>
      <c r="J76" s="317"/>
      <c r="K76" s="318">
        <v>0</v>
      </c>
      <c r="L76" s="318">
        <v>6</v>
      </c>
    </row>
    <row r="77" spans="2:12" x14ac:dyDescent="0.25">
      <c r="B77" s="55"/>
    </row>
    <row r="78" spans="2:12" x14ac:dyDescent="0.25">
      <c r="B78" s="1480" t="s">
        <v>877</v>
      </c>
      <c r="C78" s="1481"/>
      <c r="D78" s="1481"/>
      <c r="E78" s="1481"/>
      <c r="F78" s="1481"/>
      <c r="G78" s="1481"/>
      <c r="H78" s="1481"/>
      <c r="I78" s="1481"/>
      <c r="J78" s="1481"/>
      <c r="K78" s="1481"/>
      <c r="L78" s="1481"/>
    </row>
    <row r="79" spans="2:12" x14ac:dyDescent="0.25">
      <c r="B79" s="1481"/>
      <c r="C79" s="1481"/>
      <c r="D79" s="1481"/>
      <c r="E79" s="1481"/>
      <c r="F79" s="1481"/>
      <c r="G79" s="1481"/>
      <c r="H79" s="1481"/>
      <c r="I79" s="1481"/>
      <c r="J79" s="1481"/>
      <c r="K79" s="1481"/>
      <c r="L79" s="1481"/>
    </row>
    <row r="80" spans="2:12" x14ac:dyDescent="0.25">
      <c r="B80" s="1481"/>
      <c r="C80" s="1481"/>
      <c r="D80" s="1481"/>
      <c r="E80" s="1481"/>
      <c r="F80" s="1481"/>
      <c r="G80" s="1481"/>
      <c r="H80" s="1481"/>
      <c r="I80" s="1481"/>
      <c r="J80" s="1481"/>
      <c r="K80" s="1481"/>
      <c r="L80" s="1481"/>
    </row>
    <row r="81" spans="2:12" x14ac:dyDescent="0.25">
      <c r="B81" s="1481"/>
      <c r="C81" s="1481"/>
      <c r="D81" s="1481"/>
      <c r="E81" s="1481"/>
      <c r="F81" s="1481"/>
      <c r="G81" s="1481"/>
      <c r="H81" s="1481"/>
      <c r="I81" s="1481"/>
      <c r="J81" s="1481"/>
      <c r="K81" s="1481"/>
      <c r="L81" s="1481"/>
    </row>
    <row r="82" spans="2:12" x14ac:dyDescent="0.25">
      <c r="B82" s="1481"/>
      <c r="C82" s="1481"/>
      <c r="D82" s="1481"/>
      <c r="E82" s="1481"/>
      <c r="F82" s="1481"/>
      <c r="G82" s="1481"/>
      <c r="H82" s="1481"/>
      <c r="I82" s="1481"/>
      <c r="J82" s="1481"/>
      <c r="K82" s="1481"/>
      <c r="L82" s="1481"/>
    </row>
    <row r="83" spans="2:12" x14ac:dyDescent="0.25">
      <c r="B83" s="1481"/>
      <c r="C83" s="1481"/>
      <c r="D83" s="1481"/>
      <c r="E83" s="1481"/>
      <c r="F83" s="1481"/>
      <c r="G83" s="1481"/>
      <c r="H83" s="1481"/>
      <c r="I83" s="1481"/>
      <c r="J83" s="1481"/>
      <c r="K83" s="1481"/>
      <c r="L83" s="1481"/>
    </row>
    <row r="84" spans="2:12" x14ac:dyDescent="0.25">
      <c r="B84" s="1481"/>
      <c r="C84" s="1481"/>
      <c r="D84" s="1481"/>
      <c r="E84" s="1481"/>
      <c r="F84" s="1481"/>
      <c r="G84" s="1481"/>
      <c r="H84" s="1481"/>
      <c r="I84" s="1481"/>
      <c r="J84" s="1481"/>
      <c r="K84" s="1481"/>
      <c r="L84" s="1481"/>
    </row>
  </sheetData>
  <mergeCells count="288">
    <mergeCell ref="K72:K73"/>
    <mergeCell ref="L72:L73"/>
    <mergeCell ref="B75:L75"/>
    <mergeCell ref="B78:L84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B70:B71"/>
    <mergeCell ref="E70:E71"/>
    <mergeCell ref="F70:F71"/>
    <mergeCell ref="G70:G71"/>
    <mergeCell ref="H70:H71"/>
    <mergeCell ref="I70:I71"/>
    <mergeCell ref="J70:J71"/>
    <mergeCell ref="K70:K71"/>
    <mergeCell ref="L70:L71"/>
    <mergeCell ref="B68:B69"/>
    <mergeCell ref="E68:E69"/>
    <mergeCell ref="F68:F69"/>
    <mergeCell ref="G68:G69"/>
    <mergeCell ref="H68:H69"/>
    <mergeCell ref="I68:I69"/>
    <mergeCell ref="J68:J69"/>
    <mergeCell ref="K68:K69"/>
    <mergeCell ref="L68:L69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L62:L63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B62:B63"/>
    <mergeCell ref="C62:C63"/>
    <mergeCell ref="E62:E63"/>
    <mergeCell ref="F62:F63"/>
    <mergeCell ref="G62:G63"/>
    <mergeCell ref="H62:H63"/>
    <mergeCell ref="I62:I63"/>
    <mergeCell ref="J62:J63"/>
    <mergeCell ref="K62:K63"/>
    <mergeCell ref="L58:L59"/>
    <mergeCell ref="B60:B61"/>
    <mergeCell ref="E60:E61"/>
    <mergeCell ref="F60:F61"/>
    <mergeCell ref="G60:G61"/>
    <mergeCell ref="H60:H61"/>
    <mergeCell ref="I60:I61"/>
    <mergeCell ref="J60:J61"/>
    <mergeCell ref="K60:K61"/>
    <mergeCell ref="L60:L61"/>
    <mergeCell ref="B58:B59"/>
    <mergeCell ref="C58:C59"/>
    <mergeCell ref="E58:E59"/>
    <mergeCell ref="F58:F59"/>
    <mergeCell ref="G58:G59"/>
    <mergeCell ref="H58:H59"/>
    <mergeCell ref="I58:I59"/>
    <mergeCell ref="J58:J59"/>
    <mergeCell ref="K58:K59"/>
    <mergeCell ref="K53:K55"/>
    <mergeCell ref="L53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L49:L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B3:L3"/>
    <mergeCell ref="C4:F4"/>
    <mergeCell ref="H4:I4"/>
    <mergeCell ref="J4:K4"/>
    <mergeCell ref="B5:B9"/>
    <mergeCell ref="C5:F5"/>
    <mergeCell ref="G5:G6"/>
    <mergeCell ref="C7:C9"/>
    <mergeCell ref="D7:D9"/>
    <mergeCell ref="E7:E9"/>
    <mergeCell ref="F7:F9"/>
    <mergeCell ref="L5:L6"/>
    <mergeCell ref="B10:G10"/>
    <mergeCell ref="B11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L16:L17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D16:D17"/>
    <mergeCell ref="J20:J21"/>
    <mergeCell ref="K20:K21"/>
    <mergeCell ref="L20:L21"/>
    <mergeCell ref="B22:B23"/>
    <mergeCell ref="E22:E23"/>
    <mergeCell ref="F22:F23"/>
    <mergeCell ref="G22:G23"/>
    <mergeCell ref="H22:H23"/>
    <mergeCell ref="I22:I23"/>
    <mergeCell ref="J22:J23"/>
    <mergeCell ref="B20:B21"/>
    <mergeCell ref="E20:E21"/>
    <mergeCell ref="F20:F21"/>
    <mergeCell ref="G20:G21"/>
    <mergeCell ref="H20:H21"/>
    <mergeCell ref="I20:I21"/>
    <mergeCell ref="K22:K23"/>
    <mergeCell ref="L22:L23"/>
    <mergeCell ref="C22:C23"/>
    <mergeCell ref="D22:D23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D24:D25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J31:J32"/>
    <mergeCell ref="K31:K32"/>
    <mergeCell ref="L31:L32"/>
    <mergeCell ref="B33:B34"/>
    <mergeCell ref="C33:C34"/>
    <mergeCell ref="E33:E34"/>
    <mergeCell ref="F33:F34"/>
    <mergeCell ref="G33:G34"/>
    <mergeCell ref="H33:H34"/>
    <mergeCell ref="I33:I34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H39:H40"/>
    <mergeCell ref="I39:I40"/>
    <mergeCell ref="J39:J40"/>
    <mergeCell ref="K39:K40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B44:L44"/>
    <mergeCell ref="B45:L45"/>
    <mergeCell ref="B46:L46"/>
    <mergeCell ref="B47:L47"/>
    <mergeCell ref="B48:L48"/>
    <mergeCell ref="A2:U2"/>
    <mergeCell ref="L41:L42"/>
    <mergeCell ref="L39:L40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C39:C40"/>
    <mergeCell ref="D39:D40"/>
    <mergeCell ref="L37:L38"/>
    <mergeCell ref="B39:B40"/>
    <mergeCell ref="E39:E40"/>
    <mergeCell ref="F39:F40"/>
    <mergeCell ref="G39:G4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2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N23"/>
  <sheetViews>
    <sheetView topLeftCell="A7" zoomScaleNormal="100" workbookViewId="0">
      <selection activeCell="B13" sqref="B13:N22"/>
    </sheetView>
  </sheetViews>
  <sheetFormatPr defaultRowHeight="15" x14ac:dyDescent="0.25"/>
  <cols>
    <col min="2" max="2" width="14.140625" customWidth="1"/>
    <col min="4" max="4" width="12.7109375" customWidth="1"/>
    <col min="7" max="7" width="12.42578125" customWidth="1"/>
    <col min="8" max="8" width="15" customWidth="1"/>
    <col min="9" max="9" width="13.42578125" customWidth="1"/>
    <col min="10" max="10" width="14.85546875" customWidth="1"/>
    <col min="11" max="11" width="17.28515625" customWidth="1"/>
    <col min="13" max="13" width="15.5703125" customWidth="1"/>
    <col min="14" max="14" width="17.7109375" customWidth="1"/>
  </cols>
  <sheetData>
    <row r="3" spans="2:14" ht="15.75" thickBot="1" x14ac:dyDescent="0.3"/>
    <row r="4" spans="2:14" ht="16.5" thickBot="1" x14ac:dyDescent="0.3">
      <c r="B4" s="1357" t="s">
        <v>828</v>
      </c>
      <c r="C4" s="1358"/>
      <c r="D4" s="1358"/>
      <c r="E4" s="1358"/>
      <c r="F4" s="1358"/>
      <c r="G4" s="1358"/>
      <c r="H4" s="1358"/>
      <c r="I4" s="1358"/>
      <c r="J4" s="1358"/>
      <c r="K4" s="1358"/>
      <c r="L4" s="1358"/>
      <c r="M4" s="1358"/>
      <c r="N4" s="1359"/>
    </row>
    <row r="5" spans="2:14" ht="15.75" thickBot="1" x14ac:dyDescent="0.3">
      <c r="B5" s="101">
        <v>1</v>
      </c>
      <c r="C5" s="102">
        <v>2</v>
      </c>
      <c r="D5" s="102">
        <v>3</v>
      </c>
      <c r="E5" s="1360">
        <v>4</v>
      </c>
      <c r="F5" s="1361"/>
      <c r="G5" s="102">
        <v>5</v>
      </c>
      <c r="H5" s="102">
        <v>6</v>
      </c>
      <c r="I5" s="102">
        <v>7</v>
      </c>
      <c r="J5" s="102">
        <v>8</v>
      </c>
      <c r="K5" s="102">
        <v>9</v>
      </c>
      <c r="L5" s="1360">
        <v>10</v>
      </c>
      <c r="M5" s="1361"/>
      <c r="N5" s="102">
        <v>11</v>
      </c>
    </row>
    <row r="6" spans="2:14" ht="181.5" customHeight="1" thickBot="1" x14ac:dyDescent="0.3">
      <c r="B6" s="1484" t="s">
        <v>997</v>
      </c>
      <c r="C6" s="1484" t="s">
        <v>878</v>
      </c>
      <c r="D6" s="1484" t="s">
        <v>998</v>
      </c>
      <c r="E6" s="1482" t="s">
        <v>829</v>
      </c>
      <c r="F6" s="1483"/>
      <c r="G6" s="1484" t="s">
        <v>879</v>
      </c>
      <c r="H6" s="1484" t="s">
        <v>880</v>
      </c>
      <c r="I6" s="1484" t="s">
        <v>830</v>
      </c>
      <c r="J6" s="1484" t="s">
        <v>112</v>
      </c>
      <c r="K6" s="1484" t="s">
        <v>999</v>
      </c>
      <c r="L6" s="1482" t="s">
        <v>831</v>
      </c>
      <c r="M6" s="1483"/>
      <c r="N6" s="1484" t="s">
        <v>832</v>
      </c>
    </row>
    <row r="7" spans="2:14" ht="27.75" customHeight="1" thickBot="1" x14ac:dyDescent="0.3">
      <c r="B7" s="1485"/>
      <c r="C7" s="1485"/>
      <c r="D7" s="1485"/>
      <c r="E7" s="102" t="s">
        <v>16</v>
      </c>
      <c r="F7" s="102" t="s">
        <v>17</v>
      </c>
      <c r="G7" s="1485"/>
      <c r="H7" s="1485"/>
      <c r="I7" s="1485"/>
      <c r="J7" s="1485"/>
      <c r="K7" s="1485"/>
      <c r="L7" s="102" t="s">
        <v>833</v>
      </c>
      <c r="M7" s="102" t="s">
        <v>834</v>
      </c>
      <c r="N7" s="1485"/>
    </row>
    <row r="8" spans="2:14" ht="207" customHeight="1" thickBot="1" x14ac:dyDescent="0.3">
      <c r="B8" s="1486"/>
      <c r="C8" s="1486"/>
      <c r="D8" s="1486"/>
      <c r="E8" s="102" t="s">
        <v>115</v>
      </c>
      <c r="F8" s="102" t="s">
        <v>116</v>
      </c>
      <c r="G8" s="1486"/>
      <c r="H8" s="1486"/>
      <c r="I8" s="1486"/>
      <c r="J8" s="1486"/>
      <c r="K8" s="1486"/>
      <c r="L8" s="102" t="s">
        <v>881</v>
      </c>
      <c r="M8" s="102" t="s">
        <v>882</v>
      </c>
      <c r="N8" s="1486"/>
    </row>
    <row r="9" spans="2:14" ht="45.75" customHeight="1" thickBot="1" x14ac:dyDescent="0.3">
      <c r="B9" s="107" t="s">
        <v>448</v>
      </c>
      <c r="C9" s="108" t="s">
        <v>448</v>
      </c>
      <c r="D9" s="108" t="s">
        <v>448</v>
      </c>
      <c r="E9" s="108" t="s">
        <v>448</v>
      </c>
      <c r="F9" s="108" t="s">
        <v>448</v>
      </c>
      <c r="G9" s="108" t="s">
        <v>448</v>
      </c>
      <c r="H9" s="108" t="s">
        <v>448</v>
      </c>
      <c r="I9" s="108" t="s">
        <v>448</v>
      </c>
      <c r="J9" s="108" t="s">
        <v>448</v>
      </c>
      <c r="K9" s="108" t="s">
        <v>448</v>
      </c>
      <c r="L9" s="108" t="s">
        <v>448</v>
      </c>
      <c r="M9" s="108" t="s">
        <v>448</v>
      </c>
      <c r="N9" s="108" t="s">
        <v>448</v>
      </c>
    </row>
    <row r="10" spans="2:14" ht="34.5" customHeight="1" thickBot="1" x14ac:dyDescent="0.3">
      <c r="B10" s="1490" t="s">
        <v>739</v>
      </c>
      <c r="C10" s="1491"/>
      <c r="D10" s="1492"/>
      <c r="E10" s="106" t="s">
        <v>448</v>
      </c>
      <c r="F10" s="106" t="s">
        <v>448</v>
      </c>
      <c r="G10" s="1493"/>
      <c r="H10" s="1494"/>
      <c r="I10" s="1494"/>
      <c r="J10" s="1494"/>
      <c r="K10" s="1494"/>
      <c r="L10" s="1494"/>
      <c r="M10" s="1494"/>
      <c r="N10" s="1494"/>
    </row>
    <row r="11" spans="2:14" ht="16.5" customHeight="1" x14ac:dyDescent="0.25">
      <c r="B11" s="86"/>
      <c r="C11" s="91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2:14" ht="15" customHeight="1" x14ac:dyDescent="0.25">
      <c r="B12" s="86"/>
      <c r="C12" s="91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2:14" ht="15" customHeight="1" x14ac:dyDescent="0.25">
      <c r="B13" s="1489" t="s">
        <v>850</v>
      </c>
      <c r="C13" s="795"/>
      <c r="D13" s="795"/>
      <c r="E13" s="795"/>
      <c r="F13" s="795"/>
      <c r="G13" s="795"/>
      <c r="H13" s="795"/>
      <c r="I13" s="795"/>
      <c r="J13" s="795"/>
      <c r="K13" s="795"/>
      <c r="L13" s="795"/>
      <c r="M13" s="795"/>
      <c r="N13" s="795"/>
    </row>
    <row r="14" spans="2:14" ht="15" customHeight="1" x14ac:dyDescent="0.25">
      <c r="B14" s="795"/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</row>
    <row r="15" spans="2:14" ht="15" customHeight="1" x14ac:dyDescent="0.25">
      <c r="B15" s="795"/>
      <c r="C15" s="795"/>
      <c r="D15" s="795"/>
      <c r="E15" s="795"/>
      <c r="F15" s="795"/>
      <c r="G15" s="795"/>
      <c r="H15" s="795"/>
      <c r="I15" s="795"/>
      <c r="J15" s="795"/>
      <c r="K15" s="795"/>
      <c r="L15" s="795"/>
      <c r="M15" s="795"/>
      <c r="N15" s="795"/>
    </row>
    <row r="16" spans="2:14" ht="15" customHeight="1" x14ac:dyDescent="0.25">
      <c r="B16" s="795"/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</row>
    <row r="17" spans="2:14" ht="15" customHeight="1" x14ac:dyDescent="0.25"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</row>
    <row r="18" spans="2:14" ht="15" customHeight="1" x14ac:dyDescent="0.25">
      <c r="B18" s="795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</row>
    <row r="19" spans="2:14" ht="39.75" customHeight="1" x14ac:dyDescent="0.25">
      <c r="B19" s="795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</row>
    <row r="20" spans="2:14" ht="15" customHeight="1" x14ac:dyDescent="0.2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2:14" ht="15" customHeight="1" x14ac:dyDescent="0.25">
      <c r="B21" s="1487" t="s">
        <v>964</v>
      </c>
      <c r="C21" s="1488"/>
      <c r="D21" s="1488"/>
      <c r="E21" s="1488"/>
      <c r="F21" s="1488"/>
      <c r="G21" s="1488"/>
      <c r="H21" s="1488"/>
      <c r="I21" s="1488"/>
      <c r="J21" s="1488"/>
      <c r="K21" s="1488"/>
      <c r="L21" s="1488"/>
      <c r="M21" s="1488"/>
      <c r="N21" s="1488"/>
    </row>
    <row r="22" spans="2:14" ht="15" customHeight="1" x14ac:dyDescent="0.25">
      <c r="B22" s="1488"/>
      <c r="C22" s="1488"/>
      <c r="D22" s="1488"/>
      <c r="E22" s="1488"/>
      <c r="F22" s="1488"/>
      <c r="G22" s="1488"/>
      <c r="H22" s="1488"/>
      <c r="I22" s="1488"/>
      <c r="J22" s="1488"/>
      <c r="K22" s="1488"/>
      <c r="L22" s="1488"/>
      <c r="M22" s="1488"/>
      <c r="N22" s="1488"/>
    </row>
    <row r="23" spans="2:14" ht="15" customHeight="1" x14ac:dyDescent="0.2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</sheetData>
  <mergeCells count="18">
    <mergeCell ref="B4:N4"/>
    <mergeCell ref="E5:F5"/>
    <mergeCell ref="L5:M5"/>
    <mergeCell ref="B6:B8"/>
    <mergeCell ref="C6:C8"/>
    <mergeCell ref="D6:D8"/>
    <mergeCell ref="E6:F6"/>
    <mergeCell ref="G6:G8"/>
    <mergeCell ref="H6:H8"/>
    <mergeCell ref="I6:I8"/>
    <mergeCell ref="J6:J8"/>
    <mergeCell ref="K6:K8"/>
    <mergeCell ref="L6:M6"/>
    <mergeCell ref="N6:N8"/>
    <mergeCell ref="B21:N22"/>
    <mergeCell ref="B13:N19"/>
    <mergeCell ref="B10:D10"/>
    <mergeCell ref="G10:N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R19"/>
  <sheetViews>
    <sheetView topLeftCell="A7" zoomScaleNormal="100" workbookViewId="0">
      <selection activeCell="Q22" sqref="Q22"/>
    </sheetView>
  </sheetViews>
  <sheetFormatPr defaultRowHeight="15" x14ac:dyDescent="0.25"/>
  <cols>
    <col min="11" max="11" width="14.28515625" customWidth="1"/>
    <col min="12" max="12" width="25.28515625" customWidth="1"/>
  </cols>
  <sheetData>
    <row r="3" spans="2:18" ht="15.75" thickBot="1" x14ac:dyDescent="0.3"/>
    <row r="4" spans="2:18" ht="16.5" thickBot="1" x14ac:dyDescent="0.3">
      <c r="B4" s="1506" t="s">
        <v>835</v>
      </c>
      <c r="C4" s="1358"/>
      <c r="D4" s="1358"/>
      <c r="E4" s="1358"/>
      <c r="F4" s="1358"/>
      <c r="G4" s="1358"/>
      <c r="H4" s="1358"/>
      <c r="I4" s="1358"/>
      <c r="J4" s="1358"/>
      <c r="K4" s="1358"/>
      <c r="L4" s="1358"/>
      <c r="M4" s="1358"/>
      <c r="N4" s="1358"/>
      <c r="O4" s="1358"/>
      <c r="P4" s="1358"/>
      <c r="Q4" s="110"/>
    </row>
    <row r="5" spans="2:18" ht="29.25" customHeight="1" thickBot="1" x14ac:dyDescent="0.3">
      <c r="B5" s="101">
        <v>1</v>
      </c>
      <c r="C5" s="1360">
        <v>2</v>
      </c>
      <c r="D5" s="1495"/>
      <c r="E5" s="1361"/>
      <c r="F5" s="1360">
        <v>3</v>
      </c>
      <c r="G5" s="1495"/>
      <c r="H5" s="1495"/>
      <c r="I5" s="1361"/>
      <c r="J5" s="1360">
        <v>4</v>
      </c>
      <c r="K5" s="1361"/>
      <c r="L5" s="102">
        <v>5</v>
      </c>
      <c r="M5" s="102">
        <v>6</v>
      </c>
      <c r="N5" s="102">
        <v>7</v>
      </c>
      <c r="O5" s="102">
        <v>8</v>
      </c>
      <c r="P5" s="1360">
        <v>9</v>
      </c>
      <c r="Q5" s="1361"/>
    </row>
    <row r="6" spans="2:18" ht="409.5" customHeight="1" thickBot="1" x14ac:dyDescent="0.3">
      <c r="B6" s="1362" t="s">
        <v>2</v>
      </c>
      <c r="C6" s="1360" t="s">
        <v>437</v>
      </c>
      <c r="D6" s="1495"/>
      <c r="E6" s="1361"/>
      <c r="F6" s="1360" t="s">
        <v>836</v>
      </c>
      <c r="G6" s="1495"/>
      <c r="H6" s="1495"/>
      <c r="I6" s="1361"/>
      <c r="J6" s="1482" t="s">
        <v>858</v>
      </c>
      <c r="K6" s="1483"/>
      <c r="L6" s="1496" t="s">
        <v>857</v>
      </c>
      <c r="M6" s="1484" t="s">
        <v>452</v>
      </c>
      <c r="N6" s="1484" t="s">
        <v>837</v>
      </c>
      <c r="O6" s="1484" t="s">
        <v>454</v>
      </c>
      <c r="P6" s="1499" t="s">
        <v>838</v>
      </c>
      <c r="Q6" s="1500"/>
    </row>
    <row r="7" spans="2:18" ht="15.75" thickBot="1" x14ac:dyDescent="0.3">
      <c r="B7" s="1363"/>
      <c r="C7" s="1360" t="s">
        <v>434</v>
      </c>
      <c r="D7" s="1361"/>
      <c r="E7" s="103" t="s">
        <v>435</v>
      </c>
      <c r="F7" s="102" t="s">
        <v>113</v>
      </c>
      <c r="G7" s="1360" t="s">
        <v>114</v>
      </c>
      <c r="H7" s="1361"/>
      <c r="I7" s="102" t="s">
        <v>455</v>
      </c>
      <c r="J7" s="102" t="s">
        <v>16</v>
      </c>
      <c r="K7" s="102" t="s">
        <v>17</v>
      </c>
      <c r="L7" s="1497"/>
      <c r="M7" s="1485"/>
      <c r="N7" s="1485"/>
      <c r="O7" s="1485"/>
      <c r="P7" s="1501"/>
      <c r="Q7" s="1502"/>
    </row>
    <row r="8" spans="2:18" ht="167.25" customHeight="1" thickBot="1" x14ac:dyDescent="0.3">
      <c r="B8" s="1364"/>
      <c r="C8" s="1482" t="s">
        <v>495</v>
      </c>
      <c r="D8" s="1483"/>
      <c r="E8" s="113" t="s">
        <v>496</v>
      </c>
      <c r="F8" s="113" t="s">
        <v>839</v>
      </c>
      <c r="G8" s="1482" t="s">
        <v>840</v>
      </c>
      <c r="H8" s="1483"/>
      <c r="I8" s="113" t="s">
        <v>883</v>
      </c>
      <c r="J8" s="113" t="s">
        <v>841</v>
      </c>
      <c r="K8" s="113" t="s">
        <v>842</v>
      </c>
      <c r="L8" s="1498"/>
      <c r="M8" s="1486"/>
      <c r="N8" s="1486"/>
      <c r="O8" s="1486"/>
      <c r="P8" s="1503"/>
      <c r="Q8" s="1504"/>
    </row>
    <row r="9" spans="2:18" ht="58.5" customHeight="1" thickBot="1" x14ac:dyDescent="0.3">
      <c r="B9" s="1490" t="s">
        <v>843</v>
      </c>
      <c r="C9" s="1491"/>
      <c r="D9" s="1491"/>
      <c r="E9" s="1491"/>
      <c r="F9" s="1491"/>
      <c r="G9" s="1491"/>
      <c r="H9" s="1491"/>
      <c r="I9" s="1491"/>
      <c r="J9" s="1491"/>
      <c r="K9" s="1491"/>
      <c r="L9" s="1491"/>
      <c r="M9" s="1491"/>
      <c r="N9" s="1491"/>
      <c r="O9" s="1491"/>
      <c r="P9" s="1491"/>
      <c r="Q9" s="1492"/>
    </row>
    <row r="10" spans="2:18" ht="42" customHeight="1" thickBot="1" x14ac:dyDescent="0.3">
      <c r="B10" s="109" t="s">
        <v>448</v>
      </c>
      <c r="C10" s="95" t="s">
        <v>448</v>
      </c>
      <c r="D10" s="1507" t="s">
        <v>448</v>
      </c>
      <c r="E10" s="1508"/>
      <c r="F10" s="1507" t="s">
        <v>448</v>
      </c>
      <c r="G10" s="1508"/>
      <c r="H10" s="95" t="s">
        <v>448</v>
      </c>
      <c r="I10" s="95" t="s">
        <v>448</v>
      </c>
      <c r="J10" s="106" t="s">
        <v>448</v>
      </c>
      <c r="K10" s="106" t="s">
        <v>448</v>
      </c>
      <c r="L10" s="106" t="s">
        <v>448</v>
      </c>
      <c r="M10" s="106" t="s">
        <v>448</v>
      </c>
      <c r="N10" s="106" t="s">
        <v>448</v>
      </c>
      <c r="O10" s="106" t="s">
        <v>448</v>
      </c>
      <c r="P10" s="1509" t="s">
        <v>448</v>
      </c>
      <c r="Q10" s="1510"/>
    </row>
    <row r="11" spans="2:18" ht="16.5" thickBot="1" x14ac:dyDescent="0.3">
      <c r="B11" s="1511"/>
      <c r="C11" s="1511"/>
      <c r="D11" s="1511"/>
      <c r="E11" s="1511"/>
      <c r="F11" s="1511"/>
      <c r="G11" s="1511"/>
      <c r="H11" s="1511"/>
      <c r="I11" s="1511"/>
      <c r="J11" s="1511"/>
      <c r="K11" s="1512"/>
      <c r="L11" s="88" t="s">
        <v>701</v>
      </c>
      <c r="M11" s="106" t="s">
        <v>448</v>
      </c>
      <c r="N11" s="106" t="s">
        <v>448</v>
      </c>
      <c r="O11" s="106" t="s">
        <v>448</v>
      </c>
      <c r="P11" s="1509" t="s">
        <v>448</v>
      </c>
      <c r="Q11" s="1510"/>
    </row>
    <row r="12" spans="2:18" ht="15.75" x14ac:dyDescent="0.2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8" ht="15.75" x14ac:dyDescent="0.25">
      <c r="B13" s="93"/>
      <c r="C13" s="94"/>
    </row>
    <row r="14" spans="2:18" ht="16.5" x14ac:dyDescent="0.25">
      <c r="B14" s="89"/>
      <c r="C14" s="90"/>
    </row>
    <row r="15" spans="2:18" ht="21.75" customHeight="1" x14ac:dyDescent="0.25">
      <c r="B15" s="1505" t="s">
        <v>884</v>
      </c>
      <c r="C15" s="795"/>
      <c r="D15" s="795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91"/>
    </row>
    <row r="16" spans="2:18" x14ac:dyDescent="0.25">
      <c r="B16" s="795"/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</row>
    <row r="17" spans="2:17" x14ac:dyDescent="0.25"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</row>
    <row r="19" spans="2:17" ht="29.25" customHeight="1" x14ac:dyDescent="0.25">
      <c r="B19" s="564" t="s">
        <v>965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</row>
  </sheetData>
  <mergeCells count="26">
    <mergeCell ref="D10:E10"/>
    <mergeCell ref="F10:G10"/>
    <mergeCell ref="P10:Q10"/>
    <mergeCell ref="B11:K11"/>
    <mergeCell ref="P11:Q11"/>
    <mergeCell ref="B4:P4"/>
    <mergeCell ref="C5:E5"/>
    <mergeCell ref="F5:I5"/>
    <mergeCell ref="J5:K5"/>
    <mergeCell ref="P5:Q5"/>
    <mergeCell ref="B19:Q19"/>
    <mergeCell ref="B6:B8"/>
    <mergeCell ref="C6:E6"/>
    <mergeCell ref="F6:I6"/>
    <mergeCell ref="J6:K6"/>
    <mergeCell ref="L6:L8"/>
    <mergeCell ref="M6:M8"/>
    <mergeCell ref="N6:N8"/>
    <mergeCell ref="O6:O8"/>
    <mergeCell ref="P6:Q8"/>
    <mergeCell ref="C7:D7"/>
    <mergeCell ref="G7:H7"/>
    <mergeCell ref="C8:D8"/>
    <mergeCell ref="G8:H8"/>
    <mergeCell ref="B15:Q17"/>
    <mergeCell ref="B9:Q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51"/>
  <sheetViews>
    <sheetView topLeftCell="B1" zoomScale="96" zoomScaleNormal="96" zoomScaleSheetLayoutView="55" workbookViewId="0">
      <selection activeCell="B1" sqref="B1:Q1"/>
    </sheetView>
  </sheetViews>
  <sheetFormatPr defaultRowHeight="15" x14ac:dyDescent="0.25"/>
  <cols>
    <col min="2" max="2" width="12.7109375" customWidth="1"/>
    <col min="4" max="4" width="47.85546875" customWidth="1"/>
    <col min="5" max="5" width="15" customWidth="1"/>
    <col min="6" max="6" width="11.28515625" customWidth="1"/>
    <col min="7" max="7" width="12.42578125" customWidth="1"/>
    <col min="8" max="8" width="40.42578125" customWidth="1"/>
    <col min="9" max="9" width="18.7109375" customWidth="1"/>
    <col min="10" max="11" width="13.7109375" customWidth="1"/>
    <col min="12" max="12" width="17.28515625" customWidth="1"/>
    <col min="13" max="13" width="13.42578125" customWidth="1"/>
    <col min="14" max="14" width="11.28515625" customWidth="1"/>
    <col min="15" max="15" width="12" customWidth="1"/>
    <col min="16" max="16" width="10.42578125" customWidth="1"/>
    <col min="17" max="17" width="10.5703125" customWidth="1"/>
  </cols>
  <sheetData>
    <row r="1" spans="2:17" ht="44.25" customHeight="1" x14ac:dyDescent="0.25">
      <c r="B1" s="525" t="s">
        <v>1873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</row>
    <row r="2" spans="2:17" ht="39.75" customHeight="1" x14ac:dyDescent="0.25">
      <c r="B2" s="187">
        <v>1</v>
      </c>
      <c r="C2" s="528">
        <v>2</v>
      </c>
      <c r="D2" s="529"/>
      <c r="E2" s="186">
        <v>3</v>
      </c>
      <c r="F2" s="530">
        <v>4</v>
      </c>
      <c r="G2" s="530"/>
      <c r="H2" s="187">
        <v>5</v>
      </c>
      <c r="I2" s="187">
        <v>6</v>
      </c>
      <c r="J2" s="187">
        <v>7</v>
      </c>
      <c r="K2" s="187">
        <v>8</v>
      </c>
      <c r="L2" s="187">
        <v>9</v>
      </c>
      <c r="M2" s="187">
        <v>10</v>
      </c>
      <c r="N2" s="187">
        <v>11</v>
      </c>
      <c r="O2" s="187">
        <v>12</v>
      </c>
      <c r="P2" s="530">
        <v>13</v>
      </c>
      <c r="Q2" s="530"/>
    </row>
    <row r="3" spans="2:17" ht="45.75" customHeight="1" x14ac:dyDescent="0.25">
      <c r="B3" s="531" t="s">
        <v>966</v>
      </c>
      <c r="C3" s="534" t="s">
        <v>967</v>
      </c>
      <c r="D3" s="535"/>
      <c r="E3" s="531" t="s">
        <v>968</v>
      </c>
      <c r="F3" s="540" t="s">
        <v>969</v>
      </c>
      <c r="G3" s="540"/>
      <c r="H3" s="531" t="s">
        <v>970</v>
      </c>
      <c r="I3" s="531" t="s">
        <v>971</v>
      </c>
      <c r="J3" s="531" t="s">
        <v>972</v>
      </c>
      <c r="K3" s="531" t="s">
        <v>973</v>
      </c>
      <c r="L3" s="531" t="s">
        <v>974</v>
      </c>
      <c r="M3" s="531" t="s">
        <v>890</v>
      </c>
      <c r="N3" s="531" t="s">
        <v>112</v>
      </c>
      <c r="O3" s="531" t="s">
        <v>975</v>
      </c>
      <c r="P3" s="502" t="s">
        <v>948</v>
      </c>
      <c r="Q3" s="502"/>
    </row>
    <row r="4" spans="2:17" ht="15.75" customHeight="1" x14ac:dyDescent="0.25">
      <c r="B4" s="532"/>
      <c r="C4" s="536"/>
      <c r="D4" s="537"/>
      <c r="E4" s="532"/>
      <c r="F4" s="129" t="s">
        <v>16</v>
      </c>
      <c r="G4" s="129" t="s">
        <v>17</v>
      </c>
      <c r="H4" s="532"/>
      <c r="I4" s="532"/>
      <c r="J4" s="532"/>
      <c r="K4" s="532"/>
      <c r="L4" s="532"/>
      <c r="M4" s="532"/>
      <c r="N4" s="532"/>
      <c r="O4" s="532"/>
      <c r="P4" s="187" t="s">
        <v>848</v>
      </c>
      <c r="Q4" s="187" t="s">
        <v>849</v>
      </c>
    </row>
    <row r="5" spans="2:17" ht="31.5" x14ac:dyDescent="0.25">
      <c r="B5" s="533"/>
      <c r="C5" s="538"/>
      <c r="D5" s="539"/>
      <c r="E5" s="533"/>
      <c r="F5" s="133" t="s">
        <v>115</v>
      </c>
      <c r="G5" s="133" t="s">
        <v>116</v>
      </c>
      <c r="H5" s="533"/>
      <c r="I5" s="533"/>
      <c r="J5" s="533"/>
      <c r="K5" s="533"/>
      <c r="L5" s="533"/>
      <c r="M5" s="533"/>
      <c r="N5" s="533"/>
      <c r="O5" s="533"/>
      <c r="P5" s="134" t="s">
        <v>891</v>
      </c>
      <c r="Q5" s="134" t="s">
        <v>892</v>
      </c>
    </row>
    <row r="6" spans="2:17" ht="15.75" x14ac:dyDescent="0.25">
      <c r="B6" s="504" t="s">
        <v>1006</v>
      </c>
      <c r="C6" s="507" t="s">
        <v>1003</v>
      </c>
      <c r="D6" s="508"/>
      <c r="E6" s="513" t="s">
        <v>1556</v>
      </c>
      <c r="F6" s="503">
        <v>1</v>
      </c>
      <c r="G6" s="198"/>
      <c r="H6" s="517" t="s">
        <v>1002</v>
      </c>
      <c r="I6" s="543" t="s">
        <v>1584</v>
      </c>
      <c r="J6" s="543" t="s">
        <v>1585</v>
      </c>
      <c r="K6" s="515" t="s">
        <v>122</v>
      </c>
      <c r="L6" s="517" t="s">
        <v>123</v>
      </c>
      <c r="M6" s="473">
        <v>365</v>
      </c>
      <c r="N6" s="517">
        <v>24</v>
      </c>
      <c r="O6" s="513" t="s">
        <v>118</v>
      </c>
      <c r="P6" s="468" t="s">
        <v>897</v>
      </c>
      <c r="Q6" s="468" t="s">
        <v>885</v>
      </c>
    </row>
    <row r="7" spans="2:17" ht="39.75" customHeight="1" x14ac:dyDescent="0.25">
      <c r="B7" s="505"/>
      <c r="C7" s="509"/>
      <c r="D7" s="510"/>
      <c r="E7" s="500"/>
      <c r="F7" s="503"/>
      <c r="G7" s="199"/>
      <c r="H7" s="518"/>
      <c r="I7" s="544"/>
      <c r="J7" s="544"/>
      <c r="K7" s="516"/>
      <c r="L7" s="518"/>
      <c r="M7" s="474"/>
      <c r="N7" s="542"/>
      <c r="O7" s="501"/>
      <c r="P7" s="469"/>
      <c r="Q7" s="469"/>
    </row>
    <row r="8" spans="2:17" ht="27" customHeight="1" x14ac:dyDescent="0.25">
      <c r="B8" s="505"/>
      <c r="C8" s="509"/>
      <c r="D8" s="510"/>
      <c r="E8" s="500"/>
      <c r="F8" s="173"/>
      <c r="G8" s="178">
        <v>1</v>
      </c>
      <c r="H8" s="518"/>
      <c r="I8" s="188" t="s">
        <v>124</v>
      </c>
      <c r="J8" s="188" t="s">
        <v>797</v>
      </c>
      <c r="K8" s="516"/>
      <c r="L8" s="518"/>
      <c r="M8" s="247">
        <v>365</v>
      </c>
      <c r="N8" s="131">
        <v>24</v>
      </c>
      <c r="O8" s="165" t="s">
        <v>118</v>
      </c>
      <c r="P8" s="173" t="s">
        <v>897</v>
      </c>
      <c r="Q8" s="173" t="s">
        <v>885</v>
      </c>
    </row>
    <row r="9" spans="2:17" ht="27.75" customHeight="1" x14ac:dyDescent="0.25">
      <c r="B9" s="505"/>
      <c r="C9" s="509"/>
      <c r="D9" s="510"/>
      <c r="E9" s="500"/>
      <c r="F9" s="61"/>
      <c r="G9" s="131">
        <v>1</v>
      </c>
      <c r="H9" s="518"/>
      <c r="I9" s="60" t="s">
        <v>125</v>
      </c>
      <c r="J9" s="60" t="s">
        <v>798</v>
      </c>
      <c r="K9" s="516"/>
      <c r="L9" s="518"/>
      <c r="M9" s="247">
        <v>365</v>
      </c>
      <c r="N9" s="131" t="s">
        <v>1563</v>
      </c>
      <c r="O9" s="165" t="s">
        <v>2094</v>
      </c>
      <c r="P9" s="173" t="s">
        <v>897</v>
      </c>
      <c r="Q9" s="173" t="s">
        <v>885</v>
      </c>
    </row>
    <row r="10" spans="2:17" ht="38.25" customHeight="1" x14ac:dyDescent="0.25">
      <c r="B10" s="505"/>
      <c r="C10" s="509"/>
      <c r="D10" s="510"/>
      <c r="E10" s="501"/>
      <c r="F10" s="61"/>
      <c r="G10" s="131">
        <v>1</v>
      </c>
      <c r="H10" s="542"/>
      <c r="I10" s="60" t="s">
        <v>126</v>
      </c>
      <c r="J10" s="60" t="s">
        <v>799</v>
      </c>
      <c r="K10" s="130" t="s">
        <v>127</v>
      </c>
      <c r="L10" s="131" t="s">
        <v>128</v>
      </c>
      <c r="M10" s="247">
        <v>365</v>
      </c>
      <c r="N10" s="131">
        <v>24</v>
      </c>
      <c r="O10" s="165" t="s">
        <v>118</v>
      </c>
      <c r="P10" s="173" t="s">
        <v>897</v>
      </c>
      <c r="Q10" s="173" t="s">
        <v>885</v>
      </c>
    </row>
    <row r="11" spans="2:17" ht="23.25" customHeight="1" x14ac:dyDescent="0.25">
      <c r="B11" s="505"/>
      <c r="C11" s="509"/>
      <c r="D11" s="510"/>
      <c r="E11" s="513" t="s">
        <v>1556</v>
      </c>
      <c r="F11" s="165">
        <v>1</v>
      </c>
      <c r="G11" s="165" t="s">
        <v>167</v>
      </c>
      <c r="H11" s="498" t="s">
        <v>168</v>
      </c>
      <c r="I11" s="59" t="s">
        <v>169</v>
      </c>
      <c r="J11" s="59" t="s">
        <v>1009</v>
      </c>
      <c r="K11" s="499" t="s">
        <v>170</v>
      </c>
      <c r="L11" s="498" t="s">
        <v>171</v>
      </c>
      <c r="M11" s="246">
        <v>365</v>
      </c>
      <c r="N11" s="165">
        <v>24</v>
      </c>
      <c r="O11" s="165" t="s">
        <v>118</v>
      </c>
      <c r="P11" s="173" t="s">
        <v>897</v>
      </c>
      <c r="Q11" s="173" t="s">
        <v>885</v>
      </c>
    </row>
    <row r="12" spans="2:17" ht="54.75" customHeight="1" x14ac:dyDescent="0.25">
      <c r="B12" s="505"/>
      <c r="C12" s="509"/>
      <c r="D12" s="510"/>
      <c r="E12" s="500"/>
      <c r="F12" s="165"/>
      <c r="G12" s="165">
        <v>1</v>
      </c>
      <c r="H12" s="498"/>
      <c r="I12" s="59" t="s">
        <v>172</v>
      </c>
      <c r="J12" s="59" t="s">
        <v>1010</v>
      </c>
      <c r="K12" s="499"/>
      <c r="L12" s="498"/>
      <c r="M12" s="246">
        <v>365</v>
      </c>
      <c r="N12" s="165">
        <v>24</v>
      </c>
      <c r="O12" s="165" t="s">
        <v>118</v>
      </c>
      <c r="P12" s="173" t="s">
        <v>897</v>
      </c>
      <c r="Q12" s="173" t="s">
        <v>885</v>
      </c>
    </row>
    <row r="13" spans="2:17" ht="33" customHeight="1" x14ac:dyDescent="0.25">
      <c r="B13" s="505"/>
      <c r="C13" s="509"/>
      <c r="D13" s="510"/>
      <c r="E13" s="500"/>
      <c r="F13" s="165">
        <v>1</v>
      </c>
      <c r="G13" s="165"/>
      <c r="H13" s="498" t="s">
        <v>173</v>
      </c>
      <c r="I13" s="59" t="s">
        <v>174</v>
      </c>
      <c r="J13" s="59" t="s">
        <v>1011</v>
      </c>
      <c r="K13" s="499" t="s">
        <v>175</v>
      </c>
      <c r="L13" s="498" t="s">
        <v>176</v>
      </c>
      <c r="M13" s="246">
        <v>365</v>
      </c>
      <c r="N13" s="165">
        <v>24</v>
      </c>
      <c r="O13" s="165" t="s">
        <v>118</v>
      </c>
      <c r="P13" s="173" t="s">
        <v>897</v>
      </c>
      <c r="Q13" s="173" t="s">
        <v>885</v>
      </c>
    </row>
    <row r="14" spans="2:17" ht="48" customHeight="1" x14ac:dyDescent="0.25">
      <c r="B14" s="505"/>
      <c r="C14" s="509"/>
      <c r="D14" s="510"/>
      <c r="E14" s="500"/>
      <c r="F14" s="165"/>
      <c r="G14" s="165">
        <v>1</v>
      </c>
      <c r="H14" s="498"/>
      <c r="I14" s="59" t="s">
        <v>177</v>
      </c>
      <c r="J14" s="59" t="s">
        <v>1012</v>
      </c>
      <c r="K14" s="499"/>
      <c r="L14" s="498"/>
      <c r="M14" s="246">
        <v>365</v>
      </c>
      <c r="N14" s="165">
        <v>24</v>
      </c>
      <c r="O14" s="165" t="s">
        <v>118</v>
      </c>
      <c r="P14" s="173" t="s">
        <v>897</v>
      </c>
      <c r="Q14" s="173" t="s">
        <v>885</v>
      </c>
    </row>
    <row r="15" spans="2:17" ht="30" customHeight="1" x14ac:dyDescent="0.25">
      <c r="B15" s="505"/>
      <c r="C15" s="509"/>
      <c r="D15" s="510"/>
      <c r="E15" s="500"/>
      <c r="F15" s="165">
        <v>1</v>
      </c>
      <c r="G15" s="165"/>
      <c r="H15" s="165" t="s">
        <v>178</v>
      </c>
      <c r="I15" s="59" t="s">
        <v>179</v>
      </c>
      <c r="J15" s="59" t="s">
        <v>1013</v>
      </c>
      <c r="K15" s="171" t="s">
        <v>180</v>
      </c>
      <c r="L15" s="165" t="s">
        <v>181</v>
      </c>
      <c r="M15" s="246">
        <v>365</v>
      </c>
      <c r="N15" s="165">
        <v>24</v>
      </c>
      <c r="O15" s="165" t="s">
        <v>118</v>
      </c>
      <c r="P15" s="173" t="s">
        <v>897</v>
      </c>
      <c r="Q15" s="173" t="s">
        <v>885</v>
      </c>
    </row>
    <row r="16" spans="2:17" ht="64.5" customHeight="1" x14ac:dyDescent="0.25">
      <c r="B16" s="505"/>
      <c r="C16" s="509"/>
      <c r="D16" s="510"/>
      <c r="E16" s="500"/>
      <c r="F16" s="498"/>
      <c r="G16" s="165">
        <v>1</v>
      </c>
      <c r="H16" s="165" t="s">
        <v>182</v>
      </c>
      <c r="I16" s="59" t="s">
        <v>183</v>
      </c>
      <c r="J16" s="59" t="s">
        <v>1014</v>
      </c>
      <c r="K16" s="171" t="s">
        <v>184</v>
      </c>
      <c r="L16" s="165" t="s">
        <v>185</v>
      </c>
      <c r="M16" s="246">
        <v>365</v>
      </c>
      <c r="N16" s="165">
        <v>24</v>
      </c>
      <c r="O16" s="165" t="s">
        <v>118</v>
      </c>
      <c r="P16" s="173" t="s">
        <v>897</v>
      </c>
      <c r="Q16" s="173" t="s">
        <v>885</v>
      </c>
    </row>
    <row r="17" spans="2:17" ht="51" customHeight="1" x14ac:dyDescent="0.25">
      <c r="B17" s="505"/>
      <c r="C17" s="509"/>
      <c r="D17" s="510"/>
      <c r="E17" s="500"/>
      <c r="F17" s="498"/>
      <c r="G17" s="165">
        <v>1</v>
      </c>
      <c r="H17" s="165" t="s">
        <v>186</v>
      </c>
      <c r="I17" s="59" t="s">
        <v>187</v>
      </c>
      <c r="J17" s="59" t="s">
        <v>1015</v>
      </c>
      <c r="K17" s="171" t="s">
        <v>188</v>
      </c>
      <c r="L17" s="165" t="s">
        <v>189</v>
      </c>
      <c r="M17" s="246">
        <v>365</v>
      </c>
      <c r="N17" s="165">
        <v>24</v>
      </c>
      <c r="O17" s="165" t="s">
        <v>118</v>
      </c>
      <c r="P17" s="173" t="s">
        <v>897</v>
      </c>
      <c r="Q17" s="173" t="s">
        <v>885</v>
      </c>
    </row>
    <row r="18" spans="2:17" ht="51" customHeight="1" x14ac:dyDescent="0.25">
      <c r="B18" s="505"/>
      <c r="C18" s="509"/>
      <c r="D18" s="510"/>
      <c r="E18" s="501"/>
      <c r="F18" s="498"/>
      <c r="G18" s="165">
        <v>1</v>
      </c>
      <c r="H18" s="165" t="s">
        <v>190</v>
      </c>
      <c r="I18" s="59" t="s">
        <v>191</v>
      </c>
      <c r="J18" s="59" t="s">
        <v>1016</v>
      </c>
      <c r="K18" s="171" t="s">
        <v>192</v>
      </c>
      <c r="L18" s="165" t="s">
        <v>193</v>
      </c>
      <c r="M18" s="246">
        <v>365</v>
      </c>
      <c r="N18" s="165">
        <v>24</v>
      </c>
      <c r="O18" s="165" t="s">
        <v>118</v>
      </c>
      <c r="P18" s="173" t="s">
        <v>897</v>
      </c>
      <c r="Q18" s="173" t="s">
        <v>885</v>
      </c>
    </row>
    <row r="19" spans="2:17" ht="78.75" x14ac:dyDescent="0.25">
      <c r="B19" s="505"/>
      <c r="C19" s="509"/>
      <c r="D19" s="510"/>
      <c r="E19" s="513" t="s">
        <v>1556</v>
      </c>
      <c r="F19" s="165">
        <v>1</v>
      </c>
      <c r="G19" s="165"/>
      <c r="H19" s="165" t="s">
        <v>235</v>
      </c>
      <c r="I19" s="59" t="s">
        <v>236</v>
      </c>
      <c r="J19" s="59" t="s">
        <v>1017</v>
      </c>
      <c r="K19" s="545" t="s">
        <v>237</v>
      </c>
      <c r="L19" s="513" t="s">
        <v>238</v>
      </c>
      <c r="M19" s="246">
        <v>365</v>
      </c>
      <c r="N19" s="165">
        <v>24</v>
      </c>
      <c r="O19" s="165" t="s">
        <v>118</v>
      </c>
      <c r="P19" s="173" t="s">
        <v>897</v>
      </c>
      <c r="Q19" s="173" t="s">
        <v>885</v>
      </c>
    </row>
    <row r="20" spans="2:17" x14ac:dyDescent="0.25">
      <c r="B20" s="505"/>
      <c r="C20" s="509"/>
      <c r="D20" s="510"/>
      <c r="E20" s="500"/>
      <c r="F20" s="513"/>
      <c r="G20" s="513">
        <v>1</v>
      </c>
      <c r="H20" s="513" t="s">
        <v>239</v>
      </c>
      <c r="I20" s="523" t="s">
        <v>240</v>
      </c>
      <c r="J20" s="523" t="s">
        <v>1018</v>
      </c>
      <c r="K20" s="546"/>
      <c r="L20" s="500"/>
      <c r="M20" s="468">
        <v>365</v>
      </c>
      <c r="N20" s="513">
        <v>24</v>
      </c>
      <c r="O20" s="513" t="s">
        <v>118</v>
      </c>
      <c r="P20" s="468" t="s">
        <v>897</v>
      </c>
      <c r="Q20" s="468" t="s">
        <v>885</v>
      </c>
    </row>
    <row r="21" spans="2:17" ht="63" customHeight="1" x14ac:dyDescent="0.25">
      <c r="B21" s="505"/>
      <c r="C21" s="509"/>
      <c r="D21" s="510"/>
      <c r="E21" s="500"/>
      <c r="F21" s="501"/>
      <c r="G21" s="501"/>
      <c r="H21" s="501"/>
      <c r="I21" s="524"/>
      <c r="J21" s="524"/>
      <c r="K21" s="547"/>
      <c r="L21" s="501"/>
      <c r="M21" s="469"/>
      <c r="N21" s="501"/>
      <c r="O21" s="501"/>
      <c r="P21" s="469"/>
      <c r="Q21" s="469"/>
    </row>
    <row r="22" spans="2:17" ht="57.75" customHeight="1" x14ac:dyDescent="0.25">
      <c r="B22" s="505"/>
      <c r="C22" s="509"/>
      <c r="D22" s="510"/>
      <c r="E22" s="500"/>
      <c r="F22" s="165"/>
      <c r="G22" s="165">
        <v>1</v>
      </c>
      <c r="H22" s="165" t="s">
        <v>1001</v>
      </c>
      <c r="I22" s="59" t="s">
        <v>241</v>
      </c>
      <c r="J22" s="59" t="s">
        <v>1019</v>
      </c>
      <c r="K22" s="59" t="s">
        <v>242</v>
      </c>
      <c r="L22" s="165" t="s">
        <v>243</v>
      </c>
      <c r="M22" s="246">
        <v>365</v>
      </c>
      <c r="N22" s="165">
        <v>24</v>
      </c>
      <c r="O22" s="165" t="s">
        <v>118</v>
      </c>
      <c r="P22" s="173" t="s">
        <v>897</v>
      </c>
      <c r="Q22" s="173" t="s">
        <v>885</v>
      </c>
    </row>
    <row r="23" spans="2:17" ht="63.75" customHeight="1" x14ac:dyDescent="0.25">
      <c r="B23" s="505"/>
      <c r="C23" s="509"/>
      <c r="D23" s="510"/>
      <c r="E23" s="501"/>
      <c r="F23" s="174"/>
      <c r="G23" s="174">
        <v>1</v>
      </c>
      <c r="H23" s="165" t="s">
        <v>244</v>
      </c>
      <c r="I23" s="59" t="s">
        <v>245</v>
      </c>
      <c r="J23" s="59" t="s">
        <v>1020</v>
      </c>
      <c r="K23" s="171" t="s">
        <v>246</v>
      </c>
      <c r="L23" s="165" t="s">
        <v>247</v>
      </c>
      <c r="M23" s="246">
        <v>365</v>
      </c>
      <c r="N23" s="165">
        <v>24</v>
      </c>
      <c r="O23" s="165" t="s">
        <v>118</v>
      </c>
      <c r="P23" s="173" t="s">
        <v>897</v>
      </c>
      <c r="Q23" s="173" t="s">
        <v>885</v>
      </c>
    </row>
    <row r="24" spans="2:17" ht="39" customHeight="1" x14ac:dyDescent="0.25">
      <c r="B24" s="505"/>
      <c r="C24" s="509"/>
      <c r="D24" s="510"/>
      <c r="E24" s="519" t="s">
        <v>1556</v>
      </c>
      <c r="F24" s="163"/>
      <c r="G24" s="163">
        <v>1</v>
      </c>
      <c r="H24" s="473" t="s">
        <v>248</v>
      </c>
      <c r="I24" s="166" t="s">
        <v>253</v>
      </c>
      <c r="J24" s="166" t="s">
        <v>1021</v>
      </c>
      <c r="K24" s="491" t="s">
        <v>250</v>
      </c>
      <c r="L24" s="473" t="s">
        <v>251</v>
      </c>
      <c r="M24" s="247">
        <v>365</v>
      </c>
      <c r="N24" s="163">
        <v>24</v>
      </c>
      <c r="O24" s="161" t="s">
        <v>118</v>
      </c>
      <c r="P24" s="163" t="s">
        <v>897</v>
      </c>
      <c r="Q24" s="163" t="s">
        <v>885</v>
      </c>
    </row>
    <row r="25" spans="2:17" ht="42" customHeight="1" x14ac:dyDescent="0.25">
      <c r="B25" s="505"/>
      <c r="C25" s="509"/>
      <c r="D25" s="510"/>
      <c r="E25" s="520"/>
      <c r="F25" s="163"/>
      <c r="G25" s="163">
        <v>1</v>
      </c>
      <c r="H25" s="493"/>
      <c r="I25" s="67" t="s">
        <v>254</v>
      </c>
      <c r="J25" s="166" t="s">
        <v>1022</v>
      </c>
      <c r="K25" s="522"/>
      <c r="L25" s="493"/>
      <c r="M25" s="247">
        <v>365</v>
      </c>
      <c r="N25" s="162">
        <v>24</v>
      </c>
      <c r="O25" s="161" t="s">
        <v>118</v>
      </c>
      <c r="P25" s="163" t="s">
        <v>897</v>
      </c>
      <c r="Q25" s="163" t="s">
        <v>885</v>
      </c>
    </row>
    <row r="26" spans="2:17" ht="35.25" customHeight="1" x14ac:dyDescent="0.25">
      <c r="B26" s="505"/>
      <c r="C26" s="509"/>
      <c r="D26" s="510"/>
      <c r="E26" s="520"/>
      <c r="F26" s="163"/>
      <c r="G26" s="168">
        <v>1</v>
      </c>
      <c r="H26" s="493"/>
      <c r="I26" s="67" t="s">
        <v>255</v>
      </c>
      <c r="J26" s="166" t="s">
        <v>1023</v>
      </c>
      <c r="K26" s="522"/>
      <c r="L26" s="493"/>
      <c r="M26" s="247">
        <v>365</v>
      </c>
      <c r="N26" s="196">
        <v>12</v>
      </c>
      <c r="O26" s="193" t="s">
        <v>1868</v>
      </c>
      <c r="P26" s="173" t="s">
        <v>897</v>
      </c>
      <c r="Q26" s="163" t="s">
        <v>885</v>
      </c>
    </row>
    <row r="27" spans="2:17" ht="44.25" customHeight="1" x14ac:dyDescent="0.25">
      <c r="B27" s="505"/>
      <c r="C27" s="509"/>
      <c r="D27" s="510"/>
      <c r="E27" s="520"/>
      <c r="F27" s="163"/>
      <c r="G27" s="163">
        <v>1</v>
      </c>
      <c r="H27" s="521"/>
      <c r="I27" s="172" t="s">
        <v>252</v>
      </c>
      <c r="J27" s="166" t="s">
        <v>1024</v>
      </c>
      <c r="K27" s="522"/>
      <c r="L27" s="493"/>
      <c r="M27" s="246">
        <v>365</v>
      </c>
      <c r="N27" s="173">
        <v>24</v>
      </c>
      <c r="O27" s="167" t="s">
        <v>118</v>
      </c>
      <c r="P27" s="173" t="s">
        <v>897</v>
      </c>
      <c r="Q27" s="173" t="s">
        <v>885</v>
      </c>
    </row>
    <row r="28" spans="2:17" ht="15.75" x14ac:dyDescent="0.25">
      <c r="B28" s="505"/>
      <c r="C28" s="509"/>
      <c r="D28" s="510"/>
      <c r="E28" s="520"/>
      <c r="F28" s="173">
        <v>1</v>
      </c>
      <c r="G28" s="167"/>
      <c r="H28" s="473" t="s">
        <v>248</v>
      </c>
      <c r="I28" s="172" t="s">
        <v>256</v>
      </c>
      <c r="J28" s="172" t="s">
        <v>1025</v>
      </c>
      <c r="K28" s="522"/>
      <c r="L28" s="493"/>
      <c r="M28" s="247">
        <v>365</v>
      </c>
      <c r="N28" s="163">
        <v>24</v>
      </c>
      <c r="O28" s="163" t="s">
        <v>118</v>
      </c>
      <c r="P28" s="163" t="s">
        <v>897</v>
      </c>
      <c r="Q28" s="163" t="s">
        <v>885</v>
      </c>
    </row>
    <row r="29" spans="2:17" ht="15.75" x14ac:dyDescent="0.25">
      <c r="B29" s="505"/>
      <c r="C29" s="509"/>
      <c r="D29" s="510"/>
      <c r="E29" s="520"/>
      <c r="F29" s="163"/>
      <c r="G29" s="163">
        <v>1</v>
      </c>
      <c r="H29" s="493"/>
      <c r="I29" s="166" t="s">
        <v>257</v>
      </c>
      <c r="J29" s="166" t="s">
        <v>1026</v>
      </c>
      <c r="K29" s="522"/>
      <c r="L29" s="493"/>
      <c r="M29" s="247">
        <v>366</v>
      </c>
      <c r="N29" s="163">
        <v>24</v>
      </c>
      <c r="O29" s="163" t="s">
        <v>118</v>
      </c>
      <c r="P29" s="163" t="s">
        <v>897</v>
      </c>
      <c r="Q29" s="163" t="s">
        <v>885</v>
      </c>
    </row>
    <row r="30" spans="2:17" ht="15.75" x14ac:dyDescent="0.25">
      <c r="B30" s="505"/>
      <c r="C30" s="509"/>
      <c r="D30" s="510"/>
      <c r="E30" s="520"/>
      <c r="F30" s="163"/>
      <c r="G30" s="163">
        <v>1</v>
      </c>
      <c r="H30" s="493"/>
      <c r="I30" s="166" t="s">
        <v>258</v>
      </c>
      <c r="J30" s="166" t="s">
        <v>1027</v>
      </c>
      <c r="K30" s="522"/>
      <c r="L30" s="493"/>
      <c r="M30" s="247">
        <v>366</v>
      </c>
      <c r="N30" s="163">
        <v>24</v>
      </c>
      <c r="O30" s="163" t="s">
        <v>118</v>
      </c>
      <c r="P30" s="163" t="s">
        <v>897</v>
      </c>
      <c r="Q30" s="163" t="s">
        <v>885</v>
      </c>
    </row>
    <row r="31" spans="2:17" ht="15.75" x14ac:dyDescent="0.25">
      <c r="B31" s="505"/>
      <c r="C31" s="509"/>
      <c r="D31" s="510"/>
      <c r="E31" s="520"/>
      <c r="F31" s="163"/>
      <c r="G31" s="168">
        <v>1</v>
      </c>
      <c r="H31" s="493"/>
      <c r="I31" s="172" t="s">
        <v>259</v>
      </c>
      <c r="J31" s="172" t="s">
        <v>1028</v>
      </c>
      <c r="K31" s="522"/>
      <c r="L31" s="493"/>
      <c r="M31" s="247">
        <v>366</v>
      </c>
      <c r="N31" s="196">
        <v>24</v>
      </c>
      <c r="O31" s="193" t="s">
        <v>118</v>
      </c>
      <c r="P31" s="173" t="s">
        <v>897</v>
      </c>
      <c r="Q31" s="163" t="s">
        <v>885</v>
      </c>
    </row>
    <row r="32" spans="2:17" ht="47.25" x14ac:dyDescent="0.25">
      <c r="B32" s="505"/>
      <c r="C32" s="509"/>
      <c r="D32" s="510"/>
      <c r="E32" s="520"/>
      <c r="F32" s="163"/>
      <c r="G32" s="162">
        <v>1</v>
      </c>
      <c r="H32" s="493"/>
      <c r="I32" s="166" t="s">
        <v>260</v>
      </c>
      <c r="J32" s="166" t="s">
        <v>1029</v>
      </c>
      <c r="K32" s="522"/>
      <c r="L32" s="493"/>
      <c r="M32" s="247">
        <v>366</v>
      </c>
      <c r="N32" s="193" t="s">
        <v>1562</v>
      </c>
      <c r="O32" s="193" t="s">
        <v>1868</v>
      </c>
      <c r="P32" s="163" t="s">
        <v>897</v>
      </c>
      <c r="Q32" s="163" t="s">
        <v>885</v>
      </c>
    </row>
    <row r="33" spans="2:17" ht="15.75" x14ac:dyDescent="0.25">
      <c r="B33" s="505"/>
      <c r="C33" s="509"/>
      <c r="D33" s="510"/>
      <c r="E33" s="520"/>
      <c r="F33" s="163"/>
      <c r="G33" s="167">
        <v>1</v>
      </c>
      <c r="H33" s="474"/>
      <c r="I33" s="166" t="s">
        <v>249</v>
      </c>
      <c r="J33" s="166" t="s">
        <v>1030</v>
      </c>
      <c r="K33" s="492"/>
      <c r="L33" s="474"/>
      <c r="M33" s="237">
        <v>365</v>
      </c>
      <c r="N33" s="173">
        <v>24</v>
      </c>
      <c r="O33" s="167" t="s">
        <v>118</v>
      </c>
      <c r="P33" s="173" t="s">
        <v>897</v>
      </c>
      <c r="Q33" s="163" t="s">
        <v>885</v>
      </c>
    </row>
    <row r="34" spans="2:17" ht="15.75" x14ac:dyDescent="0.25">
      <c r="B34" s="505"/>
      <c r="C34" s="509"/>
      <c r="D34" s="510"/>
      <c r="E34" s="520"/>
      <c r="F34" s="163">
        <v>1</v>
      </c>
      <c r="G34" s="163"/>
      <c r="H34" s="468" t="s">
        <v>261</v>
      </c>
      <c r="I34" s="68" t="s">
        <v>262</v>
      </c>
      <c r="J34" s="96" t="s">
        <v>1031</v>
      </c>
      <c r="K34" s="541" t="s">
        <v>263</v>
      </c>
      <c r="L34" s="473" t="s">
        <v>264</v>
      </c>
      <c r="M34" s="247">
        <v>365</v>
      </c>
      <c r="N34" s="163">
        <v>24</v>
      </c>
      <c r="O34" s="163" t="s">
        <v>118</v>
      </c>
      <c r="P34" s="163" t="s">
        <v>897</v>
      </c>
      <c r="Q34" s="163" t="s">
        <v>885</v>
      </c>
    </row>
    <row r="35" spans="2:17" ht="15.75" x14ac:dyDescent="0.25">
      <c r="B35" s="505"/>
      <c r="C35" s="509"/>
      <c r="D35" s="510"/>
      <c r="E35" s="520"/>
      <c r="F35" s="163"/>
      <c r="G35" s="163">
        <v>1</v>
      </c>
      <c r="H35" s="497"/>
      <c r="I35" s="166" t="s">
        <v>265</v>
      </c>
      <c r="J35" s="190" t="s">
        <v>1032</v>
      </c>
      <c r="K35" s="541"/>
      <c r="L35" s="493"/>
      <c r="M35" s="247">
        <v>365</v>
      </c>
      <c r="N35" s="163">
        <v>24</v>
      </c>
      <c r="O35" s="163" t="s">
        <v>118</v>
      </c>
      <c r="P35" s="163" t="s">
        <v>897</v>
      </c>
      <c r="Q35" s="163" t="s">
        <v>885</v>
      </c>
    </row>
    <row r="36" spans="2:17" ht="15.75" x14ac:dyDescent="0.25">
      <c r="B36" s="505"/>
      <c r="C36" s="509"/>
      <c r="D36" s="510"/>
      <c r="E36" s="520"/>
      <c r="F36" s="163"/>
      <c r="G36" s="163">
        <v>1</v>
      </c>
      <c r="H36" s="497"/>
      <c r="I36" s="166" t="s">
        <v>266</v>
      </c>
      <c r="J36" s="190" t="s">
        <v>1033</v>
      </c>
      <c r="K36" s="541"/>
      <c r="L36" s="493"/>
      <c r="M36" s="247">
        <v>365</v>
      </c>
      <c r="N36" s="163">
        <v>24</v>
      </c>
      <c r="O36" s="163" t="s">
        <v>118</v>
      </c>
      <c r="P36" s="163" t="s">
        <v>897</v>
      </c>
      <c r="Q36" s="163" t="s">
        <v>885</v>
      </c>
    </row>
    <row r="37" spans="2:17" ht="15.75" x14ac:dyDescent="0.25">
      <c r="B37" s="505"/>
      <c r="C37" s="509"/>
      <c r="D37" s="510"/>
      <c r="E37" s="520"/>
      <c r="F37" s="163"/>
      <c r="G37" s="163">
        <v>1</v>
      </c>
      <c r="H37" s="497"/>
      <c r="I37" s="189" t="s">
        <v>267</v>
      </c>
      <c r="J37" s="97" t="s">
        <v>1034</v>
      </c>
      <c r="K37" s="541"/>
      <c r="L37" s="493"/>
      <c r="M37" s="247">
        <v>365</v>
      </c>
      <c r="N37" s="163">
        <v>24</v>
      </c>
      <c r="O37" s="163" t="s">
        <v>118</v>
      </c>
      <c r="P37" s="163" t="s">
        <v>897</v>
      </c>
      <c r="Q37" s="163" t="s">
        <v>885</v>
      </c>
    </row>
    <row r="38" spans="2:17" ht="15.75" x14ac:dyDescent="0.25">
      <c r="B38" s="505"/>
      <c r="C38" s="509"/>
      <c r="D38" s="510"/>
      <c r="E38" s="520"/>
      <c r="F38" s="163"/>
      <c r="G38" s="163">
        <v>1</v>
      </c>
      <c r="H38" s="497"/>
      <c r="I38" s="189" t="s">
        <v>268</v>
      </c>
      <c r="J38" s="97" t="s">
        <v>1035</v>
      </c>
      <c r="K38" s="541"/>
      <c r="L38" s="493"/>
      <c r="M38" s="247">
        <v>365</v>
      </c>
      <c r="N38" s="163">
        <v>24</v>
      </c>
      <c r="O38" s="163" t="s">
        <v>118</v>
      </c>
      <c r="P38" s="163" t="s">
        <v>897</v>
      </c>
      <c r="Q38" s="480" t="s">
        <v>898</v>
      </c>
    </row>
    <row r="39" spans="2:17" ht="47.25" x14ac:dyDescent="0.25">
      <c r="B39" s="505"/>
      <c r="C39" s="509"/>
      <c r="D39" s="510"/>
      <c r="E39" s="520"/>
      <c r="F39" s="163"/>
      <c r="G39" s="163">
        <v>1</v>
      </c>
      <c r="H39" s="497"/>
      <c r="I39" s="189" t="s">
        <v>269</v>
      </c>
      <c r="J39" s="97" t="s">
        <v>1036</v>
      </c>
      <c r="K39" s="541"/>
      <c r="L39" s="493"/>
      <c r="M39" s="247">
        <v>365</v>
      </c>
      <c r="N39" s="193" t="s">
        <v>1562</v>
      </c>
      <c r="O39" s="193" t="s">
        <v>2095</v>
      </c>
      <c r="P39" s="163" t="s">
        <v>897</v>
      </c>
      <c r="Q39" s="481"/>
    </row>
    <row r="40" spans="2:17" ht="15.75" x14ac:dyDescent="0.25">
      <c r="B40" s="505"/>
      <c r="C40" s="509"/>
      <c r="D40" s="510"/>
      <c r="E40" s="520"/>
      <c r="F40" s="163"/>
      <c r="G40" s="161">
        <v>1</v>
      </c>
      <c r="H40" s="468" t="s">
        <v>270</v>
      </c>
      <c r="I40" s="68" t="s">
        <v>271</v>
      </c>
      <c r="J40" s="96" t="s">
        <v>1037</v>
      </c>
      <c r="K40" s="541" t="s">
        <v>272</v>
      </c>
      <c r="L40" s="473" t="s">
        <v>273</v>
      </c>
      <c r="M40" s="247">
        <v>365</v>
      </c>
      <c r="N40" s="163">
        <v>24</v>
      </c>
      <c r="O40" s="163" t="s">
        <v>118</v>
      </c>
      <c r="P40" s="163" t="s">
        <v>897</v>
      </c>
      <c r="Q40" s="163" t="s">
        <v>885</v>
      </c>
    </row>
    <row r="41" spans="2:17" ht="15.75" x14ac:dyDescent="0.25">
      <c r="B41" s="505"/>
      <c r="C41" s="509"/>
      <c r="D41" s="510"/>
      <c r="E41" s="520"/>
      <c r="F41" s="163"/>
      <c r="G41" s="173">
        <v>1</v>
      </c>
      <c r="H41" s="469"/>
      <c r="I41" s="69" t="s">
        <v>274</v>
      </c>
      <c r="J41" s="98" t="s">
        <v>1038</v>
      </c>
      <c r="K41" s="541"/>
      <c r="L41" s="474"/>
      <c r="M41" s="246">
        <v>365</v>
      </c>
      <c r="N41" s="173">
        <v>24</v>
      </c>
      <c r="O41" s="173" t="s">
        <v>118</v>
      </c>
      <c r="P41" s="173" t="s">
        <v>897</v>
      </c>
      <c r="Q41" s="173" t="s">
        <v>885</v>
      </c>
    </row>
    <row r="42" spans="2:17" ht="7.5" customHeight="1" x14ac:dyDescent="0.25">
      <c r="B42" s="505"/>
      <c r="C42" s="509"/>
      <c r="D42" s="510"/>
      <c r="E42" s="520"/>
      <c r="F42" s="473"/>
      <c r="G42" s="473">
        <v>1</v>
      </c>
      <c r="H42" s="497" t="s">
        <v>275</v>
      </c>
      <c r="I42" s="548" t="s">
        <v>277</v>
      </c>
      <c r="J42" s="548" t="s">
        <v>1039</v>
      </c>
      <c r="K42" s="522" t="s">
        <v>1861</v>
      </c>
      <c r="L42" s="493" t="s">
        <v>1862</v>
      </c>
      <c r="M42" s="473">
        <v>365</v>
      </c>
      <c r="N42" s="473">
        <v>24</v>
      </c>
      <c r="O42" s="473" t="s">
        <v>118</v>
      </c>
      <c r="P42" s="473" t="s">
        <v>897</v>
      </c>
      <c r="Q42" s="473" t="s">
        <v>885</v>
      </c>
    </row>
    <row r="43" spans="2:17" x14ac:dyDescent="0.25">
      <c r="B43" s="505"/>
      <c r="C43" s="509"/>
      <c r="D43" s="510"/>
      <c r="E43" s="520"/>
      <c r="F43" s="474"/>
      <c r="G43" s="474"/>
      <c r="H43" s="497"/>
      <c r="I43" s="549"/>
      <c r="J43" s="549"/>
      <c r="K43" s="522"/>
      <c r="L43" s="493"/>
      <c r="M43" s="474"/>
      <c r="N43" s="474"/>
      <c r="O43" s="474"/>
      <c r="P43" s="474"/>
      <c r="Q43" s="474"/>
    </row>
    <row r="44" spans="2:17" ht="15.75" x14ac:dyDescent="0.25">
      <c r="B44" s="505"/>
      <c r="C44" s="509"/>
      <c r="D44" s="510"/>
      <c r="E44" s="520"/>
      <c r="F44" s="250"/>
      <c r="G44" s="250">
        <v>1</v>
      </c>
      <c r="H44" s="497"/>
      <c r="I44" s="68" t="s">
        <v>278</v>
      </c>
      <c r="J44" s="68" t="s">
        <v>1040</v>
      </c>
      <c r="K44" s="522"/>
      <c r="L44" s="493"/>
      <c r="M44" s="250">
        <v>365</v>
      </c>
      <c r="N44" s="249">
        <v>24</v>
      </c>
      <c r="O44" s="249" t="s">
        <v>118</v>
      </c>
      <c r="P44" s="250" t="s">
        <v>897</v>
      </c>
      <c r="Q44" s="249" t="s">
        <v>885</v>
      </c>
    </row>
    <row r="45" spans="2:17" ht="47.25" x14ac:dyDescent="0.25">
      <c r="B45" s="505"/>
      <c r="C45" s="509"/>
      <c r="D45" s="510"/>
      <c r="E45" s="520"/>
      <c r="F45" s="250"/>
      <c r="G45" s="250">
        <v>1</v>
      </c>
      <c r="H45" s="497"/>
      <c r="I45" s="68" t="s">
        <v>279</v>
      </c>
      <c r="J45" s="68" t="s">
        <v>1041</v>
      </c>
      <c r="K45" s="522"/>
      <c r="L45" s="493"/>
      <c r="M45" s="251">
        <v>365</v>
      </c>
      <c r="N45" s="252" t="s">
        <v>1562</v>
      </c>
      <c r="O45" s="252" t="s">
        <v>1868</v>
      </c>
      <c r="P45" s="251" t="s">
        <v>897</v>
      </c>
      <c r="Q45" s="252" t="s">
        <v>885</v>
      </c>
    </row>
    <row r="46" spans="2:17" ht="15.75" x14ac:dyDescent="0.25">
      <c r="B46" s="505"/>
      <c r="C46" s="509"/>
      <c r="D46" s="510"/>
      <c r="E46" s="520"/>
      <c r="F46" s="257"/>
      <c r="G46" s="257">
        <v>1</v>
      </c>
      <c r="H46" s="469"/>
      <c r="I46" s="258" t="s">
        <v>1565</v>
      </c>
      <c r="J46" s="258" t="s">
        <v>1564</v>
      </c>
      <c r="K46" s="492"/>
      <c r="L46" s="474"/>
      <c r="M46" s="257">
        <v>365</v>
      </c>
      <c r="N46" s="257">
        <v>24</v>
      </c>
      <c r="O46" s="257" t="s">
        <v>118</v>
      </c>
      <c r="P46" s="257" t="s">
        <v>897</v>
      </c>
      <c r="Q46" s="257" t="s">
        <v>885</v>
      </c>
    </row>
    <row r="47" spans="2:17" ht="15.75" x14ac:dyDescent="0.25">
      <c r="B47" s="505"/>
      <c r="C47" s="509"/>
      <c r="D47" s="510"/>
      <c r="E47" s="520"/>
      <c r="F47" s="163"/>
      <c r="G47" s="163">
        <v>1</v>
      </c>
      <c r="H47" s="468" t="s">
        <v>280</v>
      </c>
      <c r="I47" s="166" t="s">
        <v>281</v>
      </c>
      <c r="J47" s="166" t="s">
        <v>1042</v>
      </c>
      <c r="K47" s="491" t="s">
        <v>282</v>
      </c>
      <c r="L47" s="473" t="s">
        <v>283</v>
      </c>
      <c r="M47" s="247">
        <v>365</v>
      </c>
      <c r="N47" s="163">
        <v>24</v>
      </c>
      <c r="O47" s="163" t="s">
        <v>118</v>
      </c>
      <c r="P47" s="163" t="s">
        <v>897</v>
      </c>
      <c r="Q47" s="163" t="s">
        <v>885</v>
      </c>
    </row>
    <row r="48" spans="2:17" ht="15.75" x14ac:dyDescent="0.25">
      <c r="B48" s="505"/>
      <c r="C48" s="509"/>
      <c r="D48" s="510"/>
      <c r="E48" s="520"/>
      <c r="F48" s="163"/>
      <c r="G48" s="163">
        <v>1</v>
      </c>
      <c r="H48" s="497"/>
      <c r="I48" s="68" t="s">
        <v>284</v>
      </c>
      <c r="J48" s="68" t="s">
        <v>1043</v>
      </c>
      <c r="K48" s="522"/>
      <c r="L48" s="493"/>
      <c r="M48" s="247">
        <v>365</v>
      </c>
      <c r="N48" s="161">
        <v>24</v>
      </c>
      <c r="O48" s="163" t="s">
        <v>118</v>
      </c>
      <c r="P48" s="163" t="s">
        <v>897</v>
      </c>
      <c r="Q48" s="163" t="s">
        <v>885</v>
      </c>
    </row>
    <row r="49" spans="2:17" ht="47.25" x14ac:dyDescent="0.25">
      <c r="B49" s="505"/>
      <c r="C49" s="509"/>
      <c r="D49" s="510"/>
      <c r="E49" s="520"/>
      <c r="F49" s="163"/>
      <c r="G49" s="162">
        <v>1</v>
      </c>
      <c r="H49" s="497"/>
      <c r="I49" s="68" t="s">
        <v>285</v>
      </c>
      <c r="J49" s="68" t="s">
        <v>1044</v>
      </c>
      <c r="K49" s="493"/>
      <c r="L49" s="493"/>
      <c r="M49" s="247">
        <v>365</v>
      </c>
      <c r="N49" s="163" t="s">
        <v>1562</v>
      </c>
      <c r="O49" s="163" t="s">
        <v>1868</v>
      </c>
      <c r="P49" s="163" t="s">
        <v>897</v>
      </c>
      <c r="Q49" s="163" t="s">
        <v>885</v>
      </c>
    </row>
    <row r="50" spans="2:17" ht="15.75" x14ac:dyDescent="0.25">
      <c r="B50" s="505"/>
      <c r="C50" s="509"/>
      <c r="D50" s="510"/>
      <c r="E50" s="520"/>
      <c r="F50" s="163"/>
      <c r="G50" s="168">
        <v>1</v>
      </c>
      <c r="H50" s="469"/>
      <c r="I50" s="69" t="s">
        <v>286</v>
      </c>
      <c r="J50" s="69" t="s">
        <v>1045</v>
      </c>
      <c r="K50" s="474"/>
      <c r="L50" s="474"/>
      <c r="M50" s="246">
        <v>365</v>
      </c>
      <c r="N50" s="196">
        <v>24</v>
      </c>
      <c r="O50" s="196" t="s">
        <v>118</v>
      </c>
      <c r="P50" s="173" t="s">
        <v>897</v>
      </c>
      <c r="Q50" s="196" t="s">
        <v>885</v>
      </c>
    </row>
    <row r="51" spans="2:17" ht="15.75" x14ac:dyDescent="0.25">
      <c r="B51" s="505"/>
      <c r="C51" s="509"/>
      <c r="D51" s="510"/>
      <c r="E51" s="497"/>
      <c r="F51" s="163">
        <v>1</v>
      </c>
      <c r="G51" s="163"/>
      <c r="H51" s="473" t="s">
        <v>287</v>
      </c>
      <c r="I51" s="70" t="s">
        <v>288</v>
      </c>
      <c r="J51" s="70" t="s">
        <v>1046</v>
      </c>
      <c r="K51" s="164" t="s">
        <v>289</v>
      </c>
      <c r="L51" s="163" t="s">
        <v>290</v>
      </c>
      <c r="M51" s="243">
        <v>365</v>
      </c>
      <c r="N51" s="163">
        <v>24</v>
      </c>
      <c r="O51" s="163" t="s">
        <v>118</v>
      </c>
      <c r="P51" s="163" t="s">
        <v>897</v>
      </c>
      <c r="Q51" s="163" t="s">
        <v>885</v>
      </c>
    </row>
    <row r="52" spans="2:17" ht="15.75" x14ac:dyDescent="0.25">
      <c r="B52" s="505"/>
      <c r="C52" s="509"/>
      <c r="D52" s="510"/>
      <c r="E52" s="497"/>
      <c r="F52" s="163"/>
      <c r="G52" s="162">
        <v>1</v>
      </c>
      <c r="H52" s="474"/>
      <c r="I52" s="67" t="s">
        <v>291</v>
      </c>
      <c r="J52" s="67" t="s">
        <v>1047</v>
      </c>
      <c r="K52" s="67" t="s">
        <v>292</v>
      </c>
      <c r="L52" s="162" t="s">
        <v>293</v>
      </c>
      <c r="M52" s="247">
        <v>365</v>
      </c>
      <c r="N52" s="162">
        <v>24</v>
      </c>
      <c r="O52" s="162" t="s">
        <v>118</v>
      </c>
      <c r="P52" s="163" t="s">
        <v>897</v>
      </c>
      <c r="Q52" s="173" t="s">
        <v>885</v>
      </c>
    </row>
    <row r="53" spans="2:17" ht="15.75" x14ac:dyDescent="0.25">
      <c r="B53" s="505"/>
      <c r="C53" s="509"/>
      <c r="D53" s="510"/>
      <c r="E53" s="497"/>
      <c r="F53" s="163">
        <v>1</v>
      </c>
      <c r="G53" s="163"/>
      <c r="H53" s="473" t="s">
        <v>294</v>
      </c>
      <c r="I53" s="71" t="s">
        <v>295</v>
      </c>
      <c r="J53" s="71" t="s">
        <v>1048</v>
      </c>
      <c r="K53" s="514" t="s">
        <v>296</v>
      </c>
      <c r="L53" s="494" t="s">
        <v>297</v>
      </c>
      <c r="M53" s="247">
        <v>365</v>
      </c>
      <c r="N53" s="163">
        <v>24</v>
      </c>
      <c r="O53" s="163" t="s">
        <v>118</v>
      </c>
      <c r="P53" s="163" t="s">
        <v>897</v>
      </c>
      <c r="Q53" s="173" t="s">
        <v>885</v>
      </c>
    </row>
    <row r="54" spans="2:17" ht="15.75" x14ac:dyDescent="0.25">
      <c r="B54" s="505"/>
      <c r="C54" s="509"/>
      <c r="D54" s="510"/>
      <c r="E54" s="497"/>
      <c r="F54" s="163"/>
      <c r="G54" s="163">
        <v>1</v>
      </c>
      <c r="H54" s="474"/>
      <c r="I54" s="71" t="s">
        <v>298</v>
      </c>
      <c r="J54" s="71" t="s">
        <v>1049</v>
      </c>
      <c r="K54" s="514"/>
      <c r="L54" s="494"/>
      <c r="M54" s="247">
        <v>365</v>
      </c>
      <c r="N54" s="163">
        <v>24</v>
      </c>
      <c r="O54" s="162" t="s">
        <v>118</v>
      </c>
      <c r="P54" s="163" t="s">
        <v>897</v>
      </c>
      <c r="Q54" s="173" t="s">
        <v>885</v>
      </c>
    </row>
    <row r="55" spans="2:17" ht="15.75" x14ac:dyDescent="0.25">
      <c r="B55" s="505"/>
      <c r="C55" s="509"/>
      <c r="D55" s="510"/>
      <c r="E55" s="497"/>
      <c r="F55" s="163">
        <v>1</v>
      </c>
      <c r="G55" s="163"/>
      <c r="H55" s="473" t="s">
        <v>299</v>
      </c>
      <c r="I55" s="71" t="s">
        <v>300</v>
      </c>
      <c r="J55" s="71" t="s">
        <v>1050</v>
      </c>
      <c r="K55" s="514" t="s">
        <v>301</v>
      </c>
      <c r="L55" s="494" t="s">
        <v>302</v>
      </c>
      <c r="M55" s="247">
        <v>365</v>
      </c>
      <c r="N55" s="163">
        <v>24</v>
      </c>
      <c r="O55" s="72" t="s">
        <v>118</v>
      </c>
      <c r="P55" s="163" t="s">
        <v>897</v>
      </c>
      <c r="Q55" s="173" t="s">
        <v>885</v>
      </c>
    </row>
    <row r="56" spans="2:17" ht="47.25" x14ac:dyDescent="0.25">
      <c r="B56" s="505"/>
      <c r="C56" s="509"/>
      <c r="D56" s="510"/>
      <c r="E56" s="497"/>
      <c r="F56" s="163"/>
      <c r="G56" s="163">
        <v>1</v>
      </c>
      <c r="H56" s="493"/>
      <c r="I56" s="71" t="s">
        <v>303</v>
      </c>
      <c r="J56" s="71" t="s">
        <v>1051</v>
      </c>
      <c r="K56" s="514"/>
      <c r="L56" s="494"/>
      <c r="M56" s="247">
        <v>365</v>
      </c>
      <c r="N56" s="196" t="s">
        <v>1562</v>
      </c>
      <c r="O56" s="196" t="s">
        <v>1868</v>
      </c>
      <c r="P56" s="163" t="s">
        <v>897</v>
      </c>
      <c r="Q56" s="173" t="s">
        <v>885</v>
      </c>
    </row>
    <row r="57" spans="2:17" ht="15.75" x14ac:dyDescent="0.25">
      <c r="B57" s="505"/>
      <c r="C57" s="509"/>
      <c r="D57" s="510"/>
      <c r="E57" s="497"/>
      <c r="F57" s="163"/>
      <c r="G57" s="163">
        <v>1</v>
      </c>
      <c r="H57" s="474"/>
      <c r="I57" s="71" t="s">
        <v>304</v>
      </c>
      <c r="J57" s="71" t="s">
        <v>1052</v>
      </c>
      <c r="K57" s="166" t="s">
        <v>305</v>
      </c>
      <c r="L57" s="163" t="s">
        <v>306</v>
      </c>
      <c r="M57" s="247">
        <v>365</v>
      </c>
      <c r="N57" s="163">
        <v>24</v>
      </c>
      <c r="O57" s="163" t="s">
        <v>118</v>
      </c>
      <c r="P57" s="163" t="s">
        <v>897</v>
      </c>
      <c r="Q57" s="173" t="s">
        <v>885</v>
      </c>
    </row>
    <row r="58" spans="2:17" ht="15.75" x14ac:dyDescent="0.25">
      <c r="B58" s="505"/>
      <c r="C58" s="509"/>
      <c r="D58" s="510"/>
      <c r="E58" s="497"/>
      <c r="F58" s="163">
        <v>1</v>
      </c>
      <c r="G58" s="163"/>
      <c r="H58" s="473" t="s">
        <v>307</v>
      </c>
      <c r="I58" s="71" t="s">
        <v>308</v>
      </c>
      <c r="J58" s="71" t="s">
        <v>1053</v>
      </c>
      <c r="K58" s="514" t="s">
        <v>309</v>
      </c>
      <c r="L58" s="494" t="s">
        <v>310</v>
      </c>
      <c r="M58" s="247">
        <v>365</v>
      </c>
      <c r="N58" s="163">
        <v>24</v>
      </c>
      <c r="O58" s="161" t="s">
        <v>118</v>
      </c>
      <c r="P58" s="163" t="s">
        <v>897</v>
      </c>
      <c r="Q58" s="173" t="s">
        <v>885</v>
      </c>
    </row>
    <row r="59" spans="2:17" ht="15.75" x14ac:dyDescent="0.25">
      <c r="B59" s="505"/>
      <c r="C59" s="509"/>
      <c r="D59" s="510"/>
      <c r="E59" s="497"/>
      <c r="F59" s="163"/>
      <c r="G59" s="163">
        <v>1</v>
      </c>
      <c r="H59" s="474"/>
      <c r="I59" s="71" t="s">
        <v>311</v>
      </c>
      <c r="J59" s="71" t="s">
        <v>1054</v>
      </c>
      <c r="K59" s="514"/>
      <c r="L59" s="494"/>
      <c r="M59" s="247">
        <v>365</v>
      </c>
      <c r="N59" s="162">
        <v>24</v>
      </c>
      <c r="O59" s="161" t="s">
        <v>118</v>
      </c>
      <c r="P59" s="163" t="s">
        <v>897</v>
      </c>
      <c r="Q59" s="173" t="s">
        <v>885</v>
      </c>
    </row>
    <row r="60" spans="2:17" ht="15.75" x14ac:dyDescent="0.25">
      <c r="B60" s="505"/>
      <c r="C60" s="509"/>
      <c r="D60" s="510"/>
      <c r="E60" s="497"/>
      <c r="F60" s="163">
        <v>1</v>
      </c>
      <c r="G60" s="163"/>
      <c r="H60" s="473" t="s">
        <v>312</v>
      </c>
      <c r="I60" s="71" t="s">
        <v>313</v>
      </c>
      <c r="J60" s="71" t="s">
        <v>1055</v>
      </c>
      <c r="K60" s="514" t="s">
        <v>314</v>
      </c>
      <c r="L60" s="494" t="s">
        <v>315</v>
      </c>
      <c r="M60" s="247">
        <v>365</v>
      </c>
      <c r="N60" s="163">
        <v>24</v>
      </c>
      <c r="O60" s="163" t="s">
        <v>118</v>
      </c>
      <c r="P60" s="163" t="s">
        <v>897</v>
      </c>
      <c r="Q60" s="163" t="s">
        <v>885</v>
      </c>
    </row>
    <row r="61" spans="2:17" ht="15.75" x14ac:dyDescent="0.25">
      <c r="B61" s="505"/>
      <c r="C61" s="509"/>
      <c r="D61" s="510"/>
      <c r="E61" s="497"/>
      <c r="F61" s="163"/>
      <c r="G61" s="163">
        <v>1</v>
      </c>
      <c r="H61" s="474"/>
      <c r="I61" s="71" t="s">
        <v>316</v>
      </c>
      <c r="J61" s="71" t="s">
        <v>1056</v>
      </c>
      <c r="K61" s="514"/>
      <c r="L61" s="494"/>
      <c r="M61" s="244">
        <v>365</v>
      </c>
      <c r="N61" s="162">
        <v>24</v>
      </c>
      <c r="O61" s="163" t="s">
        <v>118</v>
      </c>
      <c r="P61" s="163" t="s">
        <v>897</v>
      </c>
      <c r="Q61" s="162" t="s">
        <v>885</v>
      </c>
    </row>
    <row r="62" spans="2:17" ht="15.75" x14ac:dyDescent="0.25">
      <c r="B62" s="505"/>
      <c r="C62" s="509"/>
      <c r="D62" s="510"/>
      <c r="E62" s="497"/>
      <c r="F62" s="163">
        <v>1</v>
      </c>
      <c r="G62" s="163"/>
      <c r="H62" s="473" t="s">
        <v>317</v>
      </c>
      <c r="I62" s="71" t="s">
        <v>318</v>
      </c>
      <c r="J62" s="71" t="s">
        <v>1057</v>
      </c>
      <c r="K62" s="166" t="s">
        <v>319</v>
      </c>
      <c r="L62" s="473" t="s">
        <v>320</v>
      </c>
      <c r="M62" s="247">
        <v>365</v>
      </c>
      <c r="N62" s="163">
        <v>24</v>
      </c>
      <c r="O62" s="161" t="s">
        <v>118</v>
      </c>
      <c r="P62" s="163" t="s">
        <v>897</v>
      </c>
      <c r="Q62" s="163" t="s">
        <v>885</v>
      </c>
    </row>
    <row r="63" spans="2:17" ht="15.75" x14ac:dyDescent="0.25">
      <c r="B63" s="505"/>
      <c r="C63" s="509"/>
      <c r="D63" s="510"/>
      <c r="E63" s="497"/>
      <c r="F63" s="163"/>
      <c r="G63" s="163">
        <v>1</v>
      </c>
      <c r="H63" s="493"/>
      <c r="I63" s="71" t="s">
        <v>321</v>
      </c>
      <c r="J63" s="71" t="s">
        <v>1058</v>
      </c>
      <c r="K63" s="166" t="s">
        <v>319</v>
      </c>
      <c r="L63" s="474"/>
      <c r="M63" s="244">
        <v>365</v>
      </c>
      <c r="N63" s="162">
        <v>24</v>
      </c>
      <c r="O63" s="163" t="s">
        <v>118</v>
      </c>
      <c r="P63" s="163" t="s">
        <v>897</v>
      </c>
      <c r="Q63" s="162" t="s">
        <v>885</v>
      </c>
    </row>
    <row r="64" spans="2:17" ht="15.75" x14ac:dyDescent="0.25">
      <c r="B64" s="505"/>
      <c r="C64" s="509"/>
      <c r="D64" s="510"/>
      <c r="E64" s="497"/>
      <c r="F64" s="163"/>
      <c r="G64" s="163">
        <v>1</v>
      </c>
      <c r="H64" s="474"/>
      <c r="I64" s="71" t="s">
        <v>322</v>
      </c>
      <c r="J64" s="71" t="s">
        <v>1059</v>
      </c>
      <c r="K64" s="166" t="s">
        <v>323</v>
      </c>
      <c r="L64" s="163" t="s">
        <v>324</v>
      </c>
      <c r="M64" s="247">
        <v>365</v>
      </c>
      <c r="N64" s="163">
        <v>24</v>
      </c>
      <c r="O64" s="163" t="s">
        <v>118</v>
      </c>
      <c r="P64" s="163" t="s">
        <v>897</v>
      </c>
      <c r="Q64" s="161" t="s">
        <v>885</v>
      </c>
    </row>
    <row r="65" spans="2:17" ht="15.75" x14ac:dyDescent="0.25">
      <c r="B65" s="505"/>
      <c r="C65" s="509"/>
      <c r="D65" s="510"/>
      <c r="E65" s="497"/>
      <c r="F65" s="163">
        <v>1</v>
      </c>
      <c r="G65" s="163"/>
      <c r="H65" s="473" t="s">
        <v>325</v>
      </c>
      <c r="I65" s="71" t="s">
        <v>326</v>
      </c>
      <c r="J65" s="71" t="s">
        <v>1060</v>
      </c>
      <c r="K65" s="166" t="s">
        <v>327</v>
      </c>
      <c r="L65" s="473" t="s">
        <v>328</v>
      </c>
      <c r="M65" s="247">
        <v>365</v>
      </c>
      <c r="N65" s="163">
        <v>24</v>
      </c>
      <c r="O65" s="163" t="s">
        <v>118</v>
      </c>
      <c r="P65" s="163" t="s">
        <v>897</v>
      </c>
      <c r="Q65" s="163" t="s">
        <v>885</v>
      </c>
    </row>
    <row r="66" spans="2:17" ht="15.75" x14ac:dyDescent="0.25">
      <c r="B66" s="505"/>
      <c r="C66" s="509"/>
      <c r="D66" s="510"/>
      <c r="E66" s="469"/>
      <c r="F66" s="163"/>
      <c r="G66" s="163">
        <v>1</v>
      </c>
      <c r="H66" s="474"/>
      <c r="I66" s="71" t="s">
        <v>329</v>
      </c>
      <c r="J66" s="71" t="s">
        <v>1061</v>
      </c>
      <c r="K66" s="166" t="s">
        <v>327</v>
      </c>
      <c r="L66" s="474"/>
      <c r="M66" s="247">
        <v>365</v>
      </c>
      <c r="N66" s="163">
        <v>24</v>
      </c>
      <c r="O66" s="163" t="s">
        <v>118</v>
      </c>
      <c r="P66" s="163" t="s">
        <v>897</v>
      </c>
      <c r="Q66" s="163" t="s">
        <v>885</v>
      </c>
    </row>
    <row r="67" spans="2:17" ht="78.75" x14ac:dyDescent="0.25">
      <c r="B67" s="505"/>
      <c r="C67" s="509"/>
      <c r="D67" s="510"/>
      <c r="E67" s="468" t="s">
        <v>1556</v>
      </c>
      <c r="F67" s="173">
        <v>1</v>
      </c>
      <c r="G67" s="173"/>
      <c r="H67" s="173" t="s">
        <v>330</v>
      </c>
      <c r="I67" s="73" t="s">
        <v>331</v>
      </c>
      <c r="J67" s="73" t="s">
        <v>1062</v>
      </c>
      <c r="K67" s="550" t="s">
        <v>332</v>
      </c>
      <c r="L67" s="503" t="s">
        <v>333</v>
      </c>
      <c r="M67" s="246">
        <v>365</v>
      </c>
      <c r="N67" s="173">
        <v>24</v>
      </c>
      <c r="O67" s="173" t="s">
        <v>118</v>
      </c>
      <c r="P67" s="173" t="s">
        <v>897</v>
      </c>
      <c r="Q67" s="173" t="s">
        <v>885</v>
      </c>
    </row>
    <row r="68" spans="2:17" ht="31.5" x14ac:dyDescent="0.25">
      <c r="B68" s="505"/>
      <c r="C68" s="509"/>
      <c r="D68" s="510"/>
      <c r="E68" s="497"/>
      <c r="F68" s="173"/>
      <c r="G68" s="173">
        <v>1</v>
      </c>
      <c r="H68" s="173" t="s">
        <v>334</v>
      </c>
      <c r="I68" s="73" t="s">
        <v>335</v>
      </c>
      <c r="J68" s="73" t="s">
        <v>1063</v>
      </c>
      <c r="K68" s="550"/>
      <c r="L68" s="503"/>
      <c r="M68" s="246">
        <v>365</v>
      </c>
      <c r="N68" s="173">
        <v>24</v>
      </c>
      <c r="O68" s="173" t="s">
        <v>118</v>
      </c>
      <c r="P68" s="173" t="s">
        <v>897</v>
      </c>
      <c r="Q68" s="173" t="s">
        <v>885</v>
      </c>
    </row>
    <row r="69" spans="2:17" ht="47.25" x14ac:dyDescent="0.25">
      <c r="B69" s="505"/>
      <c r="C69" s="509"/>
      <c r="D69" s="510"/>
      <c r="E69" s="497"/>
      <c r="F69" s="173">
        <v>1</v>
      </c>
      <c r="G69" s="173"/>
      <c r="H69" s="173" t="s">
        <v>336</v>
      </c>
      <c r="I69" s="73" t="s">
        <v>337</v>
      </c>
      <c r="J69" s="73" t="s">
        <v>1064</v>
      </c>
      <c r="K69" s="172" t="s">
        <v>338</v>
      </c>
      <c r="L69" s="173" t="s">
        <v>339</v>
      </c>
      <c r="M69" s="246">
        <v>365</v>
      </c>
      <c r="N69" s="173">
        <v>24</v>
      </c>
      <c r="O69" s="173" t="s">
        <v>118</v>
      </c>
      <c r="P69" s="173" t="s">
        <v>897</v>
      </c>
      <c r="Q69" s="173" t="s">
        <v>885</v>
      </c>
    </row>
    <row r="70" spans="2:17" ht="47.25" x14ac:dyDescent="0.25">
      <c r="B70" s="505"/>
      <c r="C70" s="509"/>
      <c r="D70" s="510"/>
      <c r="E70" s="497"/>
      <c r="F70" s="173"/>
      <c r="G70" s="173">
        <v>1</v>
      </c>
      <c r="H70" s="173" t="s">
        <v>340</v>
      </c>
      <c r="I70" s="73" t="s">
        <v>341</v>
      </c>
      <c r="J70" s="73" t="s">
        <v>1065</v>
      </c>
      <c r="K70" s="172" t="s">
        <v>342</v>
      </c>
      <c r="L70" s="173" t="s">
        <v>343</v>
      </c>
      <c r="M70" s="246">
        <v>365</v>
      </c>
      <c r="N70" s="173">
        <v>24</v>
      </c>
      <c r="O70" s="173" t="s">
        <v>118</v>
      </c>
      <c r="P70" s="173" t="s">
        <v>897</v>
      </c>
      <c r="Q70" s="173" t="s">
        <v>885</v>
      </c>
    </row>
    <row r="71" spans="2:17" ht="47.25" x14ac:dyDescent="0.25">
      <c r="B71" s="505"/>
      <c r="C71" s="509"/>
      <c r="D71" s="510"/>
      <c r="E71" s="469"/>
      <c r="F71" s="173"/>
      <c r="G71" s="173">
        <v>1</v>
      </c>
      <c r="H71" s="173" t="s">
        <v>344</v>
      </c>
      <c r="I71" s="73" t="s">
        <v>345</v>
      </c>
      <c r="J71" s="73" t="s">
        <v>1066</v>
      </c>
      <c r="K71" s="172" t="s">
        <v>346</v>
      </c>
      <c r="L71" s="173" t="s">
        <v>347</v>
      </c>
      <c r="M71" s="246">
        <v>365</v>
      </c>
      <c r="N71" s="173">
        <v>24</v>
      </c>
      <c r="O71" s="173" t="s">
        <v>118</v>
      </c>
      <c r="P71" s="173" t="s">
        <v>897</v>
      </c>
      <c r="Q71" s="173" t="s">
        <v>885</v>
      </c>
    </row>
    <row r="72" spans="2:17" ht="15.75" x14ac:dyDescent="0.25">
      <c r="B72" s="505"/>
      <c r="C72" s="509"/>
      <c r="D72" s="510"/>
      <c r="E72" s="468" t="s">
        <v>1556</v>
      </c>
      <c r="F72" s="193">
        <v>1</v>
      </c>
      <c r="G72" s="169"/>
      <c r="H72" s="479" t="s">
        <v>348</v>
      </c>
      <c r="I72" s="74" t="s">
        <v>349</v>
      </c>
      <c r="J72" s="74" t="s">
        <v>1067</v>
      </c>
      <c r="K72" s="476" t="s">
        <v>350</v>
      </c>
      <c r="L72" s="479" t="s">
        <v>59</v>
      </c>
      <c r="M72" s="248">
        <v>365</v>
      </c>
      <c r="N72" s="193">
        <v>24</v>
      </c>
      <c r="O72" s="193" t="s">
        <v>118</v>
      </c>
      <c r="P72" s="193" t="s">
        <v>897</v>
      </c>
      <c r="Q72" s="193" t="s">
        <v>885</v>
      </c>
    </row>
    <row r="73" spans="2:17" ht="15.75" x14ac:dyDescent="0.25">
      <c r="B73" s="505"/>
      <c r="C73" s="509"/>
      <c r="D73" s="510"/>
      <c r="E73" s="497"/>
      <c r="F73" s="170"/>
      <c r="G73" s="193">
        <v>1</v>
      </c>
      <c r="H73" s="480"/>
      <c r="I73" s="74" t="s">
        <v>351</v>
      </c>
      <c r="J73" s="74" t="s">
        <v>1068</v>
      </c>
      <c r="K73" s="478"/>
      <c r="L73" s="480"/>
      <c r="M73" s="248">
        <v>365</v>
      </c>
      <c r="N73" s="193">
        <v>24</v>
      </c>
      <c r="O73" s="169" t="s">
        <v>118</v>
      </c>
      <c r="P73" s="196" t="s">
        <v>897</v>
      </c>
      <c r="Q73" s="196" t="s">
        <v>885</v>
      </c>
    </row>
    <row r="74" spans="2:17" ht="15.75" x14ac:dyDescent="0.25">
      <c r="B74" s="505"/>
      <c r="C74" s="509"/>
      <c r="D74" s="510"/>
      <c r="E74" s="497"/>
      <c r="F74" s="169"/>
      <c r="G74" s="75">
        <v>1</v>
      </c>
      <c r="H74" s="480"/>
      <c r="I74" s="74" t="s">
        <v>782</v>
      </c>
      <c r="J74" s="74" t="s">
        <v>1069</v>
      </c>
      <c r="K74" s="476" t="s">
        <v>350</v>
      </c>
      <c r="L74" s="480"/>
      <c r="M74" s="248">
        <v>365</v>
      </c>
      <c r="N74" s="193">
        <v>24</v>
      </c>
      <c r="O74" s="193" t="s">
        <v>118</v>
      </c>
      <c r="P74" s="193" t="s">
        <v>897</v>
      </c>
      <c r="Q74" s="193" t="s">
        <v>885</v>
      </c>
    </row>
    <row r="75" spans="2:17" ht="15.75" x14ac:dyDescent="0.25">
      <c r="B75" s="505"/>
      <c r="C75" s="509"/>
      <c r="D75" s="510"/>
      <c r="E75" s="497"/>
      <c r="F75" s="169"/>
      <c r="G75" s="63">
        <v>1</v>
      </c>
      <c r="H75" s="480"/>
      <c r="I75" s="74" t="s">
        <v>352</v>
      </c>
      <c r="J75" s="74" t="s">
        <v>1070</v>
      </c>
      <c r="K75" s="477"/>
      <c r="L75" s="480"/>
      <c r="M75" s="248">
        <v>365</v>
      </c>
      <c r="N75" s="193">
        <v>24</v>
      </c>
      <c r="O75" s="193" t="s">
        <v>118</v>
      </c>
      <c r="P75" s="193" t="s">
        <v>897</v>
      </c>
      <c r="Q75" s="193" t="s">
        <v>885</v>
      </c>
    </row>
    <row r="76" spans="2:17" ht="15.75" x14ac:dyDescent="0.25">
      <c r="B76" s="505"/>
      <c r="C76" s="509"/>
      <c r="D76" s="510"/>
      <c r="E76" s="497"/>
      <c r="F76" s="76"/>
      <c r="G76" s="63">
        <v>1</v>
      </c>
      <c r="H76" s="480"/>
      <c r="I76" s="74" t="s">
        <v>353</v>
      </c>
      <c r="J76" s="74" t="s">
        <v>1071</v>
      </c>
      <c r="K76" s="477"/>
      <c r="L76" s="480"/>
      <c r="M76" s="248">
        <v>365</v>
      </c>
      <c r="N76" s="193">
        <v>24</v>
      </c>
      <c r="O76" s="193" t="s">
        <v>118</v>
      </c>
      <c r="P76" s="193" t="s">
        <v>897</v>
      </c>
      <c r="Q76" s="162" t="s">
        <v>885</v>
      </c>
    </row>
    <row r="77" spans="2:17" ht="15.75" x14ac:dyDescent="0.25">
      <c r="B77" s="505"/>
      <c r="C77" s="509"/>
      <c r="D77" s="510"/>
      <c r="E77" s="469"/>
      <c r="F77" s="77"/>
      <c r="G77" s="63">
        <v>1</v>
      </c>
      <c r="H77" s="481"/>
      <c r="I77" s="74" t="s">
        <v>354</v>
      </c>
      <c r="J77" s="74" t="s">
        <v>1072</v>
      </c>
      <c r="K77" s="478"/>
      <c r="L77" s="481"/>
      <c r="M77" s="248">
        <v>365</v>
      </c>
      <c r="N77" s="193">
        <v>24</v>
      </c>
      <c r="O77" s="193" t="s">
        <v>118</v>
      </c>
      <c r="P77" s="193" t="s">
        <v>897</v>
      </c>
      <c r="Q77" s="163" t="s">
        <v>885</v>
      </c>
    </row>
    <row r="78" spans="2:17" ht="15.75" x14ac:dyDescent="0.25">
      <c r="B78" s="505"/>
      <c r="C78" s="509"/>
      <c r="D78" s="510"/>
      <c r="E78" s="513" t="s">
        <v>1556</v>
      </c>
      <c r="F78" s="165"/>
      <c r="G78" s="165">
        <v>1</v>
      </c>
      <c r="H78" s="498" t="s">
        <v>355</v>
      </c>
      <c r="I78" s="83" t="s">
        <v>426</v>
      </c>
      <c r="J78" s="83" t="s">
        <v>1073</v>
      </c>
      <c r="K78" s="499" t="s">
        <v>356</v>
      </c>
      <c r="L78" s="498" t="s">
        <v>357</v>
      </c>
      <c r="M78" s="246">
        <v>365</v>
      </c>
      <c r="N78" s="165">
        <v>24</v>
      </c>
      <c r="O78" s="165" t="s">
        <v>118</v>
      </c>
      <c r="P78" s="173" t="s">
        <v>897</v>
      </c>
      <c r="Q78" s="173" t="s">
        <v>885</v>
      </c>
    </row>
    <row r="79" spans="2:17" ht="15.75" x14ac:dyDescent="0.25">
      <c r="B79" s="505"/>
      <c r="C79" s="509"/>
      <c r="D79" s="510"/>
      <c r="E79" s="500"/>
      <c r="F79" s="61"/>
      <c r="G79" s="165">
        <v>1</v>
      </c>
      <c r="H79" s="498"/>
      <c r="I79" s="59" t="s">
        <v>358</v>
      </c>
      <c r="J79" s="59" t="s">
        <v>1074</v>
      </c>
      <c r="K79" s="499"/>
      <c r="L79" s="498"/>
      <c r="M79" s="246">
        <v>365</v>
      </c>
      <c r="N79" s="165">
        <v>24</v>
      </c>
      <c r="O79" s="165" t="s">
        <v>118</v>
      </c>
      <c r="P79" s="173" t="s">
        <v>897</v>
      </c>
      <c r="Q79" s="173" t="s">
        <v>885</v>
      </c>
    </row>
    <row r="80" spans="2:17" ht="15.75" x14ac:dyDescent="0.25">
      <c r="B80" s="506"/>
      <c r="C80" s="511"/>
      <c r="D80" s="512"/>
      <c r="E80" s="501"/>
      <c r="F80" s="61"/>
      <c r="G80" s="165">
        <v>1</v>
      </c>
      <c r="H80" s="498"/>
      <c r="I80" s="59" t="s">
        <v>359</v>
      </c>
      <c r="J80" s="59" t="s">
        <v>1075</v>
      </c>
      <c r="K80" s="171" t="s">
        <v>360</v>
      </c>
      <c r="L80" s="165" t="s">
        <v>361</v>
      </c>
      <c r="M80" s="246">
        <v>365</v>
      </c>
      <c r="N80" s="165">
        <v>24</v>
      </c>
      <c r="O80" s="165" t="s">
        <v>118</v>
      </c>
      <c r="P80" s="173" t="s">
        <v>897</v>
      </c>
      <c r="Q80" s="173" t="s">
        <v>885</v>
      </c>
    </row>
    <row r="81" spans="2:17" ht="15.75" x14ac:dyDescent="0.25">
      <c r="B81" s="505" t="s">
        <v>1007</v>
      </c>
      <c r="C81" s="509" t="s">
        <v>2093</v>
      </c>
      <c r="D81" s="510"/>
      <c r="E81" s="500"/>
      <c r="F81" s="177"/>
      <c r="G81" s="175">
        <v>1</v>
      </c>
      <c r="H81" s="500" t="s">
        <v>1863</v>
      </c>
      <c r="I81" s="192" t="s">
        <v>119</v>
      </c>
      <c r="J81" s="192" t="s">
        <v>800</v>
      </c>
      <c r="K81" s="546" t="s">
        <v>117</v>
      </c>
      <c r="L81" s="500" t="s">
        <v>1864</v>
      </c>
      <c r="M81" s="238">
        <v>365</v>
      </c>
      <c r="N81" s="175">
        <v>24</v>
      </c>
      <c r="O81" s="175" t="s">
        <v>118</v>
      </c>
      <c r="P81" s="168" t="s">
        <v>897</v>
      </c>
      <c r="Q81" s="168" t="s">
        <v>885</v>
      </c>
    </row>
    <row r="82" spans="2:17" ht="15.75" x14ac:dyDescent="0.25">
      <c r="B82" s="505"/>
      <c r="C82" s="509"/>
      <c r="D82" s="510"/>
      <c r="E82" s="500"/>
      <c r="F82" s="165"/>
      <c r="G82" s="165">
        <v>1</v>
      </c>
      <c r="H82" s="500"/>
      <c r="I82" s="59" t="s">
        <v>120</v>
      </c>
      <c r="J82" s="59" t="s">
        <v>801</v>
      </c>
      <c r="K82" s="546"/>
      <c r="L82" s="500"/>
      <c r="M82" s="246">
        <v>365</v>
      </c>
      <c r="N82" s="165">
        <v>24</v>
      </c>
      <c r="O82" s="165" t="s">
        <v>118</v>
      </c>
      <c r="P82" s="173" t="s">
        <v>897</v>
      </c>
      <c r="Q82" s="173" t="s">
        <v>885</v>
      </c>
    </row>
    <row r="83" spans="2:17" ht="15.75" x14ac:dyDescent="0.25">
      <c r="B83" s="505"/>
      <c r="C83" s="509"/>
      <c r="D83" s="510"/>
      <c r="E83" s="500"/>
      <c r="F83" s="165"/>
      <c r="G83" s="165">
        <v>1</v>
      </c>
      <c r="H83" s="500"/>
      <c r="I83" s="59" t="s">
        <v>121</v>
      </c>
      <c r="J83" s="59" t="s">
        <v>802</v>
      </c>
      <c r="K83" s="546"/>
      <c r="L83" s="500"/>
      <c r="M83" s="246">
        <v>365</v>
      </c>
      <c r="N83" s="165">
        <v>24</v>
      </c>
      <c r="O83" s="165" t="s">
        <v>118</v>
      </c>
      <c r="P83" s="173" t="s">
        <v>897</v>
      </c>
      <c r="Q83" s="173" t="s">
        <v>885</v>
      </c>
    </row>
    <row r="84" spans="2:17" ht="49.5" customHeight="1" x14ac:dyDescent="0.25">
      <c r="B84" s="505"/>
      <c r="C84" s="509"/>
      <c r="D84" s="510"/>
      <c r="E84" s="501"/>
      <c r="F84" s="259"/>
      <c r="G84" s="259">
        <v>1</v>
      </c>
      <c r="H84" s="501"/>
      <c r="I84" s="260" t="s">
        <v>1574</v>
      </c>
      <c r="J84" s="261" t="s">
        <v>1568</v>
      </c>
      <c r="K84" s="547"/>
      <c r="L84" s="501"/>
      <c r="M84" s="257">
        <v>365</v>
      </c>
      <c r="N84" s="259">
        <v>24</v>
      </c>
      <c r="O84" s="259" t="s">
        <v>118</v>
      </c>
      <c r="P84" s="257" t="s">
        <v>897</v>
      </c>
      <c r="Q84" s="257" t="s">
        <v>885</v>
      </c>
    </row>
    <row r="85" spans="2:17" ht="15.75" x14ac:dyDescent="0.25">
      <c r="B85" s="505"/>
      <c r="C85" s="509"/>
      <c r="D85" s="510"/>
      <c r="E85" s="513" t="s">
        <v>1557</v>
      </c>
      <c r="F85" s="165">
        <v>1</v>
      </c>
      <c r="G85" s="165"/>
      <c r="H85" s="498" t="s">
        <v>129</v>
      </c>
      <c r="I85" s="59" t="s">
        <v>130</v>
      </c>
      <c r="J85" s="59" t="s">
        <v>1076</v>
      </c>
      <c r="K85" s="499" t="s">
        <v>131</v>
      </c>
      <c r="L85" s="498" t="s">
        <v>132</v>
      </c>
      <c r="M85" s="246">
        <v>365</v>
      </c>
      <c r="N85" s="165">
        <v>24</v>
      </c>
      <c r="O85" s="165" t="s">
        <v>118</v>
      </c>
      <c r="P85" s="173" t="s">
        <v>897</v>
      </c>
      <c r="Q85" s="173" t="s">
        <v>885</v>
      </c>
    </row>
    <row r="86" spans="2:17" ht="15.75" x14ac:dyDescent="0.25">
      <c r="B86" s="505"/>
      <c r="C86" s="509"/>
      <c r="D86" s="510"/>
      <c r="E86" s="501"/>
      <c r="F86" s="165"/>
      <c r="G86" s="165">
        <v>1</v>
      </c>
      <c r="H86" s="498"/>
      <c r="I86" s="59" t="s">
        <v>133</v>
      </c>
      <c r="J86" s="59" t="s">
        <v>1084</v>
      </c>
      <c r="K86" s="499"/>
      <c r="L86" s="498"/>
      <c r="M86" s="246">
        <v>365</v>
      </c>
      <c r="N86" s="165">
        <v>24</v>
      </c>
      <c r="O86" s="165" t="s">
        <v>118</v>
      </c>
      <c r="P86" s="173" t="s">
        <v>897</v>
      </c>
      <c r="Q86" s="173" t="s">
        <v>885</v>
      </c>
    </row>
    <row r="87" spans="2:17" x14ac:dyDescent="0.25">
      <c r="B87" s="505"/>
      <c r="C87" s="509"/>
      <c r="D87" s="510"/>
      <c r="E87" s="545" t="s">
        <v>1557</v>
      </c>
      <c r="F87" s="473">
        <v>1</v>
      </c>
      <c r="G87" s="468"/>
      <c r="H87" s="468" t="s">
        <v>134</v>
      </c>
      <c r="I87" s="504" t="s">
        <v>1580</v>
      </c>
      <c r="J87" s="504" t="s">
        <v>1581</v>
      </c>
      <c r="K87" s="491" t="s">
        <v>135</v>
      </c>
      <c r="L87" s="473" t="s">
        <v>136</v>
      </c>
      <c r="M87" s="473">
        <v>365</v>
      </c>
      <c r="N87" s="473">
        <v>24</v>
      </c>
      <c r="O87" s="473" t="s">
        <v>118</v>
      </c>
      <c r="P87" s="468" t="s">
        <v>897</v>
      </c>
      <c r="Q87" s="468" t="s">
        <v>885</v>
      </c>
    </row>
    <row r="88" spans="2:17" x14ac:dyDescent="0.25">
      <c r="B88" s="505"/>
      <c r="C88" s="509"/>
      <c r="D88" s="510"/>
      <c r="E88" s="546"/>
      <c r="F88" s="474"/>
      <c r="G88" s="469"/>
      <c r="H88" s="497"/>
      <c r="I88" s="506"/>
      <c r="J88" s="506"/>
      <c r="K88" s="522"/>
      <c r="L88" s="493"/>
      <c r="M88" s="474"/>
      <c r="N88" s="474"/>
      <c r="O88" s="474"/>
      <c r="P88" s="469"/>
      <c r="Q88" s="469"/>
    </row>
    <row r="89" spans="2:17" ht="15.75" x14ac:dyDescent="0.25">
      <c r="B89" s="505"/>
      <c r="C89" s="509"/>
      <c r="D89" s="510"/>
      <c r="E89" s="546"/>
      <c r="F89" s="163"/>
      <c r="G89" s="163">
        <v>1</v>
      </c>
      <c r="H89" s="469"/>
      <c r="I89" s="172" t="s">
        <v>137</v>
      </c>
      <c r="J89" s="172" t="s">
        <v>1085</v>
      </c>
      <c r="K89" s="522"/>
      <c r="L89" s="493"/>
      <c r="M89" s="246">
        <v>365</v>
      </c>
      <c r="N89" s="173">
        <v>24</v>
      </c>
      <c r="O89" s="173" t="s">
        <v>118</v>
      </c>
      <c r="P89" s="173" t="s">
        <v>897</v>
      </c>
      <c r="Q89" s="173" t="s">
        <v>885</v>
      </c>
    </row>
    <row r="90" spans="2:17" ht="15.75" x14ac:dyDescent="0.25">
      <c r="B90" s="505"/>
      <c r="C90" s="509"/>
      <c r="D90" s="510"/>
      <c r="E90" s="546"/>
      <c r="F90" s="161"/>
      <c r="G90" s="163">
        <v>1</v>
      </c>
      <c r="H90" s="473" t="s">
        <v>138</v>
      </c>
      <c r="I90" s="172" t="s">
        <v>139</v>
      </c>
      <c r="J90" s="172" t="s">
        <v>1086</v>
      </c>
      <c r="K90" s="522"/>
      <c r="L90" s="493"/>
      <c r="M90" s="247">
        <v>365</v>
      </c>
      <c r="N90" s="163">
        <v>24</v>
      </c>
      <c r="O90" s="163" t="s">
        <v>118</v>
      </c>
      <c r="P90" s="173" t="s">
        <v>897</v>
      </c>
      <c r="Q90" s="173" t="s">
        <v>885</v>
      </c>
    </row>
    <row r="91" spans="2:17" x14ac:dyDescent="0.25">
      <c r="B91" s="505"/>
      <c r="C91" s="509"/>
      <c r="D91" s="510"/>
      <c r="E91" s="546"/>
      <c r="F91" s="473">
        <v>1</v>
      </c>
      <c r="G91" s="473"/>
      <c r="H91" s="493"/>
      <c r="I91" s="491" t="s">
        <v>140</v>
      </c>
      <c r="J91" s="491" t="s">
        <v>1077</v>
      </c>
      <c r="K91" s="522"/>
      <c r="L91" s="493"/>
      <c r="M91" s="473">
        <v>365</v>
      </c>
      <c r="N91" s="473">
        <v>24</v>
      </c>
      <c r="O91" s="473" t="s">
        <v>118</v>
      </c>
      <c r="P91" s="468" t="s">
        <v>897</v>
      </c>
      <c r="Q91" s="468" t="s">
        <v>885</v>
      </c>
    </row>
    <row r="92" spans="2:17" x14ac:dyDescent="0.25">
      <c r="B92" s="505"/>
      <c r="C92" s="509"/>
      <c r="D92" s="510"/>
      <c r="E92" s="546"/>
      <c r="F92" s="474"/>
      <c r="G92" s="474"/>
      <c r="H92" s="493"/>
      <c r="I92" s="492"/>
      <c r="J92" s="492"/>
      <c r="K92" s="492"/>
      <c r="L92" s="474"/>
      <c r="M92" s="474"/>
      <c r="N92" s="474"/>
      <c r="O92" s="474"/>
      <c r="P92" s="469"/>
      <c r="Q92" s="469"/>
    </row>
    <row r="93" spans="2:17" ht="15.75" x14ac:dyDescent="0.25">
      <c r="B93" s="505"/>
      <c r="C93" s="509"/>
      <c r="D93" s="510"/>
      <c r="E93" s="546"/>
      <c r="F93" s="162"/>
      <c r="G93" s="163">
        <v>1</v>
      </c>
      <c r="H93" s="493"/>
      <c r="I93" s="172" t="s">
        <v>141</v>
      </c>
      <c r="J93" s="172" t="s">
        <v>1087</v>
      </c>
      <c r="K93" s="172" t="s">
        <v>142</v>
      </c>
      <c r="L93" s="173" t="s">
        <v>143</v>
      </c>
      <c r="M93" s="247">
        <v>365</v>
      </c>
      <c r="N93" s="163">
        <v>24</v>
      </c>
      <c r="O93" s="163" t="s">
        <v>1582</v>
      </c>
      <c r="P93" s="173" t="s">
        <v>897</v>
      </c>
      <c r="Q93" s="126" t="s">
        <v>885</v>
      </c>
    </row>
    <row r="94" spans="2:17" ht="15.75" x14ac:dyDescent="0.25">
      <c r="B94" s="505"/>
      <c r="C94" s="509"/>
      <c r="D94" s="510"/>
      <c r="E94" s="546"/>
      <c r="F94" s="62"/>
      <c r="G94" s="163">
        <v>1</v>
      </c>
      <c r="H94" s="473" t="s">
        <v>144</v>
      </c>
      <c r="I94" s="166" t="s">
        <v>145</v>
      </c>
      <c r="J94" s="166" t="s">
        <v>1088</v>
      </c>
      <c r="K94" s="491" t="s">
        <v>146</v>
      </c>
      <c r="L94" s="473" t="s">
        <v>147</v>
      </c>
      <c r="M94" s="247">
        <v>365</v>
      </c>
      <c r="N94" s="163">
        <v>24</v>
      </c>
      <c r="O94" s="163" t="s">
        <v>118</v>
      </c>
      <c r="P94" s="173" t="s">
        <v>897</v>
      </c>
      <c r="Q94" s="173" t="s">
        <v>885</v>
      </c>
    </row>
    <row r="95" spans="2:17" ht="31.5" x14ac:dyDescent="0.25">
      <c r="B95" s="505"/>
      <c r="C95" s="509"/>
      <c r="D95" s="510"/>
      <c r="E95" s="546"/>
      <c r="F95" s="262"/>
      <c r="G95" s="257">
        <v>1</v>
      </c>
      <c r="H95" s="474"/>
      <c r="I95" s="264" t="s">
        <v>1573</v>
      </c>
      <c r="J95" s="264" t="s">
        <v>1567</v>
      </c>
      <c r="K95" s="492"/>
      <c r="L95" s="474"/>
      <c r="M95" s="257">
        <v>365</v>
      </c>
      <c r="N95" s="257">
        <v>12</v>
      </c>
      <c r="O95" s="263" t="s">
        <v>1860</v>
      </c>
      <c r="P95" s="257" t="s">
        <v>897</v>
      </c>
      <c r="Q95" s="257" t="s">
        <v>885</v>
      </c>
    </row>
    <row r="96" spans="2:17" ht="15.75" x14ac:dyDescent="0.25">
      <c r="B96" s="505"/>
      <c r="C96" s="509"/>
      <c r="D96" s="510"/>
      <c r="E96" s="546"/>
      <c r="F96" s="263"/>
      <c r="G96" s="257">
        <v>1</v>
      </c>
      <c r="H96" s="493" t="s">
        <v>148</v>
      </c>
      <c r="I96" s="264" t="s">
        <v>1566</v>
      </c>
      <c r="J96" s="264" t="s">
        <v>1570</v>
      </c>
      <c r="K96" s="254" t="s">
        <v>149</v>
      </c>
      <c r="L96" s="255" t="s">
        <v>1865</v>
      </c>
      <c r="M96" s="265">
        <v>365</v>
      </c>
      <c r="N96" s="257">
        <v>24</v>
      </c>
      <c r="O96" s="257" t="s">
        <v>118</v>
      </c>
      <c r="P96" s="257" t="s">
        <v>897</v>
      </c>
      <c r="Q96" s="257" t="s">
        <v>885</v>
      </c>
    </row>
    <row r="97" spans="2:17" ht="66.75" customHeight="1" x14ac:dyDescent="0.25">
      <c r="B97" s="505"/>
      <c r="C97" s="509"/>
      <c r="D97" s="510"/>
      <c r="E97" s="546"/>
      <c r="F97" s="173"/>
      <c r="G97" s="163">
        <v>1</v>
      </c>
      <c r="H97" s="474"/>
      <c r="I97" s="172" t="s">
        <v>150</v>
      </c>
      <c r="J97" s="172" t="s">
        <v>1089</v>
      </c>
      <c r="K97" s="172" t="s">
        <v>151</v>
      </c>
      <c r="L97" s="173" t="s">
        <v>152</v>
      </c>
      <c r="M97" s="253">
        <v>365</v>
      </c>
      <c r="N97" s="173">
        <v>24</v>
      </c>
      <c r="O97" s="173" t="s">
        <v>118</v>
      </c>
      <c r="P97" s="173" t="s">
        <v>897</v>
      </c>
      <c r="Q97" s="173" t="s">
        <v>885</v>
      </c>
    </row>
    <row r="98" spans="2:17" ht="15.75" x14ac:dyDescent="0.25">
      <c r="B98" s="505"/>
      <c r="C98" s="509"/>
      <c r="D98" s="510"/>
      <c r="E98" s="546"/>
      <c r="F98" s="163">
        <v>1</v>
      </c>
      <c r="G98" s="173"/>
      <c r="H98" s="494" t="s">
        <v>153</v>
      </c>
      <c r="I98" s="172" t="s">
        <v>154</v>
      </c>
      <c r="J98" s="172" t="s">
        <v>1078</v>
      </c>
      <c r="K98" s="172" t="s">
        <v>155</v>
      </c>
      <c r="L98" s="173" t="s">
        <v>156</v>
      </c>
      <c r="M98" s="246">
        <v>365</v>
      </c>
      <c r="N98" s="173">
        <v>24</v>
      </c>
      <c r="O98" s="173" t="s">
        <v>118</v>
      </c>
      <c r="P98" s="173" t="s">
        <v>897</v>
      </c>
      <c r="Q98" s="173" t="s">
        <v>885</v>
      </c>
    </row>
    <row r="99" spans="2:17" ht="15.75" x14ac:dyDescent="0.25">
      <c r="B99" s="505"/>
      <c r="C99" s="509"/>
      <c r="D99" s="510"/>
      <c r="E99" s="546"/>
      <c r="F99" s="163"/>
      <c r="G99" s="163">
        <v>1</v>
      </c>
      <c r="H99" s="494"/>
      <c r="I99" s="166" t="s">
        <v>157</v>
      </c>
      <c r="J99" s="166" t="s">
        <v>1090</v>
      </c>
      <c r="K99" s="166" t="s">
        <v>158</v>
      </c>
      <c r="L99" s="163" t="s">
        <v>159</v>
      </c>
      <c r="M99" s="247">
        <v>365</v>
      </c>
      <c r="N99" s="163">
        <v>24</v>
      </c>
      <c r="O99" s="163" t="s">
        <v>118</v>
      </c>
      <c r="P99" s="163" t="s">
        <v>897</v>
      </c>
      <c r="Q99" s="173" t="s">
        <v>885</v>
      </c>
    </row>
    <row r="100" spans="2:17" ht="15.75" x14ac:dyDescent="0.25">
      <c r="B100" s="505"/>
      <c r="C100" s="509"/>
      <c r="D100" s="510"/>
      <c r="E100" s="546"/>
      <c r="F100" s="163"/>
      <c r="G100" s="163">
        <v>1</v>
      </c>
      <c r="H100" s="494"/>
      <c r="I100" s="166" t="s">
        <v>160</v>
      </c>
      <c r="J100" s="166" t="s">
        <v>1091</v>
      </c>
      <c r="K100" s="166" t="s">
        <v>161</v>
      </c>
      <c r="L100" s="163" t="s">
        <v>162</v>
      </c>
      <c r="M100" s="247">
        <v>365</v>
      </c>
      <c r="N100" s="163">
        <v>24</v>
      </c>
      <c r="O100" s="163" t="s">
        <v>118</v>
      </c>
      <c r="P100" s="163" t="s">
        <v>897</v>
      </c>
      <c r="Q100" s="161" t="s">
        <v>885</v>
      </c>
    </row>
    <row r="101" spans="2:17" ht="15.75" x14ac:dyDescent="0.25">
      <c r="B101" s="505"/>
      <c r="C101" s="509"/>
      <c r="D101" s="510"/>
      <c r="E101" s="546"/>
      <c r="F101" s="167">
        <v>1</v>
      </c>
      <c r="G101" s="167"/>
      <c r="H101" s="473" t="s">
        <v>163</v>
      </c>
      <c r="I101" s="176" t="s">
        <v>1586</v>
      </c>
      <c r="J101" s="176" t="s">
        <v>1587</v>
      </c>
      <c r="K101" s="491" t="s">
        <v>164</v>
      </c>
      <c r="L101" s="473" t="s">
        <v>165</v>
      </c>
      <c r="M101" s="246">
        <v>365</v>
      </c>
      <c r="N101" s="173">
        <v>24</v>
      </c>
      <c r="O101" s="173" t="s">
        <v>118</v>
      </c>
      <c r="P101" s="173" t="s">
        <v>897</v>
      </c>
      <c r="Q101" s="173" t="s">
        <v>885</v>
      </c>
    </row>
    <row r="102" spans="2:17" x14ac:dyDescent="0.25">
      <c r="B102" s="505"/>
      <c r="C102" s="509"/>
      <c r="D102" s="510"/>
      <c r="E102" s="546"/>
      <c r="F102" s="552"/>
      <c r="G102" s="473">
        <v>1</v>
      </c>
      <c r="H102" s="493"/>
      <c r="I102" s="491" t="s">
        <v>166</v>
      </c>
      <c r="J102" s="491" t="s">
        <v>1092</v>
      </c>
      <c r="K102" s="522"/>
      <c r="L102" s="493"/>
      <c r="M102" s="473">
        <v>365</v>
      </c>
      <c r="N102" s="473">
        <v>24</v>
      </c>
      <c r="O102" s="473" t="s">
        <v>118</v>
      </c>
      <c r="P102" s="473" t="s">
        <v>897</v>
      </c>
      <c r="Q102" s="468" t="s">
        <v>885</v>
      </c>
    </row>
    <row r="103" spans="2:17" x14ac:dyDescent="0.25">
      <c r="B103" s="505"/>
      <c r="C103" s="509"/>
      <c r="D103" s="510"/>
      <c r="E103" s="546"/>
      <c r="F103" s="553"/>
      <c r="G103" s="493"/>
      <c r="H103" s="493"/>
      <c r="I103" s="522"/>
      <c r="J103" s="522"/>
      <c r="K103" s="522"/>
      <c r="L103" s="493"/>
      <c r="M103" s="493"/>
      <c r="N103" s="493"/>
      <c r="O103" s="493"/>
      <c r="P103" s="493"/>
      <c r="Q103" s="497"/>
    </row>
    <row r="104" spans="2:17" x14ac:dyDescent="0.25">
      <c r="B104" s="505"/>
      <c r="C104" s="509"/>
      <c r="D104" s="510"/>
      <c r="E104" s="547"/>
      <c r="F104" s="554"/>
      <c r="G104" s="474"/>
      <c r="H104" s="474"/>
      <c r="I104" s="492"/>
      <c r="J104" s="492"/>
      <c r="K104" s="492"/>
      <c r="L104" s="474"/>
      <c r="M104" s="474"/>
      <c r="N104" s="474"/>
      <c r="O104" s="474"/>
      <c r="P104" s="474"/>
      <c r="Q104" s="469"/>
    </row>
    <row r="105" spans="2:17" ht="110.25" x14ac:dyDescent="0.25">
      <c r="B105" s="505"/>
      <c r="C105" s="509"/>
      <c r="D105" s="510"/>
      <c r="E105" s="482" t="s">
        <v>1557</v>
      </c>
      <c r="F105" s="196">
        <v>1</v>
      </c>
      <c r="G105" s="169"/>
      <c r="H105" s="197" t="s">
        <v>194</v>
      </c>
      <c r="I105" s="121" t="s">
        <v>195</v>
      </c>
      <c r="J105" s="64" t="s">
        <v>1079</v>
      </c>
      <c r="K105" s="476" t="s">
        <v>196</v>
      </c>
      <c r="L105" s="479" t="s">
        <v>197</v>
      </c>
      <c r="M105" s="241">
        <v>365</v>
      </c>
      <c r="N105" s="169">
        <v>24</v>
      </c>
      <c r="O105" s="169" t="s">
        <v>118</v>
      </c>
      <c r="P105" s="163" t="s">
        <v>897</v>
      </c>
      <c r="Q105" s="163" t="s">
        <v>885</v>
      </c>
    </row>
    <row r="106" spans="2:17" ht="15.75" customHeight="1" x14ac:dyDescent="0.25">
      <c r="B106" s="505"/>
      <c r="C106" s="509"/>
      <c r="D106" s="510"/>
      <c r="E106" s="483"/>
      <c r="F106" s="194"/>
      <c r="G106" s="63">
        <v>1</v>
      </c>
      <c r="H106" s="475" t="s">
        <v>198</v>
      </c>
      <c r="I106" s="122" t="s">
        <v>199</v>
      </c>
      <c r="J106" s="64" t="s">
        <v>1093</v>
      </c>
      <c r="K106" s="477"/>
      <c r="L106" s="480"/>
      <c r="M106" s="248">
        <v>365</v>
      </c>
      <c r="N106" s="169">
        <v>24</v>
      </c>
      <c r="O106" s="169" t="s">
        <v>118</v>
      </c>
      <c r="P106" s="163" t="s">
        <v>897</v>
      </c>
      <c r="Q106" s="163" t="s">
        <v>885</v>
      </c>
    </row>
    <row r="107" spans="2:17" ht="15.75" x14ac:dyDescent="0.25">
      <c r="B107" s="505"/>
      <c r="C107" s="509"/>
      <c r="D107" s="510"/>
      <c r="E107" s="483"/>
      <c r="F107" s="180"/>
      <c r="G107" s="63">
        <v>1</v>
      </c>
      <c r="H107" s="475"/>
      <c r="I107" s="123" t="s">
        <v>200</v>
      </c>
      <c r="J107" s="64" t="s">
        <v>1094</v>
      </c>
      <c r="K107" s="477"/>
      <c r="L107" s="480"/>
      <c r="M107" s="248">
        <v>365</v>
      </c>
      <c r="N107" s="169">
        <v>24</v>
      </c>
      <c r="O107" s="169" t="s">
        <v>118</v>
      </c>
      <c r="P107" s="163" t="s">
        <v>897</v>
      </c>
      <c r="Q107" s="163" t="s">
        <v>885</v>
      </c>
    </row>
    <row r="108" spans="2:17" ht="15.75" x14ac:dyDescent="0.25">
      <c r="B108" s="505"/>
      <c r="C108" s="509"/>
      <c r="D108" s="510"/>
      <c r="E108" s="483"/>
      <c r="F108" s="196"/>
      <c r="G108" s="65">
        <v>1</v>
      </c>
      <c r="H108" s="475"/>
      <c r="I108" s="124" t="s">
        <v>201</v>
      </c>
      <c r="J108" s="64" t="s">
        <v>1095</v>
      </c>
      <c r="K108" s="477"/>
      <c r="L108" s="480"/>
      <c r="M108" s="248">
        <v>365</v>
      </c>
      <c r="N108" s="169">
        <v>24</v>
      </c>
      <c r="O108" s="169" t="s">
        <v>118</v>
      </c>
      <c r="P108" s="163" t="s">
        <v>897</v>
      </c>
      <c r="Q108" s="470" t="s">
        <v>898</v>
      </c>
    </row>
    <row r="109" spans="2:17" ht="47.25" x14ac:dyDescent="0.25">
      <c r="B109" s="505"/>
      <c r="C109" s="509"/>
      <c r="D109" s="510"/>
      <c r="E109" s="483"/>
      <c r="F109" s="181"/>
      <c r="G109" s="193">
        <v>1</v>
      </c>
      <c r="H109" s="475"/>
      <c r="I109" s="124" t="s">
        <v>202</v>
      </c>
      <c r="J109" s="64" t="s">
        <v>1096</v>
      </c>
      <c r="K109" s="478"/>
      <c r="L109" s="481"/>
      <c r="M109" s="242">
        <v>365</v>
      </c>
      <c r="N109" s="193" t="s">
        <v>1562</v>
      </c>
      <c r="O109" s="193" t="s">
        <v>2096</v>
      </c>
      <c r="P109" s="163" t="s">
        <v>897</v>
      </c>
      <c r="Q109" s="470"/>
    </row>
    <row r="110" spans="2:17" ht="15.75" x14ac:dyDescent="0.25">
      <c r="B110" s="505"/>
      <c r="C110" s="509"/>
      <c r="D110" s="510"/>
      <c r="E110" s="483"/>
      <c r="F110" s="266"/>
      <c r="G110" s="267">
        <v>1</v>
      </c>
      <c r="H110" s="249" t="s">
        <v>203</v>
      </c>
      <c r="I110" s="268" t="s">
        <v>1575</v>
      </c>
      <c r="J110" s="268" t="s">
        <v>1577</v>
      </c>
      <c r="K110" s="256" t="s">
        <v>204</v>
      </c>
      <c r="L110" s="272" t="s">
        <v>1866</v>
      </c>
      <c r="M110" s="269">
        <v>365</v>
      </c>
      <c r="N110" s="267">
        <v>24</v>
      </c>
      <c r="O110" s="267" t="s">
        <v>118</v>
      </c>
      <c r="P110" s="257" t="s">
        <v>897</v>
      </c>
      <c r="Q110" s="257" t="s">
        <v>885</v>
      </c>
    </row>
    <row r="111" spans="2:17" ht="15.75" x14ac:dyDescent="0.25">
      <c r="B111" s="505"/>
      <c r="C111" s="509"/>
      <c r="D111" s="510"/>
      <c r="E111" s="483"/>
      <c r="F111" s="180">
        <v>1</v>
      </c>
      <c r="G111" s="193"/>
      <c r="H111" s="475" t="s">
        <v>205</v>
      </c>
      <c r="I111" s="64" t="s">
        <v>206</v>
      </c>
      <c r="J111" s="64" t="s">
        <v>1080</v>
      </c>
      <c r="K111" s="476" t="s">
        <v>207</v>
      </c>
      <c r="L111" s="479" t="s">
        <v>208</v>
      </c>
      <c r="M111" s="241">
        <v>365</v>
      </c>
      <c r="N111" s="169">
        <v>24</v>
      </c>
      <c r="O111" s="169" t="s">
        <v>118</v>
      </c>
      <c r="P111" s="163" t="s">
        <v>897</v>
      </c>
      <c r="Q111" s="173" t="s">
        <v>885</v>
      </c>
    </row>
    <row r="112" spans="2:17" ht="15.75" x14ac:dyDescent="0.25">
      <c r="B112" s="505"/>
      <c r="C112" s="509"/>
      <c r="D112" s="510"/>
      <c r="E112" s="483"/>
      <c r="F112" s="196"/>
      <c r="G112" s="193">
        <v>1</v>
      </c>
      <c r="H112" s="475"/>
      <c r="I112" s="64" t="s">
        <v>209</v>
      </c>
      <c r="J112" s="64" t="s">
        <v>1097</v>
      </c>
      <c r="K112" s="477"/>
      <c r="L112" s="480"/>
      <c r="M112" s="248">
        <v>365</v>
      </c>
      <c r="N112" s="193">
        <v>24</v>
      </c>
      <c r="O112" s="193" t="s">
        <v>118</v>
      </c>
      <c r="P112" s="163" t="s">
        <v>897</v>
      </c>
      <c r="Q112" s="173" t="s">
        <v>885</v>
      </c>
    </row>
    <row r="113" spans="2:17" ht="15.75" x14ac:dyDescent="0.25">
      <c r="B113" s="505"/>
      <c r="C113" s="509"/>
      <c r="D113" s="510"/>
      <c r="E113" s="483"/>
      <c r="F113" s="196"/>
      <c r="G113" s="193">
        <v>1</v>
      </c>
      <c r="H113" s="475"/>
      <c r="I113" s="64" t="s">
        <v>210</v>
      </c>
      <c r="J113" s="64" t="s">
        <v>1098</v>
      </c>
      <c r="K113" s="477"/>
      <c r="L113" s="480"/>
      <c r="M113" s="248">
        <v>365</v>
      </c>
      <c r="N113" s="193">
        <v>24</v>
      </c>
      <c r="O113" s="193" t="s">
        <v>118</v>
      </c>
      <c r="P113" s="163" t="s">
        <v>897</v>
      </c>
      <c r="Q113" s="173" t="s">
        <v>885</v>
      </c>
    </row>
    <row r="114" spans="2:17" ht="15.75" x14ac:dyDescent="0.25">
      <c r="B114" s="505"/>
      <c r="C114" s="509"/>
      <c r="D114" s="510"/>
      <c r="E114" s="483"/>
      <c r="F114" s="181"/>
      <c r="G114" s="170">
        <v>1</v>
      </c>
      <c r="H114" s="475"/>
      <c r="I114" s="64" t="s">
        <v>211</v>
      </c>
      <c r="J114" s="64" t="s">
        <v>1099</v>
      </c>
      <c r="K114" s="478"/>
      <c r="L114" s="481"/>
      <c r="M114" s="242">
        <v>365</v>
      </c>
      <c r="N114" s="170">
        <v>24</v>
      </c>
      <c r="O114" s="193" t="s">
        <v>118</v>
      </c>
      <c r="P114" s="163" t="s">
        <v>897</v>
      </c>
      <c r="Q114" s="193" t="s">
        <v>885</v>
      </c>
    </row>
    <row r="115" spans="2:17" ht="15.75" x14ac:dyDescent="0.25">
      <c r="B115" s="505"/>
      <c r="C115" s="509"/>
      <c r="D115" s="510"/>
      <c r="E115" s="483"/>
      <c r="F115" s="66">
        <v>1</v>
      </c>
      <c r="G115" s="196"/>
      <c r="H115" s="482" t="s">
        <v>212</v>
      </c>
      <c r="I115" s="195" t="s">
        <v>397</v>
      </c>
      <c r="J115" s="195" t="s">
        <v>1081</v>
      </c>
      <c r="K115" s="485" t="s">
        <v>213</v>
      </c>
      <c r="L115" s="488" t="s">
        <v>214</v>
      </c>
      <c r="M115" s="248">
        <v>365</v>
      </c>
      <c r="N115" s="193">
        <v>24</v>
      </c>
      <c r="O115" s="193" t="s">
        <v>118</v>
      </c>
      <c r="P115" s="163" t="s">
        <v>897</v>
      </c>
      <c r="Q115" s="173" t="s">
        <v>885</v>
      </c>
    </row>
    <row r="116" spans="2:17" ht="15.75" x14ac:dyDescent="0.25">
      <c r="B116" s="505"/>
      <c r="C116" s="509"/>
      <c r="D116" s="510"/>
      <c r="E116" s="483"/>
      <c r="F116" s="66"/>
      <c r="G116" s="196">
        <v>1</v>
      </c>
      <c r="H116" s="483"/>
      <c r="I116" s="195" t="s">
        <v>215</v>
      </c>
      <c r="J116" s="195" t="s">
        <v>1100</v>
      </c>
      <c r="K116" s="486"/>
      <c r="L116" s="489"/>
      <c r="M116" s="239">
        <v>365</v>
      </c>
      <c r="N116" s="196">
        <v>24</v>
      </c>
      <c r="O116" s="180" t="s">
        <v>216</v>
      </c>
      <c r="P116" s="173" t="s">
        <v>897</v>
      </c>
      <c r="Q116" s="173" t="s">
        <v>885</v>
      </c>
    </row>
    <row r="117" spans="2:17" ht="27.75" customHeight="1" x14ac:dyDescent="0.25">
      <c r="B117" s="505"/>
      <c r="C117" s="509"/>
      <c r="D117" s="510"/>
      <c r="E117" s="483"/>
      <c r="F117" s="471"/>
      <c r="G117" s="471">
        <v>1</v>
      </c>
      <c r="H117" s="483"/>
      <c r="I117" s="555" t="s">
        <v>217</v>
      </c>
      <c r="J117" s="555" t="s">
        <v>1101</v>
      </c>
      <c r="K117" s="486"/>
      <c r="L117" s="489"/>
      <c r="M117" s="471">
        <v>365</v>
      </c>
      <c r="N117" s="471" t="s">
        <v>1571</v>
      </c>
      <c r="O117" s="471" t="s">
        <v>1572</v>
      </c>
      <c r="P117" s="495" t="s">
        <v>897</v>
      </c>
      <c r="Q117" s="495" t="s">
        <v>885</v>
      </c>
    </row>
    <row r="118" spans="2:17" ht="40.5" customHeight="1" x14ac:dyDescent="0.25">
      <c r="B118" s="505"/>
      <c r="C118" s="509"/>
      <c r="D118" s="510"/>
      <c r="E118" s="483"/>
      <c r="F118" s="472"/>
      <c r="G118" s="472"/>
      <c r="H118" s="484"/>
      <c r="I118" s="556"/>
      <c r="J118" s="556"/>
      <c r="K118" s="487"/>
      <c r="L118" s="490"/>
      <c r="M118" s="472"/>
      <c r="N118" s="472"/>
      <c r="O118" s="472"/>
      <c r="P118" s="496"/>
      <c r="Q118" s="496"/>
    </row>
    <row r="119" spans="2:17" ht="15.75" x14ac:dyDescent="0.25">
      <c r="B119" s="505"/>
      <c r="C119" s="509"/>
      <c r="D119" s="510"/>
      <c r="E119" s="483"/>
      <c r="F119" s="180">
        <v>1</v>
      </c>
      <c r="G119" s="193"/>
      <c r="H119" s="571" t="s">
        <v>218</v>
      </c>
      <c r="I119" s="195" t="s">
        <v>219</v>
      </c>
      <c r="J119" s="195" t="s">
        <v>1082</v>
      </c>
      <c r="K119" s="572" t="s">
        <v>220</v>
      </c>
      <c r="L119" s="557" t="s">
        <v>221</v>
      </c>
      <c r="M119" s="239">
        <v>365</v>
      </c>
      <c r="N119" s="180">
        <v>24</v>
      </c>
      <c r="O119" s="196" t="s">
        <v>118</v>
      </c>
      <c r="P119" s="173" t="s">
        <v>897</v>
      </c>
      <c r="Q119" s="173" t="s">
        <v>885</v>
      </c>
    </row>
    <row r="120" spans="2:17" ht="47.25" x14ac:dyDescent="0.25">
      <c r="B120" s="505"/>
      <c r="C120" s="509"/>
      <c r="D120" s="510"/>
      <c r="E120" s="483"/>
      <c r="F120" s="180"/>
      <c r="G120" s="193">
        <v>1</v>
      </c>
      <c r="H120" s="571"/>
      <c r="I120" s="195" t="s">
        <v>222</v>
      </c>
      <c r="J120" s="195" t="s">
        <v>1102</v>
      </c>
      <c r="K120" s="572"/>
      <c r="L120" s="557"/>
      <c r="M120" s="245">
        <v>365</v>
      </c>
      <c r="N120" s="196" t="s">
        <v>1562</v>
      </c>
      <c r="O120" s="196" t="s">
        <v>1868</v>
      </c>
      <c r="P120" s="173" t="s">
        <v>897</v>
      </c>
      <c r="Q120" s="173" t="s">
        <v>885</v>
      </c>
    </row>
    <row r="121" spans="2:17" ht="31.5" x14ac:dyDescent="0.25">
      <c r="B121" s="505"/>
      <c r="C121" s="509"/>
      <c r="D121" s="510"/>
      <c r="E121" s="483"/>
      <c r="F121" s="196"/>
      <c r="G121" s="193">
        <v>1</v>
      </c>
      <c r="H121" s="571"/>
      <c r="I121" s="195" t="s">
        <v>223</v>
      </c>
      <c r="J121" s="195" t="s">
        <v>1103</v>
      </c>
      <c r="K121" s="195" t="s">
        <v>224</v>
      </c>
      <c r="L121" s="196" t="s">
        <v>225</v>
      </c>
      <c r="M121" s="240">
        <v>365</v>
      </c>
      <c r="N121" s="196">
        <v>24</v>
      </c>
      <c r="O121" s="196" t="s">
        <v>118</v>
      </c>
      <c r="P121" s="173" t="s">
        <v>897</v>
      </c>
      <c r="Q121" s="173" t="s">
        <v>885</v>
      </c>
    </row>
    <row r="122" spans="2:17" ht="15.75" x14ac:dyDescent="0.25">
      <c r="B122" s="505"/>
      <c r="C122" s="509"/>
      <c r="D122" s="510"/>
      <c r="E122" s="483"/>
      <c r="F122" s="158"/>
      <c r="G122" s="181">
        <v>1</v>
      </c>
      <c r="H122" s="483" t="s">
        <v>226</v>
      </c>
      <c r="I122" s="185" t="s">
        <v>228</v>
      </c>
      <c r="J122" s="185" t="s">
        <v>1104</v>
      </c>
      <c r="K122" s="486" t="s">
        <v>227</v>
      </c>
      <c r="L122" s="489" t="s">
        <v>1867</v>
      </c>
      <c r="M122" s="240">
        <v>365</v>
      </c>
      <c r="N122" s="181">
        <v>24</v>
      </c>
      <c r="O122" s="181" t="s">
        <v>118</v>
      </c>
      <c r="P122" s="168" t="s">
        <v>897</v>
      </c>
      <c r="Q122" s="168" t="s">
        <v>885</v>
      </c>
    </row>
    <row r="123" spans="2:17" ht="15.75" x14ac:dyDescent="0.25">
      <c r="B123" s="505"/>
      <c r="C123" s="509"/>
      <c r="D123" s="510"/>
      <c r="E123" s="483"/>
      <c r="F123" s="267"/>
      <c r="G123" s="267">
        <v>1</v>
      </c>
      <c r="H123" s="483"/>
      <c r="I123" s="268" t="s">
        <v>1576</v>
      </c>
      <c r="J123" s="270" t="s">
        <v>1578</v>
      </c>
      <c r="K123" s="486"/>
      <c r="L123" s="489"/>
      <c r="M123" s="267">
        <v>365</v>
      </c>
      <c r="N123" s="267">
        <v>24</v>
      </c>
      <c r="O123" s="267" t="s">
        <v>118</v>
      </c>
      <c r="P123" s="257" t="s">
        <v>897</v>
      </c>
      <c r="Q123" s="257" t="s">
        <v>885</v>
      </c>
    </row>
    <row r="124" spans="2:17" ht="64.5" customHeight="1" x14ac:dyDescent="0.25">
      <c r="B124" s="505"/>
      <c r="C124" s="509"/>
      <c r="D124" s="510"/>
      <c r="E124" s="483"/>
      <c r="F124" s="196"/>
      <c r="G124" s="196">
        <v>1</v>
      </c>
      <c r="H124" s="484"/>
      <c r="I124" s="195" t="s">
        <v>229</v>
      </c>
      <c r="J124" s="185" t="s">
        <v>1105</v>
      </c>
      <c r="K124" s="487"/>
      <c r="L124" s="490"/>
      <c r="M124" s="245">
        <v>365</v>
      </c>
      <c r="N124" s="196">
        <v>24</v>
      </c>
      <c r="O124" s="196" t="s">
        <v>118</v>
      </c>
      <c r="P124" s="173" t="s">
        <v>897</v>
      </c>
      <c r="Q124" s="173" t="s">
        <v>885</v>
      </c>
    </row>
    <row r="125" spans="2:17" ht="14.25" customHeight="1" x14ac:dyDescent="0.25">
      <c r="B125" s="505"/>
      <c r="C125" s="509"/>
      <c r="D125" s="510"/>
      <c r="E125" s="483"/>
      <c r="F125" s="488">
        <v>1</v>
      </c>
      <c r="G125" s="488"/>
      <c r="H125" s="482" t="s">
        <v>230</v>
      </c>
      <c r="I125" s="485" t="s">
        <v>231</v>
      </c>
      <c r="J125" s="485" t="s">
        <v>1083</v>
      </c>
      <c r="K125" s="485" t="s">
        <v>232</v>
      </c>
      <c r="L125" s="488" t="s">
        <v>233</v>
      </c>
      <c r="M125" s="488">
        <v>365</v>
      </c>
      <c r="N125" s="488">
        <v>24</v>
      </c>
      <c r="O125" s="488" t="s">
        <v>118</v>
      </c>
      <c r="P125" s="468" t="s">
        <v>897</v>
      </c>
      <c r="Q125" s="468" t="s">
        <v>885</v>
      </c>
    </row>
    <row r="126" spans="2:17" hidden="1" x14ac:dyDescent="0.25">
      <c r="B126" s="505"/>
      <c r="C126" s="509"/>
      <c r="D126" s="510"/>
      <c r="E126" s="483"/>
      <c r="F126" s="490"/>
      <c r="G126" s="490"/>
      <c r="H126" s="483"/>
      <c r="I126" s="487"/>
      <c r="J126" s="487"/>
      <c r="K126" s="486"/>
      <c r="L126" s="489"/>
      <c r="M126" s="490"/>
      <c r="N126" s="490"/>
      <c r="O126" s="490"/>
      <c r="P126" s="469"/>
      <c r="Q126" s="469"/>
    </row>
    <row r="127" spans="2:17" ht="71.25" customHeight="1" x14ac:dyDescent="0.25">
      <c r="B127" s="505"/>
      <c r="C127" s="509"/>
      <c r="D127" s="510"/>
      <c r="E127" s="484"/>
      <c r="F127" s="196"/>
      <c r="G127" s="196">
        <v>1</v>
      </c>
      <c r="H127" s="484"/>
      <c r="I127" s="195" t="s">
        <v>234</v>
      </c>
      <c r="J127" s="195" t="s">
        <v>1106</v>
      </c>
      <c r="K127" s="487"/>
      <c r="L127" s="490"/>
      <c r="M127" s="245">
        <v>365</v>
      </c>
      <c r="N127" s="196">
        <v>24</v>
      </c>
      <c r="O127" s="196" t="s">
        <v>118</v>
      </c>
      <c r="P127" s="173" t="s">
        <v>897</v>
      </c>
      <c r="Q127" s="173" t="s">
        <v>885</v>
      </c>
    </row>
    <row r="128" spans="2:17" ht="15" customHeight="1" x14ac:dyDescent="0.25">
      <c r="B128" s="505"/>
      <c r="C128" s="509"/>
      <c r="D128" s="510"/>
      <c r="E128" s="500"/>
      <c r="F128" s="565"/>
      <c r="G128" s="468">
        <v>1</v>
      </c>
      <c r="H128" s="500" t="s">
        <v>362</v>
      </c>
      <c r="I128" s="567" t="s">
        <v>365</v>
      </c>
      <c r="J128" s="569" t="s">
        <v>1107</v>
      </c>
      <c r="K128" s="505" t="s">
        <v>363</v>
      </c>
      <c r="L128" s="500" t="s">
        <v>364</v>
      </c>
      <c r="M128" s="468">
        <v>365</v>
      </c>
      <c r="N128" s="513">
        <v>24</v>
      </c>
      <c r="O128" s="513" t="s">
        <v>118</v>
      </c>
      <c r="P128" s="468" t="s">
        <v>897</v>
      </c>
      <c r="Q128" s="468" t="s">
        <v>885</v>
      </c>
    </row>
    <row r="129" spans="2:17" ht="15" customHeight="1" x14ac:dyDescent="0.25">
      <c r="B129" s="505"/>
      <c r="C129" s="509"/>
      <c r="D129" s="510"/>
      <c r="E129" s="500"/>
      <c r="F129" s="566"/>
      <c r="G129" s="469"/>
      <c r="H129" s="500"/>
      <c r="I129" s="568"/>
      <c r="J129" s="570"/>
      <c r="K129" s="505"/>
      <c r="L129" s="500"/>
      <c r="M129" s="469"/>
      <c r="N129" s="501"/>
      <c r="O129" s="501"/>
      <c r="P129" s="469"/>
      <c r="Q129" s="469"/>
    </row>
    <row r="130" spans="2:17" ht="15.75" x14ac:dyDescent="0.25">
      <c r="B130" s="505"/>
      <c r="C130" s="509"/>
      <c r="D130" s="510"/>
      <c r="E130" s="500"/>
      <c r="F130" s="271"/>
      <c r="G130" s="257">
        <v>1</v>
      </c>
      <c r="H130" s="500"/>
      <c r="I130" s="260" t="s">
        <v>1569</v>
      </c>
      <c r="J130" s="261" t="s">
        <v>1579</v>
      </c>
      <c r="K130" s="506"/>
      <c r="L130" s="501"/>
      <c r="M130" s="257">
        <v>365</v>
      </c>
      <c r="N130" s="257">
        <v>24</v>
      </c>
      <c r="O130" s="257" t="s">
        <v>118</v>
      </c>
      <c r="P130" s="257" t="s">
        <v>897</v>
      </c>
      <c r="Q130" s="257" t="s">
        <v>885</v>
      </c>
    </row>
    <row r="131" spans="2:17" ht="15.75" x14ac:dyDescent="0.25">
      <c r="B131" s="505"/>
      <c r="C131" s="509"/>
      <c r="D131" s="510"/>
      <c r="E131" s="500"/>
      <c r="F131" s="61"/>
      <c r="G131" s="165">
        <v>1</v>
      </c>
      <c r="H131" s="500"/>
      <c r="I131" s="59" t="s">
        <v>366</v>
      </c>
      <c r="J131" s="59" t="s">
        <v>1108</v>
      </c>
      <c r="K131" s="171" t="s">
        <v>367</v>
      </c>
      <c r="L131" s="165" t="s">
        <v>368</v>
      </c>
      <c r="M131" s="246">
        <v>365</v>
      </c>
      <c r="N131" s="165">
        <v>24</v>
      </c>
      <c r="O131" s="165" t="s">
        <v>118</v>
      </c>
      <c r="P131" s="173" t="s">
        <v>897</v>
      </c>
      <c r="Q131" s="173" t="s">
        <v>885</v>
      </c>
    </row>
    <row r="132" spans="2:17" ht="409.5" customHeight="1" x14ac:dyDescent="0.25">
      <c r="B132" s="506"/>
      <c r="C132" s="511"/>
      <c r="D132" s="512"/>
      <c r="E132" s="501"/>
      <c r="F132" s="61"/>
      <c r="G132" s="165">
        <v>1</v>
      </c>
      <c r="H132" s="501"/>
      <c r="I132" s="191" t="s">
        <v>369</v>
      </c>
      <c r="J132" s="191" t="s">
        <v>1109</v>
      </c>
      <c r="K132" s="179" t="s">
        <v>370</v>
      </c>
      <c r="L132" s="174" t="s">
        <v>371</v>
      </c>
      <c r="M132" s="237">
        <v>365</v>
      </c>
      <c r="N132" s="174">
        <v>24</v>
      </c>
      <c r="O132" s="174" t="s">
        <v>118</v>
      </c>
      <c r="P132" s="167" t="s">
        <v>897</v>
      </c>
      <c r="Q132" s="167" t="s">
        <v>885</v>
      </c>
    </row>
    <row r="133" spans="2:17" ht="26.25" customHeight="1" x14ac:dyDescent="0.25">
      <c r="B133" s="551" t="s">
        <v>701</v>
      </c>
      <c r="C133" s="551"/>
      <c r="D133" s="551"/>
      <c r="E133" s="182"/>
      <c r="F133" s="184">
        <f>SUM(F6:F132)</f>
        <v>27</v>
      </c>
      <c r="G133" s="184">
        <f>SUM(G6:G132)</f>
        <v>90</v>
      </c>
      <c r="H133" s="78"/>
      <c r="I133" s="79"/>
      <c r="J133" s="79"/>
      <c r="K133" s="79"/>
      <c r="L133" s="79"/>
      <c r="M133" s="79"/>
      <c r="N133" s="79"/>
      <c r="O133" s="79"/>
      <c r="P133" s="79"/>
      <c r="Q133" s="80"/>
    </row>
    <row r="134" spans="2:17" ht="30" customHeight="1" x14ac:dyDescent="0.25">
      <c r="B134" s="558" t="s">
        <v>372</v>
      </c>
      <c r="C134" s="558"/>
      <c r="D134" s="558"/>
      <c r="E134" s="183"/>
      <c r="F134" s="559">
        <f>SUM(F133:G133)</f>
        <v>117</v>
      </c>
      <c r="G134" s="559"/>
      <c r="H134" s="560"/>
      <c r="I134" s="561"/>
      <c r="J134" s="561"/>
      <c r="K134" s="561"/>
      <c r="L134" s="561"/>
      <c r="M134" s="561"/>
      <c r="N134" s="561"/>
      <c r="O134" s="561"/>
      <c r="P134" s="561"/>
      <c r="Q134" s="562"/>
    </row>
    <row r="136" spans="2:17" x14ac:dyDescent="0.25">
      <c r="B136" s="563" t="s">
        <v>1690</v>
      </c>
      <c r="C136" s="564"/>
      <c r="D136" s="564"/>
      <c r="E136" s="564"/>
      <c r="F136" s="564"/>
      <c r="G136" s="564"/>
      <c r="H136" s="564"/>
      <c r="I136" s="564"/>
      <c r="J136" s="564"/>
      <c r="K136" s="564"/>
      <c r="L136" s="564"/>
      <c r="M136" s="564"/>
      <c r="N136" s="564"/>
      <c r="O136" s="564"/>
      <c r="P136" s="564"/>
      <c r="Q136" s="564"/>
    </row>
    <row r="137" spans="2:17" x14ac:dyDescent="0.25">
      <c r="B137" s="564"/>
      <c r="C137" s="564"/>
      <c r="D137" s="564"/>
      <c r="E137" s="564"/>
      <c r="F137" s="564"/>
      <c r="G137" s="564"/>
      <c r="H137" s="564"/>
      <c r="I137" s="564"/>
      <c r="J137" s="564"/>
      <c r="K137" s="564"/>
      <c r="L137" s="564"/>
      <c r="M137" s="564"/>
      <c r="N137" s="564"/>
      <c r="O137" s="564"/>
      <c r="P137" s="564"/>
      <c r="Q137" s="564"/>
    </row>
    <row r="138" spans="2:17" x14ac:dyDescent="0.25">
      <c r="B138" s="564"/>
      <c r="C138" s="564"/>
      <c r="D138" s="564"/>
      <c r="E138" s="564"/>
      <c r="F138" s="564"/>
      <c r="G138" s="564"/>
      <c r="H138" s="564"/>
      <c r="I138" s="564"/>
      <c r="J138" s="564"/>
      <c r="K138" s="564"/>
      <c r="L138" s="564"/>
      <c r="M138" s="564"/>
      <c r="N138" s="564"/>
      <c r="O138" s="564"/>
      <c r="P138" s="564"/>
      <c r="Q138" s="564"/>
    </row>
    <row r="139" spans="2:17" x14ac:dyDescent="0.25">
      <c r="B139" s="564"/>
      <c r="C139" s="564"/>
      <c r="D139" s="564"/>
      <c r="E139" s="564"/>
      <c r="F139" s="564"/>
      <c r="G139" s="564"/>
      <c r="H139" s="564"/>
      <c r="I139" s="564"/>
      <c r="J139" s="564"/>
      <c r="K139" s="564"/>
      <c r="L139" s="564"/>
      <c r="M139" s="564"/>
      <c r="N139" s="564"/>
      <c r="O139" s="564"/>
      <c r="P139" s="564"/>
      <c r="Q139" s="564"/>
    </row>
    <row r="140" spans="2:17" x14ac:dyDescent="0.25">
      <c r="B140" s="564"/>
      <c r="C140" s="564"/>
      <c r="D140" s="564"/>
      <c r="E140" s="564"/>
      <c r="F140" s="564"/>
      <c r="G140" s="564"/>
      <c r="H140" s="564"/>
      <c r="I140" s="564"/>
      <c r="J140" s="564"/>
      <c r="K140" s="564"/>
      <c r="L140" s="564"/>
      <c r="M140" s="564"/>
      <c r="N140" s="564"/>
      <c r="O140" s="564"/>
      <c r="P140" s="564"/>
      <c r="Q140" s="564"/>
    </row>
    <row r="141" spans="2:17" x14ac:dyDescent="0.25">
      <c r="B141" s="564"/>
      <c r="C141" s="564"/>
      <c r="D141" s="564"/>
      <c r="E141" s="564"/>
      <c r="F141" s="564"/>
      <c r="G141" s="564"/>
      <c r="H141" s="564"/>
      <c r="I141" s="564"/>
      <c r="J141" s="564"/>
      <c r="K141" s="564"/>
      <c r="L141" s="564"/>
      <c r="M141" s="564"/>
      <c r="N141" s="564"/>
      <c r="O141" s="564"/>
      <c r="P141" s="564"/>
      <c r="Q141" s="564"/>
    </row>
    <row r="142" spans="2:17" x14ac:dyDescent="0.25">
      <c r="B142" s="564"/>
      <c r="C142" s="564"/>
      <c r="D142" s="564"/>
      <c r="E142" s="564"/>
      <c r="F142" s="564"/>
      <c r="G142" s="564"/>
      <c r="H142" s="564"/>
      <c r="I142" s="564"/>
      <c r="J142" s="564"/>
      <c r="K142" s="564"/>
      <c r="L142" s="564"/>
      <c r="M142" s="564"/>
      <c r="N142" s="564"/>
      <c r="O142" s="564"/>
      <c r="P142" s="564"/>
      <c r="Q142" s="564"/>
    </row>
    <row r="143" spans="2:17" x14ac:dyDescent="0.25">
      <c r="B143" s="564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64"/>
      <c r="Q143" s="564"/>
    </row>
    <row r="144" spans="2:17" x14ac:dyDescent="0.25">
      <c r="B144" s="564"/>
      <c r="C144" s="564"/>
      <c r="D144" s="564"/>
      <c r="E144" s="564"/>
      <c r="F144" s="564"/>
      <c r="G144" s="564"/>
      <c r="H144" s="564"/>
      <c r="I144" s="564"/>
      <c r="J144" s="564"/>
      <c r="K144" s="564"/>
      <c r="L144" s="564"/>
      <c r="M144" s="564"/>
      <c r="N144" s="564"/>
      <c r="O144" s="564"/>
      <c r="P144" s="564"/>
      <c r="Q144" s="564"/>
    </row>
    <row r="145" spans="2:17" x14ac:dyDescent="0.25">
      <c r="B145" s="564"/>
      <c r="C145" s="564"/>
      <c r="D145" s="564"/>
      <c r="E145" s="564"/>
      <c r="F145" s="564"/>
      <c r="G145" s="564"/>
      <c r="H145" s="564"/>
      <c r="I145" s="564"/>
      <c r="J145" s="564"/>
      <c r="K145" s="564"/>
      <c r="L145" s="564"/>
      <c r="M145" s="564"/>
      <c r="N145" s="564"/>
      <c r="O145" s="564"/>
      <c r="P145" s="564"/>
      <c r="Q145" s="564"/>
    </row>
    <row r="146" spans="2:17" x14ac:dyDescent="0.25">
      <c r="B146" s="564"/>
      <c r="C146" s="564"/>
      <c r="D146" s="564"/>
      <c r="E146" s="564"/>
      <c r="F146" s="564"/>
      <c r="G146" s="564"/>
      <c r="H146" s="564"/>
      <c r="I146" s="564"/>
      <c r="J146" s="564"/>
      <c r="K146" s="564"/>
      <c r="L146" s="564"/>
      <c r="M146" s="564"/>
      <c r="N146" s="564"/>
      <c r="O146" s="564"/>
      <c r="P146" s="564"/>
      <c r="Q146" s="564"/>
    </row>
    <row r="147" spans="2:17" x14ac:dyDescent="0.25">
      <c r="B147" s="564"/>
      <c r="C147" s="564"/>
      <c r="D147" s="564"/>
      <c r="E147" s="564"/>
      <c r="F147" s="564"/>
      <c r="G147" s="564"/>
      <c r="H147" s="564"/>
      <c r="I147" s="564"/>
      <c r="J147" s="564"/>
      <c r="K147" s="564"/>
      <c r="L147" s="564"/>
      <c r="M147" s="564"/>
      <c r="N147" s="564"/>
      <c r="O147" s="564"/>
      <c r="P147" s="564"/>
      <c r="Q147" s="564"/>
    </row>
    <row r="148" spans="2:17" x14ac:dyDescent="0.25">
      <c r="B148" s="564"/>
      <c r="C148" s="564"/>
      <c r="D148" s="564"/>
      <c r="E148" s="564"/>
      <c r="F148" s="564"/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  <c r="Q148" s="564"/>
    </row>
    <row r="149" spans="2:17" x14ac:dyDescent="0.25">
      <c r="B149" s="564"/>
      <c r="C149" s="564"/>
      <c r="D149" s="564"/>
      <c r="E149" s="564"/>
      <c r="F149" s="564"/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  <c r="Q149" s="564"/>
    </row>
    <row r="150" spans="2:17" x14ac:dyDescent="0.25">
      <c r="B150" s="564"/>
      <c r="C150" s="564"/>
      <c r="D150" s="564"/>
      <c r="E150" s="564"/>
      <c r="F150" s="564"/>
      <c r="G150" s="564"/>
      <c r="H150" s="564"/>
      <c r="I150" s="564"/>
      <c r="J150" s="564"/>
      <c r="K150" s="564"/>
      <c r="L150" s="564"/>
      <c r="M150" s="564"/>
      <c r="N150" s="564"/>
      <c r="O150" s="564"/>
      <c r="P150" s="564"/>
      <c r="Q150" s="564"/>
    </row>
    <row r="151" spans="2:17" x14ac:dyDescent="0.25">
      <c r="B151" s="564"/>
      <c r="C151" s="564"/>
      <c r="D151" s="564"/>
      <c r="E151" s="564"/>
      <c r="F151" s="564"/>
      <c r="G151" s="564"/>
      <c r="H151" s="564"/>
      <c r="I151" s="564"/>
      <c r="J151" s="564"/>
      <c r="K151" s="564"/>
      <c r="L151" s="564"/>
      <c r="M151" s="564"/>
      <c r="N151" s="564"/>
      <c r="O151" s="564"/>
      <c r="P151" s="564"/>
      <c r="Q151" s="564"/>
    </row>
  </sheetData>
  <mergeCells count="214">
    <mergeCell ref="J125:J126"/>
    <mergeCell ref="N128:N129"/>
    <mergeCell ref="F117:F118"/>
    <mergeCell ref="K122:K124"/>
    <mergeCell ref="L125:L127"/>
    <mergeCell ref="B134:D134"/>
    <mergeCell ref="F134:G134"/>
    <mergeCell ref="H134:Q134"/>
    <mergeCell ref="B136:Q151"/>
    <mergeCell ref="E128:E132"/>
    <mergeCell ref="H128:H132"/>
    <mergeCell ref="K128:K130"/>
    <mergeCell ref="L128:L130"/>
    <mergeCell ref="F128:F129"/>
    <mergeCell ref="G128:G129"/>
    <mergeCell ref="I128:I129"/>
    <mergeCell ref="J128:J129"/>
    <mergeCell ref="M128:M129"/>
    <mergeCell ref="B81:B132"/>
    <mergeCell ref="C81:D132"/>
    <mergeCell ref="E87:E104"/>
    <mergeCell ref="H119:H121"/>
    <mergeCell ref="K119:K120"/>
    <mergeCell ref="G125:G126"/>
    <mergeCell ref="H125:H127"/>
    <mergeCell ref="I125:I126"/>
    <mergeCell ref="O128:O129"/>
    <mergeCell ref="P128:P129"/>
    <mergeCell ref="Q128:Q129"/>
    <mergeCell ref="B133:D133"/>
    <mergeCell ref="F102:F104"/>
    <mergeCell ref="G102:G104"/>
    <mergeCell ref="I102:I104"/>
    <mergeCell ref="J102:J104"/>
    <mergeCell ref="H101:H104"/>
    <mergeCell ref="K101:K104"/>
    <mergeCell ref="L101:L104"/>
    <mergeCell ref="G117:G118"/>
    <mergeCell ref="I117:I118"/>
    <mergeCell ref="J117:J118"/>
    <mergeCell ref="F125:F126"/>
    <mergeCell ref="H122:H124"/>
    <mergeCell ref="O125:O126"/>
    <mergeCell ref="P125:P126"/>
    <mergeCell ref="Q125:Q126"/>
    <mergeCell ref="L119:L120"/>
    <mergeCell ref="K125:K127"/>
    <mergeCell ref="E105:E127"/>
    <mergeCell ref="E85:E86"/>
    <mergeCell ref="H85:H86"/>
    <mergeCell ref="K85:K86"/>
    <mergeCell ref="L85:L86"/>
    <mergeCell ref="F87:F88"/>
    <mergeCell ref="G87:G88"/>
    <mergeCell ref="H87:H89"/>
    <mergeCell ref="I87:I88"/>
    <mergeCell ref="J87:J88"/>
    <mergeCell ref="K87:K92"/>
    <mergeCell ref="F91:F92"/>
    <mergeCell ref="G91:G92"/>
    <mergeCell ref="I91:I92"/>
    <mergeCell ref="J91:J92"/>
    <mergeCell ref="H90:H93"/>
    <mergeCell ref="K67:K68"/>
    <mergeCell ref="E72:E77"/>
    <mergeCell ref="H72:H77"/>
    <mergeCell ref="K72:K73"/>
    <mergeCell ref="K74:K77"/>
    <mergeCell ref="L67:L68"/>
    <mergeCell ref="L47:L50"/>
    <mergeCell ref="L53:L54"/>
    <mergeCell ref="L58:L59"/>
    <mergeCell ref="L65:L66"/>
    <mergeCell ref="L72:L77"/>
    <mergeCell ref="L62:L63"/>
    <mergeCell ref="P42:P43"/>
    <mergeCell ref="Q42:Q43"/>
    <mergeCell ref="H34:H39"/>
    <mergeCell ref="K34:K39"/>
    <mergeCell ref="L34:L39"/>
    <mergeCell ref="E81:E84"/>
    <mergeCell ref="H81:H84"/>
    <mergeCell ref="K81:K84"/>
    <mergeCell ref="E78:E80"/>
    <mergeCell ref="H47:H50"/>
    <mergeCell ref="K47:K50"/>
    <mergeCell ref="H51:H52"/>
    <mergeCell ref="K53:K54"/>
    <mergeCell ref="H55:H57"/>
    <mergeCell ref="H58:H59"/>
    <mergeCell ref="K58:K59"/>
    <mergeCell ref="K55:K56"/>
    <mergeCell ref="H62:H64"/>
    <mergeCell ref="H65:H66"/>
    <mergeCell ref="H42:H46"/>
    <mergeCell ref="K42:K46"/>
    <mergeCell ref="L42:L46"/>
    <mergeCell ref="F42:F43"/>
    <mergeCell ref="E67:E71"/>
    <mergeCell ref="G42:G43"/>
    <mergeCell ref="I42:I43"/>
    <mergeCell ref="J42:J43"/>
    <mergeCell ref="M42:M43"/>
    <mergeCell ref="N42:N43"/>
    <mergeCell ref="M20:M21"/>
    <mergeCell ref="M6:M7"/>
    <mergeCell ref="N6:N7"/>
    <mergeCell ref="O6:O7"/>
    <mergeCell ref="O42:O43"/>
    <mergeCell ref="Q6:Q7"/>
    <mergeCell ref="Q38:Q39"/>
    <mergeCell ref="H40:H41"/>
    <mergeCell ref="K40:K41"/>
    <mergeCell ref="L40:L41"/>
    <mergeCell ref="H6:H10"/>
    <mergeCell ref="I6:I7"/>
    <mergeCell ref="J6:J7"/>
    <mergeCell ref="N20:N21"/>
    <mergeCell ref="O20:O21"/>
    <mergeCell ref="P20:P21"/>
    <mergeCell ref="Q20:Q21"/>
    <mergeCell ref="L19:L21"/>
    <mergeCell ref="K19:K21"/>
    <mergeCell ref="F20:F21"/>
    <mergeCell ref="G20:G21"/>
    <mergeCell ref="H20:H21"/>
    <mergeCell ref="I20:I21"/>
    <mergeCell ref="J20:J21"/>
    <mergeCell ref="H28:H33"/>
    <mergeCell ref="L24:L33"/>
    <mergeCell ref="P6:P7"/>
    <mergeCell ref="B1:Q1"/>
    <mergeCell ref="C2:D2"/>
    <mergeCell ref="F2:G2"/>
    <mergeCell ref="P2:Q2"/>
    <mergeCell ref="B3:B5"/>
    <mergeCell ref="C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F3:G3"/>
    <mergeCell ref="P3:Q3"/>
    <mergeCell ref="F6:F7"/>
    <mergeCell ref="B6:B80"/>
    <mergeCell ref="C6:D80"/>
    <mergeCell ref="E6:E10"/>
    <mergeCell ref="L55:L56"/>
    <mergeCell ref="K60:K61"/>
    <mergeCell ref="L60:L61"/>
    <mergeCell ref="H13:H14"/>
    <mergeCell ref="K13:K14"/>
    <mergeCell ref="L13:L14"/>
    <mergeCell ref="H53:H54"/>
    <mergeCell ref="H60:H61"/>
    <mergeCell ref="K6:K9"/>
    <mergeCell ref="L6:L9"/>
    <mergeCell ref="E11:E18"/>
    <mergeCell ref="H11:H12"/>
    <mergeCell ref="K11:K12"/>
    <mergeCell ref="L11:L12"/>
    <mergeCell ref="E19:E23"/>
    <mergeCell ref="E24:E66"/>
    <mergeCell ref="H24:H27"/>
    <mergeCell ref="K24:K33"/>
    <mergeCell ref="F16:F18"/>
    <mergeCell ref="H78:H80"/>
    <mergeCell ref="K78:K79"/>
    <mergeCell ref="L78:L79"/>
    <mergeCell ref="L81:L84"/>
    <mergeCell ref="M91:M92"/>
    <mergeCell ref="N91:N92"/>
    <mergeCell ref="O91:O92"/>
    <mergeCell ref="L87:L92"/>
    <mergeCell ref="M87:M88"/>
    <mergeCell ref="N87:N88"/>
    <mergeCell ref="O87:O88"/>
    <mergeCell ref="M125:M126"/>
    <mergeCell ref="N125:N126"/>
    <mergeCell ref="L122:L124"/>
    <mergeCell ref="N117:N118"/>
    <mergeCell ref="O117:O118"/>
    <mergeCell ref="P117:P118"/>
    <mergeCell ref="Q117:Q118"/>
    <mergeCell ref="M102:M104"/>
    <mergeCell ref="N102:N104"/>
    <mergeCell ref="O102:O104"/>
    <mergeCell ref="P102:P104"/>
    <mergeCell ref="Q102:Q104"/>
    <mergeCell ref="L105:L109"/>
    <mergeCell ref="P87:P88"/>
    <mergeCell ref="Q87:Q88"/>
    <mergeCell ref="Q91:Q92"/>
    <mergeCell ref="Q108:Q109"/>
    <mergeCell ref="M117:M118"/>
    <mergeCell ref="P91:P92"/>
    <mergeCell ref="L94:L95"/>
    <mergeCell ref="H111:H114"/>
    <mergeCell ref="K111:K114"/>
    <mergeCell ref="L111:L114"/>
    <mergeCell ref="H115:H118"/>
    <mergeCell ref="K115:K118"/>
    <mergeCell ref="L115:L118"/>
    <mergeCell ref="K105:K109"/>
    <mergeCell ref="H94:H95"/>
    <mergeCell ref="K94:K95"/>
    <mergeCell ref="H96:H97"/>
    <mergeCell ref="H98:H100"/>
    <mergeCell ref="H106:H109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49"/>
  <sheetViews>
    <sheetView zoomScale="89" zoomScaleNormal="89" workbookViewId="0">
      <selection activeCell="M7" sqref="M7:M11"/>
    </sheetView>
  </sheetViews>
  <sheetFormatPr defaultRowHeight="15" x14ac:dyDescent="0.25"/>
  <cols>
    <col min="2" max="2" width="14" customWidth="1"/>
    <col min="3" max="3" width="41" customWidth="1"/>
    <col min="4" max="4" width="14.140625" customWidth="1"/>
    <col min="5" max="5" width="14.5703125" customWidth="1"/>
    <col min="6" max="6" width="19.7109375" customWidth="1"/>
    <col min="7" max="7" width="13.85546875" customWidth="1"/>
    <col min="8" max="8" width="15.28515625" customWidth="1"/>
    <col min="9" max="9" width="11.85546875" customWidth="1"/>
    <col min="10" max="10" width="23.85546875" customWidth="1"/>
    <col min="11" max="11" width="19" customWidth="1"/>
    <col min="12" max="12" width="17" customWidth="1"/>
    <col min="13" max="13" width="13.5703125" customWidth="1"/>
    <col min="14" max="14" width="10.28515625" customWidth="1"/>
    <col min="15" max="15" width="13" customWidth="1"/>
  </cols>
  <sheetData>
    <row r="1" spans="2:15" ht="21" x14ac:dyDescent="0.35">
      <c r="B1" s="57"/>
    </row>
    <row r="2" spans="2:15" ht="21" x14ac:dyDescent="0.25">
      <c r="B2" s="723" t="s">
        <v>2135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5"/>
    </row>
    <row r="3" spans="2:15" ht="18.75" x14ac:dyDescent="0.25">
      <c r="B3" s="208">
        <v>1</v>
      </c>
      <c r="C3" s="208">
        <v>2</v>
      </c>
      <c r="D3" s="208">
        <v>3</v>
      </c>
      <c r="E3" s="726">
        <v>4</v>
      </c>
      <c r="F3" s="726"/>
      <c r="G3" s="208">
        <v>5</v>
      </c>
      <c r="H3" s="208">
        <v>6</v>
      </c>
      <c r="I3" s="208">
        <v>7</v>
      </c>
      <c r="J3" s="208">
        <v>8</v>
      </c>
      <c r="K3" s="208">
        <v>9</v>
      </c>
      <c r="L3" s="208">
        <v>10</v>
      </c>
      <c r="M3" s="208">
        <v>11</v>
      </c>
      <c r="N3" s="208">
        <v>12</v>
      </c>
      <c r="O3" s="208">
        <v>13</v>
      </c>
    </row>
    <row r="4" spans="2:15" ht="54" customHeight="1" x14ac:dyDescent="0.25">
      <c r="B4" s="727" t="s">
        <v>953</v>
      </c>
      <c r="C4" s="727" t="s">
        <v>954</v>
      </c>
      <c r="D4" s="727" t="s">
        <v>955</v>
      </c>
      <c r="E4" s="730" t="s">
        <v>956</v>
      </c>
      <c r="F4" s="731"/>
      <c r="G4" s="727" t="s">
        <v>957</v>
      </c>
      <c r="H4" s="727" t="s">
        <v>958</v>
      </c>
      <c r="I4" s="727" t="s">
        <v>959</v>
      </c>
      <c r="J4" s="727" t="s">
        <v>373</v>
      </c>
      <c r="K4" s="727" t="s">
        <v>374</v>
      </c>
      <c r="L4" s="727" t="s">
        <v>375</v>
      </c>
      <c r="M4" s="727" t="s">
        <v>960</v>
      </c>
      <c r="N4" s="727" t="s">
        <v>961</v>
      </c>
      <c r="O4" s="727" t="s">
        <v>962</v>
      </c>
    </row>
    <row r="5" spans="2:15" ht="42" customHeight="1" x14ac:dyDescent="0.25">
      <c r="B5" s="728"/>
      <c r="C5" s="728"/>
      <c r="D5" s="728"/>
      <c r="E5" s="208" t="s">
        <v>16</v>
      </c>
      <c r="F5" s="208" t="s">
        <v>17</v>
      </c>
      <c r="G5" s="728"/>
      <c r="H5" s="728"/>
      <c r="I5" s="728"/>
      <c r="J5" s="728"/>
      <c r="K5" s="728"/>
      <c r="L5" s="728"/>
      <c r="M5" s="728"/>
      <c r="N5" s="728"/>
      <c r="O5" s="728"/>
    </row>
    <row r="6" spans="2:15" ht="58.5" customHeight="1" x14ac:dyDescent="0.25">
      <c r="B6" s="729"/>
      <c r="C6" s="729"/>
      <c r="D6" s="729"/>
      <c r="E6" s="208" t="s">
        <v>115</v>
      </c>
      <c r="F6" s="208" t="s">
        <v>116</v>
      </c>
      <c r="G6" s="729"/>
      <c r="H6" s="729"/>
      <c r="I6" s="729"/>
      <c r="J6" s="729"/>
      <c r="K6" s="729"/>
      <c r="L6" s="729"/>
      <c r="M6" s="729"/>
      <c r="N6" s="729"/>
      <c r="O6" s="729"/>
    </row>
    <row r="7" spans="2:15" x14ac:dyDescent="0.25">
      <c r="B7" s="610" t="s">
        <v>1006</v>
      </c>
      <c r="C7" s="626" t="s">
        <v>1004</v>
      </c>
      <c r="D7" s="594" t="s">
        <v>1556</v>
      </c>
      <c r="E7" s="575">
        <v>1</v>
      </c>
      <c r="F7" s="747"/>
      <c r="G7" s="749" t="s">
        <v>1584</v>
      </c>
      <c r="H7" s="523" t="s">
        <v>1585</v>
      </c>
      <c r="I7" s="735" t="s">
        <v>122</v>
      </c>
      <c r="J7" s="612" t="s">
        <v>378</v>
      </c>
      <c r="K7" s="637" t="s">
        <v>1463</v>
      </c>
      <c r="L7" s="637" t="s">
        <v>1459</v>
      </c>
      <c r="M7" s="703" t="s">
        <v>379</v>
      </c>
      <c r="N7" s="679" t="s">
        <v>1668</v>
      </c>
      <c r="O7" s="679" t="s">
        <v>1548</v>
      </c>
    </row>
    <row r="8" spans="2:15" x14ac:dyDescent="0.25">
      <c r="B8" s="629"/>
      <c r="C8" s="627"/>
      <c r="D8" s="651"/>
      <c r="E8" s="576"/>
      <c r="F8" s="748"/>
      <c r="G8" s="750"/>
      <c r="H8" s="524"/>
      <c r="I8" s="736"/>
      <c r="J8" s="613"/>
      <c r="K8" s="637"/>
      <c r="L8" s="637"/>
      <c r="M8" s="741"/>
      <c r="N8" s="681"/>
      <c r="O8" s="680"/>
    </row>
    <row r="9" spans="2:15" ht="15.75" x14ac:dyDescent="0.25">
      <c r="B9" s="629"/>
      <c r="C9" s="627"/>
      <c r="D9" s="651"/>
      <c r="E9" s="216"/>
      <c r="F9" s="5">
        <v>1</v>
      </c>
      <c r="G9" s="6" t="s">
        <v>124</v>
      </c>
      <c r="H9" s="59" t="s">
        <v>797</v>
      </c>
      <c r="I9" s="736"/>
      <c r="J9" s="613"/>
      <c r="K9" s="637"/>
      <c r="L9" s="637"/>
      <c r="M9" s="741"/>
      <c r="N9" s="148" t="s">
        <v>1460</v>
      </c>
      <c r="O9" s="680"/>
    </row>
    <row r="10" spans="2:15" ht="15.75" x14ac:dyDescent="0.25">
      <c r="B10" s="629"/>
      <c r="C10" s="627"/>
      <c r="D10" s="651"/>
      <c r="E10" s="216"/>
      <c r="F10" s="5">
        <v>1</v>
      </c>
      <c r="G10" s="6" t="s">
        <v>125</v>
      </c>
      <c r="H10" s="59" t="s">
        <v>798</v>
      </c>
      <c r="I10" s="737"/>
      <c r="J10" s="614"/>
      <c r="K10" s="637"/>
      <c r="L10" s="637"/>
      <c r="M10" s="741"/>
      <c r="N10" s="228" t="s">
        <v>1688</v>
      </c>
      <c r="O10" s="680"/>
    </row>
    <row r="11" spans="2:15" ht="30" x14ac:dyDescent="0.25">
      <c r="B11" s="629"/>
      <c r="C11" s="627"/>
      <c r="D11" s="595"/>
      <c r="E11" s="216"/>
      <c r="F11" s="5">
        <v>1</v>
      </c>
      <c r="G11" s="6" t="s">
        <v>126</v>
      </c>
      <c r="H11" s="59" t="s">
        <v>799</v>
      </c>
      <c r="I11" s="7" t="s">
        <v>127</v>
      </c>
      <c r="J11" s="217" t="s">
        <v>380</v>
      </c>
      <c r="K11" s="637"/>
      <c r="L11" s="637"/>
      <c r="M11" s="704"/>
      <c r="N11" s="148" t="s">
        <v>1324</v>
      </c>
      <c r="O11" s="681"/>
    </row>
    <row r="12" spans="2:15" ht="15.75" x14ac:dyDescent="0.25">
      <c r="B12" s="629"/>
      <c r="C12" s="627"/>
      <c r="D12" s="575" t="s">
        <v>1556</v>
      </c>
      <c r="E12" s="214">
        <v>1</v>
      </c>
      <c r="F12" s="214" t="s">
        <v>387</v>
      </c>
      <c r="G12" s="42" t="s">
        <v>169</v>
      </c>
      <c r="H12" s="59" t="s">
        <v>1009</v>
      </c>
      <c r="I12" s="669" t="s">
        <v>170</v>
      </c>
      <c r="J12" s="655" t="s">
        <v>388</v>
      </c>
      <c r="K12" s="575" t="s">
        <v>1464</v>
      </c>
      <c r="L12" s="740" t="s">
        <v>1465</v>
      </c>
      <c r="M12" s="742" t="s">
        <v>389</v>
      </c>
      <c r="N12" s="149">
        <v>303</v>
      </c>
      <c r="O12" s="709" t="s">
        <v>1473</v>
      </c>
    </row>
    <row r="13" spans="2:15" ht="15.75" x14ac:dyDescent="0.25">
      <c r="B13" s="629"/>
      <c r="C13" s="627"/>
      <c r="D13" s="650"/>
      <c r="E13" s="214"/>
      <c r="F13" s="214">
        <v>1</v>
      </c>
      <c r="G13" s="42" t="s">
        <v>172</v>
      </c>
      <c r="H13" s="59" t="s">
        <v>1010</v>
      </c>
      <c r="I13" s="669"/>
      <c r="J13" s="655"/>
      <c r="K13" s="650"/>
      <c r="L13" s="740"/>
      <c r="M13" s="743"/>
      <c r="N13" s="132" t="s">
        <v>1466</v>
      </c>
      <c r="O13" s="710"/>
    </row>
    <row r="14" spans="2:15" ht="15.75" x14ac:dyDescent="0.25">
      <c r="B14" s="629"/>
      <c r="C14" s="627"/>
      <c r="D14" s="650"/>
      <c r="E14" s="214">
        <v>1</v>
      </c>
      <c r="F14" s="214"/>
      <c r="G14" s="42" t="s">
        <v>174</v>
      </c>
      <c r="H14" s="59" t="s">
        <v>1011</v>
      </c>
      <c r="I14" s="669" t="s">
        <v>175</v>
      </c>
      <c r="J14" s="655" t="s">
        <v>1461</v>
      </c>
      <c r="K14" s="650"/>
      <c r="L14" s="740"/>
      <c r="M14" s="743"/>
      <c r="N14" s="132" t="s">
        <v>1467</v>
      </c>
      <c r="O14" s="710"/>
    </row>
    <row r="15" spans="2:15" ht="15.75" x14ac:dyDescent="0.25">
      <c r="B15" s="629"/>
      <c r="C15" s="627"/>
      <c r="D15" s="650"/>
      <c r="E15" s="214"/>
      <c r="F15" s="214">
        <v>1</v>
      </c>
      <c r="G15" s="42" t="s">
        <v>177</v>
      </c>
      <c r="H15" s="59" t="s">
        <v>1012</v>
      </c>
      <c r="I15" s="669"/>
      <c r="J15" s="655"/>
      <c r="K15" s="650"/>
      <c r="L15" s="740"/>
      <c r="M15" s="743"/>
      <c r="N15" s="132" t="s">
        <v>1468</v>
      </c>
      <c r="O15" s="710"/>
    </row>
    <row r="16" spans="2:15" ht="30" x14ac:dyDescent="0.25">
      <c r="B16" s="629"/>
      <c r="C16" s="627"/>
      <c r="D16" s="650"/>
      <c r="E16" s="214">
        <v>1</v>
      </c>
      <c r="F16" s="214"/>
      <c r="G16" s="42" t="s">
        <v>179</v>
      </c>
      <c r="H16" s="59" t="s">
        <v>1013</v>
      </c>
      <c r="I16" s="213" t="s">
        <v>180</v>
      </c>
      <c r="J16" s="217" t="s">
        <v>390</v>
      </c>
      <c r="K16" s="650"/>
      <c r="L16" s="740"/>
      <c r="M16" s="743"/>
      <c r="N16" s="132" t="s">
        <v>1469</v>
      </c>
      <c r="O16" s="710"/>
    </row>
    <row r="17" spans="2:15" ht="30" x14ac:dyDescent="0.25">
      <c r="B17" s="629"/>
      <c r="C17" s="627"/>
      <c r="D17" s="650"/>
      <c r="E17" s="214"/>
      <c r="F17" s="214">
        <v>1</v>
      </c>
      <c r="G17" s="42" t="s">
        <v>183</v>
      </c>
      <c r="H17" s="59" t="s">
        <v>1014</v>
      </c>
      <c r="I17" s="213" t="s">
        <v>184</v>
      </c>
      <c r="J17" s="217" t="s">
        <v>391</v>
      </c>
      <c r="K17" s="650"/>
      <c r="L17" s="740"/>
      <c r="M17" s="743"/>
      <c r="N17" s="132" t="s">
        <v>1470</v>
      </c>
      <c r="O17" s="710"/>
    </row>
    <row r="18" spans="2:15" ht="30" x14ac:dyDescent="0.25">
      <c r="B18" s="629"/>
      <c r="C18" s="627"/>
      <c r="D18" s="650"/>
      <c r="E18" s="214"/>
      <c r="F18" s="214">
        <v>1</v>
      </c>
      <c r="G18" s="42" t="s">
        <v>187</v>
      </c>
      <c r="H18" s="59" t="s">
        <v>1015</v>
      </c>
      <c r="I18" s="213" t="s">
        <v>188</v>
      </c>
      <c r="J18" s="217" t="s">
        <v>1462</v>
      </c>
      <c r="K18" s="650"/>
      <c r="L18" s="740"/>
      <c r="M18" s="743"/>
      <c r="N18" s="132" t="s">
        <v>1471</v>
      </c>
      <c r="O18" s="710"/>
    </row>
    <row r="19" spans="2:15" ht="30" x14ac:dyDescent="0.25">
      <c r="B19" s="629"/>
      <c r="C19" s="627"/>
      <c r="D19" s="576"/>
      <c r="E19" s="214"/>
      <c r="F19" s="214">
        <v>1</v>
      </c>
      <c r="G19" s="42" t="s">
        <v>191</v>
      </c>
      <c r="H19" s="59" t="s">
        <v>1016</v>
      </c>
      <c r="I19" s="213" t="s">
        <v>192</v>
      </c>
      <c r="J19" s="217" t="s">
        <v>392</v>
      </c>
      <c r="K19" s="576"/>
      <c r="L19" s="740"/>
      <c r="M19" s="743"/>
      <c r="N19" s="132" t="s">
        <v>1472</v>
      </c>
      <c r="O19" s="711"/>
    </row>
    <row r="20" spans="2:15" ht="15.75" x14ac:dyDescent="0.25">
      <c r="B20" s="629"/>
      <c r="C20" s="627"/>
      <c r="D20" s="684" t="s">
        <v>1558</v>
      </c>
      <c r="E20" s="26">
        <v>1</v>
      </c>
      <c r="F20" s="27"/>
      <c r="G20" s="28" t="s">
        <v>236</v>
      </c>
      <c r="H20" s="59" t="s">
        <v>1017</v>
      </c>
      <c r="I20" s="687" t="s">
        <v>237</v>
      </c>
      <c r="J20" s="684" t="s">
        <v>403</v>
      </c>
      <c r="K20" s="633" t="s">
        <v>1431</v>
      </c>
      <c r="L20" s="633" t="s">
        <v>403</v>
      </c>
      <c r="M20" s="691" t="s">
        <v>404</v>
      </c>
      <c r="N20" s="150" t="s">
        <v>1180</v>
      </c>
      <c r="O20" s="694" t="s">
        <v>1473</v>
      </c>
    </row>
    <row r="21" spans="2:15" x14ac:dyDescent="0.25">
      <c r="B21" s="629"/>
      <c r="C21" s="627"/>
      <c r="D21" s="685"/>
      <c r="E21" s="697"/>
      <c r="F21" s="699">
        <v>1</v>
      </c>
      <c r="G21" s="701" t="s">
        <v>240</v>
      </c>
      <c r="H21" s="523" t="s">
        <v>1018</v>
      </c>
      <c r="I21" s="688"/>
      <c r="J21" s="685"/>
      <c r="K21" s="634"/>
      <c r="L21" s="634"/>
      <c r="M21" s="692"/>
      <c r="N21" s="716" t="s">
        <v>1193</v>
      </c>
      <c r="O21" s="695"/>
    </row>
    <row r="22" spans="2:15" x14ac:dyDescent="0.25">
      <c r="B22" s="629"/>
      <c r="C22" s="627"/>
      <c r="D22" s="685"/>
      <c r="E22" s="698"/>
      <c r="F22" s="700"/>
      <c r="G22" s="702"/>
      <c r="H22" s="524"/>
      <c r="I22" s="689"/>
      <c r="J22" s="686"/>
      <c r="K22" s="634"/>
      <c r="L22" s="634"/>
      <c r="M22" s="692"/>
      <c r="N22" s="717"/>
      <c r="O22" s="695"/>
    </row>
    <row r="23" spans="2:15" ht="30" x14ac:dyDescent="0.25">
      <c r="B23" s="629"/>
      <c r="C23" s="627"/>
      <c r="D23" s="685"/>
      <c r="E23" s="210"/>
      <c r="F23" s="211">
        <v>1</v>
      </c>
      <c r="G23" s="29" t="s">
        <v>241</v>
      </c>
      <c r="H23" s="59" t="s">
        <v>1019</v>
      </c>
      <c r="I23" s="30" t="s">
        <v>242</v>
      </c>
      <c r="J23" s="31" t="s">
        <v>405</v>
      </c>
      <c r="K23" s="634"/>
      <c r="L23" s="634"/>
      <c r="M23" s="692"/>
      <c r="N23" s="209" t="s">
        <v>1267</v>
      </c>
      <c r="O23" s="695"/>
    </row>
    <row r="24" spans="2:15" ht="30" x14ac:dyDescent="0.25">
      <c r="B24" s="629"/>
      <c r="C24" s="627"/>
      <c r="D24" s="686"/>
      <c r="E24" s="125"/>
      <c r="F24" s="32">
        <v>1</v>
      </c>
      <c r="G24" s="33" t="s">
        <v>245</v>
      </c>
      <c r="H24" s="59" t="s">
        <v>1020</v>
      </c>
      <c r="I24" s="34" t="s">
        <v>246</v>
      </c>
      <c r="J24" s="32" t="s">
        <v>406</v>
      </c>
      <c r="K24" s="690"/>
      <c r="L24" s="690"/>
      <c r="M24" s="693"/>
      <c r="N24" s="151" t="s">
        <v>1474</v>
      </c>
      <c r="O24" s="696"/>
    </row>
    <row r="25" spans="2:15" ht="15.75" x14ac:dyDescent="0.25">
      <c r="B25" s="629"/>
      <c r="C25" s="627"/>
      <c r="D25" s="575" t="s">
        <v>1556</v>
      </c>
      <c r="E25" s="206"/>
      <c r="F25" s="206">
        <v>1</v>
      </c>
      <c r="G25" s="132" t="s">
        <v>252</v>
      </c>
      <c r="H25" s="201" t="s">
        <v>1024</v>
      </c>
      <c r="I25" s="610" t="s">
        <v>250</v>
      </c>
      <c r="J25" s="575" t="s">
        <v>1482</v>
      </c>
      <c r="K25" s="633" t="s">
        <v>1483</v>
      </c>
      <c r="L25" s="633" t="s">
        <v>1482</v>
      </c>
      <c r="M25" s="712" t="s">
        <v>407</v>
      </c>
      <c r="N25" s="35" t="s">
        <v>1484</v>
      </c>
      <c r="O25" s="709" t="s">
        <v>1473</v>
      </c>
    </row>
    <row r="26" spans="2:15" ht="15.75" x14ac:dyDescent="0.25">
      <c r="B26" s="629"/>
      <c r="C26" s="627"/>
      <c r="D26" s="650"/>
      <c r="E26" s="206"/>
      <c r="F26" s="206">
        <v>1</v>
      </c>
      <c r="G26" s="220" t="s">
        <v>255</v>
      </c>
      <c r="H26" s="201" t="s">
        <v>1023</v>
      </c>
      <c r="I26" s="629"/>
      <c r="J26" s="650"/>
      <c r="K26" s="650"/>
      <c r="L26" s="650"/>
      <c r="M26" s="622"/>
      <c r="N26" s="35" t="s">
        <v>1485</v>
      </c>
      <c r="O26" s="710"/>
    </row>
    <row r="27" spans="2:15" ht="15.75" x14ac:dyDescent="0.25">
      <c r="B27" s="629"/>
      <c r="C27" s="627"/>
      <c r="D27" s="650"/>
      <c r="E27" s="206"/>
      <c r="F27" s="206">
        <v>1</v>
      </c>
      <c r="G27" s="220" t="s">
        <v>254</v>
      </c>
      <c r="H27" s="201" t="s">
        <v>1022</v>
      </c>
      <c r="I27" s="629"/>
      <c r="J27" s="650"/>
      <c r="K27" s="650"/>
      <c r="L27" s="650"/>
      <c r="M27" s="622"/>
      <c r="N27" s="35" t="s">
        <v>1486</v>
      </c>
      <c r="O27" s="710"/>
    </row>
    <row r="28" spans="2:15" ht="15.75" x14ac:dyDescent="0.25">
      <c r="B28" s="629"/>
      <c r="C28" s="627"/>
      <c r="D28" s="650"/>
      <c r="E28" s="206"/>
      <c r="F28" s="206">
        <v>1</v>
      </c>
      <c r="G28" s="132" t="s">
        <v>253</v>
      </c>
      <c r="H28" s="201" t="s">
        <v>1021</v>
      </c>
      <c r="I28" s="611"/>
      <c r="J28" s="576"/>
      <c r="K28" s="650"/>
      <c r="L28" s="650"/>
      <c r="M28" s="622"/>
      <c r="N28" s="35" t="s">
        <v>1487</v>
      </c>
      <c r="O28" s="710"/>
    </row>
    <row r="29" spans="2:15" ht="15.75" x14ac:dyDescent="0.25">
      <c r="B29" s="629"/>
      <c r="C29" s="627"/>
      <c r="D29" s="650"/>
      <c r="E29" s="206">
        <v>1</v>
      </c>
      <c r="F29" s="202"/>
      <c r="G29" s="132" t="s">
        <v>256</v>
      </c>
      <c r="H29" s="201" t="s">
        <v>1025</v>
      </c>
      <c r="I29" s="610" t="s">
        <v>250</v>
      </c>
      <c r="J29" s="676" t="s">
        <v>1546</v>
      </c>
      <c r="K29" s="650"/>
      <c r="L29" s="650"/>
      <c r="M29" s="622"/>
      <c r="N29" s="35" t="s">
        <v>1488</v>
      </c>
      <c r="O29" s="710"/>
    </row>
    <row r="30" spans="2:15" ht="15.75" x14ac:dyDescent="0.25">
      <c r="B30" s="629"/>
      <c r="C30" s="627"/>
      <c r="D30" s="650"/>
      <c r="E30" s="206"/>
      <c r="F30" s="202">
        <v>1</v>
      </c>
      <c r="G30" s="132" t="s">
        <v>249</v>
      </c>
      <c r="H30" s="201" t="s">
        <v>1030</v>
      </c>
      <c r="I30" s="629"/>
      <c r="J30" s="677"/>
      <c r="K30" s="650"/>
      <c r="L30" s="650"/>
      <c r="M30" s="622"/>
      <c r="N30" s="35" t="s">
        <v>1489</v>
      </c>
      <c r="O30" s="710"/>
    </row>
    <row r="31" spans="2:15" ht="15.75" x14ac:dyDescent="0.25">
      <c r="B31" s="629"/>
      <c r="C31" s="627"/>
      <c r="D31" s="650"/>
      <c r="E31" s="206"/>
      <c r="F31" s="206">
        <v>1</v>
      </c>
      <c r="G31" s="132" t="s">
        <v>258</v>
      </c>
      <c r="H31" s="201" t="s">
        <v>1027</v>
      </c>
      <c r="I31" s="629"/>
      <c r="J31" s="677"/>
      <c r="K31" s="650"/>
      <c r="L31" s="650"/>
      <c r="M31" s="622"/>
      <c r="N31" s="35" t="s">
        <v>1490</v>
      </c>
      <c r="O31" s="710"/>
    </row>
    <row r="32" spans="2:15" ht="15.75" x14ac:dyDescent="0.25">
      <c r="B32" s="629"/>
      <c r="C32" s="627"/>
      <c r="D32" s="650"/>
      <c r="E32" s="206"/>
      <c r="F32" s="203">
        <v>1</v>
      </c>
      <c r="G32" s="132" t="s">
        <v>259</v>
      </c>
      <c r="H32" s="201" t="s">
        <v>1028</v>
      </c>
      <c r="I32" s="629"/>
      <c r="J32" s="677"/>
      <c r="K32" s="650"/>
      <c r="L32" s="650"/>
      <c r="M32" s="622"/>
      <c r="N32" s="35" t="s">
        <v>1491</v>
      </c>
      <c r="O32" s="710"/>
    </row>
    <row r="33" spans="2:15" ht="15.75" x14ac:dyDescent="0.25">
      <c r="B33" s="629"/>
      <c r="C33" s="627"/>
      <c r="D33" s="650"/>
      <c r="E33" s="206"/>
      <c r="F33" s="206">
        <v>1</v>
      </c>
      <c r="G33" s="132" t="s">
        <v>257</v>
      </c>
      <c r="H33" s="201" t="s">
        <v>1026</v>
      </c>
      <c r="I33" s="629"/>
      <c r="J33" s="677"/>
      <c r="K33" s="650"/>
      <c r="L33" s="650"/>
      <c r="M33" s="622"/>
      <c r="N33" s="35" t="s">
        <v>1492</v>
      </c>
      <c r="O33" s="710"/>
    </row>
    <row r="34" spans="2:15" ht="15.75" x14ac:dyDescent="0.25">
      <c r="B34" s="629"/>
      <c r="C34" s="627"/>
      <c r="D34" s="650"/>
      <c r="E34" s="206"/>
      <c r="F34" s="203">
        <v>1</v>
      </c>
      <c r="G34" s="132" t="s">
        <v>260</v>
      </c>
      <c r="H34" s="201" t="s">
        <v>1029</v>
      </c>
      <c r="I34" s="629"/>
      <c r="J34" s="678"/>
      <c r="K34" s="650"/>
      <c r="L34" s="650"/>
      <c r="M34" s="622"/>
      <c r="N34" s="35" t="s">
        <v>1493</v>
      </c>
      <c r="O34" s="710"/>
    </row>
    <row r="35" spans="2:15" ht="15.75" x14ac:dyDescent="0.25">
      <c r="B35" s="629"/>
      <c r="C35" s="627"/>
      <c r="D35" s="650"/>
      <c r="E35" s="206">
        <v>1</v>
      </c>
      <c r="F35" s="206"/>
      <c r="G35" s="35" t="s">
        <v>262</v>
      </c>
      <c r="H35" s="98" t="s">
        <v>1031</v>
      </c>
      <c r="I35" s="610" t="s">
        <v>263</v>
      </c>
      <c r="J35" s="658" t="s">
        <v>408</v>
      </c>
      <c r="K35" s="650"/>
      <c r="L35" s="650"/>
      <c r="M35" s="622"/>
      <c r="N35" s="35" t="s">
        <v>1494</v>
      </c>
      <c r="O35" s="710"/>
    </row>
    <row r="36" spans="2:15" ht="15.75" x14ac:dyDescent="0.25">
      <c r="B36" s="629"/>
      <c r="C36" s="627"/>
      <c r="D36" s="650"/>
      <c r="E36" s="206"/>
      <c r="F36" s="206">
        <v>1</v>
      </c>
      <c r="G36" s="132" t="s">
        <v>265</v>
      </c>
      <c r="H36" s="135" t="s">
        <v>1032</v>
      </c>
      <c r="I36" s="629"/>
      <c r="J36" s="658"/>
      <c r="K36" s="650"/>
      <c r="L36" s="650"/>
      <c r="M36" s="622"/>
      <c r="N36" s="35" t="s">
        <v>1495</v>
      </c>
      <c r="O36" s="710"/>
    </row>
    <row r="37" spans="2:15" ht="15.75" x14ac:dyDescent="0.25">
      <c r="B37" s="629"/>
      <c r="C37" s="627"/>
      <c r="D37" s="650"/>
      <c r="E37" s="206"/>
      <c r="F37" s="206">
        <v>1</v>
      </c>
      <c r="G37" s="132" t="s">
        <v>266</v>
      </c>
      <c r="H37" s="135" t="s">
        <v>1033</v>
      </c>
      <c r="I37" s="629"/>
      <c r="J37" s="658"/>
      <c r="K37" s="650"/>
      <c r="L37" s="650"/>
      <c r="M37" s="622"/>
      <c r="N37" s="35" t="s">
        <v>1496</v>
      </c>
      <c r="O37" s="710"/>
    </row>
    <row r="38" spans="2:15" ht="15.75" x14ac:dyDescent="0.25">
      <c r="B38" s="629"/>
      <c r="C38" s="627"/>
      <c r="D38" s="650"/>
      <c r="E38" s="206"/>
      <c r="F38" s="206">
        <v>1</v>
      </c>
      <c r="G38" s="204" t="s">
        <v>267</v>
      </c>
      <c r="H38" s="136" t="s">
        <v>1034</v>
      </c>
      <c r="I38" s="629"/>
      <c r="J38" s="658"/>
      <c r="K38" s="650"/>
      <c r="L38" s="650"/>
      <c r="M38" s="622"/>
      <c r="N38" s="35" t="s">
        <v>1497</v>
      </c>
      <c r="O38" s="710"/>
    </row>
    <row r="39" spans="2:15" ht="15.75" x14ac:dyDescent="0.25">
      <c r="B39" s="629"/>
      <c r="C39" s="627"/>
      <c r="D39" s="650"/>
      <c r="E39" s="206"/>
      <c r="F39" s="206">
        <v>1</v>
      </c>
      <c r="G39" s="204" t="s">
        <v>409</v>
      </c>
      <c r="H39" s="136" t="s">
        <v>1035</v>
      </c>
      <c r="I39" s="629"/>
      <c r="J39" s="658"/>
      <c r="K39" s="650"/>
      <c r="L39" s="650"/>
      <c r="M39" s="622"/>
      <c r="N39" s="35" t="s">
        <v>1498</v>
      </c>
      <c r="O39" s="710"/>
    </row>
    <row r="40" spans="2:15" ht="15.75" x14ac:dyDescent="0.25">
      <c r="B40" s="629"/>
      <c r="C40" s="627"/>
      <c r="D40" s="650"/>
      <c r="E40" s="206"/>
      <c r="F40" s="206">
        <v>1</v>
      </c>
      <c r="G40" s="204" t="s">
        <v>410</v>
      </c>
      <c r="H40" s="136" t="s">
        <v>1036</v>
      </c>
      <c r="I40" s="629"/>
      <c r="J40" s="658"/>
      <c r="K40" s="650"/>
      <c r="L40" s="650"/>
      <c r="M40" s="622"/>
      <c r="N40" s="35" t="s">
        <v>1499</v>
      </c>
      <c r="O40" s="710"/>
    </row>
    <row r="41" spans="2:15" ht="15.75" x14ac:dyDescent="0.25">
      <c r="B41" s="629"/>
      <c r="C41" s="627"/>
      <c r="D41" s="650"/>
      <c r="E41" s="206"/>
      <c r="F41" s="202">
        <v>1</v>
      </c>
      <c r="G41" s="35" t="s">
        <v>271</v>
      </c>
      <c r="H41" s="98" t="s">
        <v>1037</v>
      </c>
      <c r="I41" s="610" t="s">
        <v>272</v>
      </c>
      <c r="J41" s="575" t="s">
        <v>411</v>
      </c>
      <c r="K41" s="650"/>
      <c r="L41" s="650"/>
      <c r="M41" s="622"/>
      <c r="N41" s="35" t="s">
        <v>1500</v>
      </c>
      <c r="O41" s="710"/>
    </row>
    <row r="42" spans="2:15" ht="15.75" x14ac:dyDescent="0.25">
      <c r="B42" s="629"/>
      <c r="C42" s="627"/>
      <c r="D42" s="650"/>
      <c r="E42" s="206"/>
      <c r="F42" s="202">
        <v>1</v>
      </c>
      <c r="G42" s="35" t="s">
        <v>274</v>
      </c>
      <c r="H42" s="98" t="s">
        <v>1038</v>
      </c>
      <c r="I42" s="576"/>
      <c r="J42" s="576"/>
      <c r="K42" s="650"/>
      <c r="L42" s="650"/>
      <c r="M42" s="622"/>
      <c r="N42" s="35" t="s">
        <v>1501</v>
      </c>
      <c r="O42" s="710"/>
    </row>
    <row r="43" spans="2:15" x14ac:dyDescent="0.25">
      <c r="B43" s="629"/>
      <c r="C43" s="627"/>
      <c r="D43" s="650"/>
      <c r="E43" s="579"/>
      <c r="F43" s="575">
        <v>1</v>
      </c>
      <c r="G43" s="709" t="s">
        <v>277</v>
      </c>
      <c r="H43" s="738" t="s">
        <v>1039</v>
      </c>
      <c r="I43" s="610" t="s">
        <v>276</v>
      </c>
      <c r="J43" s="658" t="s">
        <v>412</v>
      </c>
      <c r="K43" s="650"/>
      <c r="L43" s="650"/>
      <c r="M43" s="622"/>
      <c r="N43" s="583" t="s">
        <v>1502</v>
      </c>
      <c r="O43" s="710"/>
    </row>
    <row r="44" spans="2:15" x14ac:dyDescent="0.25">
      <c r="B44" s="629"/>
      <c r="C44" s="627"/>
      <c r="D44" s="650"/>
      <c r="E44" s="580"/>
      <c r="F44" s="576"/>
      <c r="G44" s="711"/>
      <c r="H44" s="739"/>
      <c r="I44" s="629"/>
      <c r="J44" s="658"/>
      <c r="K44" s="650"/>
      <c r="L44" s="650"/>
      <c r="M44" s="622"/>
      <c r="N44" s="584"/>
      <c r="O44" s="710"/>
    </row>
    <row r="45" spans="2:15" ht="15.75" x14ac:dyDescent="0.25">
      <c r="B45" s="629"/>
      <c r="C45" s="627"/>
      <c r="D45" s="650"/>
      <c r="E45" s="206"/>
      <c r="F45" s="206">
        <v>1</v>
      </c>
      <c r="G45" s="35" t="s">
        <v>278</v>
      </c>
      <c r="H45" s="69" t="s">
        <v>1040</v>
      </c>
      <c r="I45" s="629"/>
      <c r="J45" s="658"/>
      <c r="K45" s="650"/>
      <c r="L45" s="650"/>
      <c r="M45" s="622"/>
      <c r="N45" s="220" t="s">
        <v>1503</v>
      </c>
      <c r="O45" s="710"/>
    </row>
    <row r="46" spans="2:15" ht="15.75" x14ac:dyDescent="0.25">
      <c r="B46" s="629"/>
      <c r="C46" s="627"/>
      <c r="D46" s="650"/>
      <c r="E46" s="206"/>
      <c r="F46" s="206">
        <v>1</v>
      </c>
      <c r="G46" s="35" t="s">
        <v>279</v>
      </c>
      <c r="H46" s="69" t="s">
        <v>1041</v>
      </c>
      <c r="I46" s="629"/>
      <c r="J46" s="658"/>
      <c r="K46" s="650"/>
      <c r="L46" s="650"/>
      <c r="M46" s="622"/>
      <c r="N46" s="220" t="s">
        <v>1504</v>
      </c>
      <c r="O46" s="710"/>
    </row>
    <row r="47" spans="2:15" ht="15.75" x14ac:dyDescent="0.25">
      <c r="B47" s="629"/>
      <c r="C47" s="627"/>
      <c r="D47" s="650"/>
      <c r="E47" s="206"/>
      <c r="F47" s="206">
        <v>1</v>
      </c>
      <c r="G47" s="35" t="s">
        <v>1565</v>
      </c>
      <c r="H47" s="69" t="s">
        <v>1689</v>
      </c>
      <c r="I47" s="629"/>
      <c r="J47" s="658"/>
      <c r="K47" s="650"/>
      <c r="L47" s="650"/>
      <c r="M47" s="622"/>
      <c r="N47" s="220" t="s">
        <v>1686</v>
      </c>
      <c r="O47" s="710"/>
    </row>
    <row r="48" spans="2:15" ht="15.75" x14ac:dyDescent="0.25">
      <c r="B48" s="629"/>
      <c r="C48" s="627"/>
      <c r="D48" s="650"/>
      <c r="E48" s="206"/>
      <c r="F48" s="206">
        <v>1</v>
      </c>
      <c r="G48" s="132" t="s">
        <v>281</v>
      </c>
      <c r="H48" s="201" t="s">
        <v>1042</v>
      </c>
      <c r="I48" s="610" t="s">
        <v>282</v>
      </c>
      <c r="J48" s="575" t="s">
        <v>1505</v>
      </c>
      <c r="K48" s="650"/>
      <c r="L48" s="650"/>
      <c r="M48" s="622"/>
      <c r="N48" s="220" t="s">
        <v>1506</v>
      </c>
      <c r="O48" s="710"/>
    </row>
    <row r="49" spans="2:15" ht="15.75" x14ac:dyDescent="0.25">
      <c r="B49" s="629"/>
      <c r="C49" s="627"/>
      <c r="D49" s="650"/>
      <c r="E49" s="206"/>
      <c r="F49" s="206">
        <v>1</v>
      </c>
      <c r="G49" s="35" t="s">
        <v>286</v>
      </c>
      <c r="H49" s="69" t="s">
        <v>1045</v>
      </c>
      <c r="I49" s="629"/>
      <c r="J49" s="576"/>
      <c r="K49" s="650"/>
      <c r="L49" s="650"/>
      <c r="M49" s="622"/>
      <c r="N49" s="220" t="s">
        <v>1507</v>
      </c>
      <c r="O49" s="710"/>
    </row>
    <row r="50" spans="2:15" ht="15.75" x14ac:dyDescent="0.25">
      <c r="B50" s="629"/>
      <c r="C50" s="627"/>
      <c r="D50" s="650"/>
      <c r="E50" s="206"/>
      <c r="F50" s="203">
        <v>1</v>
      </c>
      <c r="G50" s="35" t="s">
        <v>284</v>
      </c>
      <c r="H50" s="69" t="s">
        <v>1043</v>
      </c>
      <c r="I50" s="629"/>
      <c r="J50" s="575" t="s">
        <v>1508</v>
      </c>
      <c r="K50" s="650"/>
      <c r="L50" s="650"/>
      <c r="M50" s="622"/>
      <c r="N50" s="220" t="s">
        <v>1509</v>
      </c>
      <c r="O50" s="710"/>
    </row>
    <row r="51" spans="2:15" ht="15.75" x14ac:dyDescent="0.25">
      <c r="B51" s="629"/>
      <c r="C51" s="627"/>
      <c r="D51" s="650"/>
      <c r="E51" s="206"/>
      <c r="F51" s="206">
        <v>1</v>
      </c>
      <c r="G51" s="35" t="s">
        <v>285</v>
      </c>
      <c r="H51" s="69" t="s">
        <v>1044</v>
      </c>
      <c r="I51" s="611"/>
      <c r="J51" s="576"/>
      <c r="K51" s="650"/>
      <c r="L51" s="650"/>
      <c r="M51" s="622"/>
      <c r="N51" s="220" t="s">
        <v>1381</v>
      </c>
      <c r="O51" s="710"/>
    </row>
    <row r="52" spans="2:15" ht="30" x14ac:dyDescent="0.25">
      <c r="B52" s="629"/>
      <c r="C52" s="627"/>
      <c r="D52" s="650"/>
      <c r="E52" s="206">
        <v>1</v>
      </c>
      <c r="F52" s="206"/>
      <c r="G52" s="224" t="s">
        <v>288</v>
      </c>
      <c r="H52" s="200" t="s">
        <v>1046</v>
      </c>
      <c r="I52" s="212" t="s">
        <v>289</v>
      </c>
      <c r="J52" s="206" t="s">
        <v>413</v>
      </c>
      <c r="K52" s="650"/>
      <c r="L52" s="650"/>
      <c r="M52" s="622"/>
      <c r="N52" s="220" t="s">
        <v>1510</v>
      </c>
      <c r="O52" s="710"/>
    </row>
    <row r="53" spans="2:15" ht="30" x14ac:dyDescent="0.25">
      <c r="B53" s="629"/>
      <c r="C53" s="627"/>
      <c r="D53" s="650"/>
      <c r="E53" s="206"/>
      <c r="F53" s="203">
        <v>1</v>
      </c>
      <c r="G53" s="220" t="s">
        <v>291</v>
      </c>
      <c r="H53" s="137" t="s">
        <v>1047</v>
      </c>
      <c r="I53" s="220" t="s">
        <v>292</v>
      </c>
      <c r="J53" s="206" t="s">
        <v>414</v>
      </c>
      <c r="K53" s="650"/>
      <c r="L53" s="650"/>
      <c r="M53" s="622"/>
      <c r="N53" s="220" t="s">
        <v>1511</v>
      </c>
      <c r="O53" s="710"/>
    </row>
    <row r="54" spans="2:15" ht="15.75" x14ac:dyDescent="0.25">
      <c r="B54" s="629"/>
      <c r="C54" s="627"/>
      <c r="D54" s="650"/>
      <c r="E54" s="206">
        <v>1</v>
      </c>
      <c r="F54" s="206"/>
      <c r="G54" s="36" t="s">
        <v>295</v>
      </c>
      <c r="H54" s="73" t="s">
        <v>1048</v>
      </c>
      <c r="I54" s="610" t="s">
        <v>296</v>
      </c>
      <c r="J54" s="658" t="s">
        <v>1512</v>
      </c>
      <c r="K54" s="650"/>
      <c r="L54" s="650"/>
      <c r="M54" s="622"/>
      <c r="N54" s="220" t="s">
        <v>1513</v>
      </c>
      <c r="O54" s="710"/>
    </row>
    <row r="55" spans="2:15" ht="15.75" x14ac:dyDescent="0.25">
      <c r="B55" s="629"/>
      <c r="C55" s="627"/>
      <c r="D55" s="650"/>
      <c r="E55" s="206"/>
      <c r="F55" s="206">
        <v>1</v>
      </c>
      <c r="G55" s="36" t="s">
        <v>298</v>
      </c>
      <c r="H55" s="73" t="s">
        <v>1049</v>
      </c>
      <c r="I55" s="611"/>
      <c r="J55" s="658"/>
      <c r="K55" s="650"/>
      <c r="L55" s="650"/>
      <c r="M55" s="622"/>
      <c r="N55" s="220" t="s">
        <v>1514</v>
      </c>
      <c r="O55" s="710"/>
    </row>
    <row r="56" spans="2:15" ht="15.75" x14ac:dyDescent="0.25">
      <c r="B56" s="629"/>
      <c r="C56" s="627"/>
      <c r="D56" s="650"/>
      <c r="E56" s="206">
        <v>1</v>
      </c>
      <c r="F56" s="206"/>
      <c r="G56" s="36" t="s">
        <v>300</v>
      </c>
      <c r="H56" s="73" t="s">
        <v>1050</v>
      </c>
      <c r="I56" s="610" t="s">
        <v>301</v>
      </c>
      <c r="J56" s="658" t="s">
        <v>1869</v>
      </c>
      <c r="K56" s="650"/>
      <c r="L56" s="650"/>
      <c r="M56" s="622"/>
      <c r="N56" s="220" t="s">
        <v>1515</v>
      </c>
      <c r="O56" s="710"/>
    </row>
    <row r="57" spans="2:15" ht="15.75" x14ac:dyDescent="0.25">
      <c r="B57" s="629"/>
      <c r="C57" s="627"/>
      <c r="D57" s="650"/>
      <c r="E57" s="206"/>
      <c r="F57" s="206">
        <v>1</v>
      </c>
      <c r="G57" s="36" t="s">
        <v>303</v>
      </c>
      <c r="H57" s="73" t="s">
        <v>1051</v>
      </c>
      <c r="I57" s="611"/>
      <c r="J57" s="658"/>
      <c r="K57" s="650"/>
      <c r="L57" s="650"/>
      <c r="M57" s="622"/>
      <c r="N57" s="220" t="s">
        <v>1516</v>
      </c>
      <c r="O57" s="710"/>
    </row>
    <row r="58" spans="2:15" ht="30" x14ac:dyDescent="0.25">
      <c r="B58" s="629"/>
      <c r="C58" s="627"/>
      <c r="D58" s="650"/>
      <c r="E58" s="206"/>
      <c r="F58" s="206">
        <v>1</v>
      </c>
      <c r="G58" s="36" t="s">
        <v>304</v>
      </c>
      <c r="H58" s="73" t="s">
        <v>1052</v>
      </c>
      <c r="I58" s="132" t="s">
        <v>305</v>
      </c>
      <c r="J58" s="206" t="s">
        <v>416</v>
      </c>
      <c r="K58" s="650"/>
      <c r="L58" s="650"/>
      <c r="M58" s="622"/>
      <c r="N58" s="220" t="s">
        <v>1517</v>
      </c>
      <c r="O58" s="710"/>
    </row>
    <row r="59" spans="2:15" ht="15.75" x14ac:dyDescent="0.25">
      <c r="B59" s="629"/>
      <c r="C59" s="627"/>
      <c r="D59" s="650"/>
      <c r="E59" s="206">
        <v>1</v>
      </c>
      <c r="F59" s="206"/>
      <c r="G59" s="36" t="s">
        <v>308</v>
      </c>
      <c r="H59" s="73" t="s">
        <v>1053</v>
      </c>
      <c r="I59" s="610" t="s">
        <v>309</v>
      </c>
      <c r="J59" s="658" t="s">
        <v>417</v>
      </c>
      <c r="K59" s="650"/>
      <c r="L59" s="650"/>
      <c r="M59" s="622"/>
      <c r="N59" s="220" t="s">
        <v>1518</v>
      </c>
      <c r="O59" s="710"/>
    </row>
    <row r="60" spans="2:15" ht="15.75" x14ac:dyDescent="0.25">
      <c r="B60" s="629"/>
      <c r="C60" s="627"/>
      <c r="D60" s="650"/>
      <c r="E60" s="206"/>
      <c r="F60" s="206">
        <v>1</v>
      </c>
      <c r="G60" s="36" t="s">
        <v>311</v>
      </c>
      <c r="H60" s="73" t="s">
        <v>1054</v>
      </c>
      <c r="I60" s="611"/>
      <c r="J60" s="658"/>
      <c r="K60" s="650"/>
      <c r="L60" s="650"/>
      <c r="M60" s="622"/>
      <c r="N60" s="220" t="s">
        <v>1519</v>
      </c>
      <c r="O60" s="710"/>
    </row>
    <row r="61" spans="2:15" ht="15.75" x14ac:dyDescent="0.25">
      <c r="B61" s="629"/>
      <c r="C61" s="627"/>
      <c r="D61" s="650"/>
      <c r="E61" s="206">
        <v>1</v>
      </c>
      <c r="F61" s="206"/>
      <c r="G61" s="36" t="s">
        <v>313</v>
      </c>
      <c r="H61" s="73" t="s">
        <v>1055</v>
      </c>
      <c r="I61" s="610" t="s">
        <v>314</v>
      </c>
      <c r="J61" s="658" t="s">
        <v>418</v>
      </c>
      <c r="K61" s="650"/>
      <c r="L61" s="650"/>
      <c r="M61" s="622"/>
      <c r="N61" s="220" t="s">
        <v>1520</v>
      </c>
      <c r="O61" s="710"/>
    </row>
    <row r="62" spans="2:15" ht="15.75" x14ac:dyDescent="0.25">
      <c r="B62" s="629"/>
      <c r="C62" s="627"/>
      <c r="D62" s="650"/>
      <c r="E62" s="206"/>
      <c r="F62" s="206">
        <v>1</v>
      </c>
      <c r="G62" s="36" t="s">
        <v>316</v>
      </c>
      <c r="H62" s="73" t="s">
        <v>1056</v>
      </c>
      <c r="I62" s="629"/>
      <c r="J62" s="658"/>
      <c r="K62" s="650"/>
      <c r="L62" s="650"/>
      <c r="M62" s="622"/>
      <c r="N62" s="220" t="s">
        <v>1521</v>
      </c>
      <c r="O62" s="710"/>
    </row>
    <row r="63" spans="2:15" ht="15.75" x14ac:dyDescent="0.25">
      <c r="B63" s="629"/>
      <c r="C63" s="627"/>
      <c r="D63" s="650"/>
      <c r="E63" s="206">
        <v>1</v>
      </c>
      <c r="F63" s="206"/>
      <c r="G63" s="36" t="s">
        <v>318</v>
      </c>
      <c r="H63" s="73" t="s">
        <v>1057</v>
      </c>
      <c r="I63" s="610" t="s">
        <v>319</v>
      </c>
      <c r="J63" s="658" t="s">
        <v>1522</v>
      </c>
      <c r="K63" s="650"/>
      <c r="L63" s="650"/>
      <c r="M63" s="622"/>
      <c r="N63" s="220" t="s">
        <v>1523</v>
      </c>
      <c r="O63" s="710"/>
    </row>
    <row r="64" spans="2:15" ht="15.75" x14ac:dyDescent="0.25">
      <c r="B64" s="629"/>
      <c r="C64" s="627"/>
      <c r="D64" s="650"/>
      <c r="E64" s="206"/>
      <c r="F64" s="206">
        <v>1</v>
      </c>
      <c r="G64" s="36" t="s">
        <v>321</v>
      </c>
      <c r="H64" s="73" t="s">
        <v>1058</v>
      </c>
      <c r="I64" s="611"/>
      <c r="J64" s="658"/>
      <c r="K64" s="650"/>
      <c r="L64" s="650"/>
      <c r="M64" s="622"/>
      <c r="N64" s="220" t="s">
        <v>1524</v>
      </c>
      <c r="O64" s="710"/>
    </row>
    <row r="65" spans="2:15" ht="30" x14ac:dyDescent="0.25">
      <c r="B65" s="629"/>
      <c r="C65" s="627"/>
      <c r="D65" s="650"/>
      <c r="E65" s="206"/>
      <c r="F65" s="206">
        <v>1</v>
      </c>
      <c r="G65" s="36" t="s">
        <v>322</v>
      </c>
      <c r="H65" s="73" t="s">
        <v>1059</v>
      </c>
      <c r="I65" s="132" t="s">
        <v>323</v>
      </c>
      <c r="J65" s="206" t="s">
        <v>1525</v>
      </c>
      <c r="K65" s="650"/>
      <c r="L65" s="650"/>
      <c r="M65" s="622"/>
      <c r="N65" s="220" t="s">
        <v>1526</v>
      </c>
      <c r="O65" s="710"/>
    </row>
    <row r="66" spans="2:15" ht="15.75" x14ac:dyDescent="0.25">
      <c r="B66" s="629"/>
      <c r="C66" s="627"/>
      <c r="D66" s="650"/>
      <c r="E66" s="206">
        <v>1</v>
      </c>
      <c r="F66" s="206"/>
      <c r="G66" s="36" t="s">
        <v>326</v>
      </c>
      <c r="H66" s="73" t="s">
        <v>1060</v>
      </c>
      <c r="I66" s="610" t="s">
        <v>327</v>
      </c>
      <c r="J66" s="658" t="s">
        <v>419</v>
      </c>
      <c r="K66" s="650"/>
      <c r="L66" s="650"/>
      <c r="M66" s="622"/>
      <c r="N66" s="220" t="s">
        <v>1527</v>
      </c>
      <c r="O66" s="710"/>
    </row>
    <row r="67" spans="2:15" ht="30.75" customHeight="1" x14ac:dyDescent="0.25">
      <c r="B67" s="629"/>
      <c r="C67" s="627"/>
      <c r="D67" s="576"/>
      <c r="E67" s="206"/>
      <c r="F67" s="206">
        <v>1</v>
      </c>
      <c r="G67" s="36" t="s">
        <v>329</v>
      </c>
      <c r="H67" s="73" t="s">
        <v>1061</v>
      </c>
      <c r="I67" s="611"/>
      <c r="J67" s="658"/>
      <c r="K67" s="576"/>
      <c r="L67" s="576"/>
      <c r="M67" s="584"/>
      <c r="N67" s="220" t="s">
        <v>1528</v>
      </c>
      <c r="O67" s="711"/>
    </row>
    <row r="68" spans="2:15" ht="15.75" x14ac:dyDescent="0.25">
      <c r="B68" s="629"/>
      <c r="C68" s="627"/>
      <c r="D68" s="575" t="s">
        <v>1556</v>
      </c>
      <c r="E68" s="206">
        <v>1</v>
      </c>
      <c r="F68" s="206"/>
      <c r="G68" s="37" t="s">
        <v>331</v>
      </c>
      <c r="H68" s="73" t="s">
        <v>1062</v>
      </c>
      <c r="I68" s="656" t="s">
        <v>332</v>
      </c>
      <c r="J68" s="655" t="s">
        <v>420</v>
      </c>
      <c r="K68" s="637" t="s">
        <v>1476</v>
      </c>
      <c r="L68" s="637" t="s">
        <v>420</v>
      </c>
      <c r="M68" s="645" t="s">
        <v>421</v>
      </c>
      <c r="N68" s="220" t="s">
        <v>1181</v>
      </c>
      <c r="O68" s="583" t="s">
        <v>1473</v>
      </c>
    </row>
    <row r="69" spans="2:15" ht="15.75" x14ac:dyDescent="0.25">
      <c r="B69" s="629"/>
      <c r="C69" s="627"/>
      <c r="D69" s="650"/>
      <c r="E69" s="206"/>
      <c r="F69" s="206">
        <v>1</v>
      </c>
      <c r="G69" s="37" t="s">
        <v>335</v>
      </c>
      <c r="H69" s="73" t="s">
        <v>1063</v>
      </c>
      <c r="I69" s="657"/>
      <c r="J69" s="655"/>
      <c r="K69" s="637"/>
      <c r="L69" s="637"/>
      <c r="M69" s="646"/>
      <c r="N69" s="220" t="s">
        <v>1185</v>
      </c>
      <c r="O69" s="648"/>
    </row>
    <row r="70" spans="2:15" ht="30" x14ac:dyDescent="0.25">
      <c r="B70" s="629"/>
      <c r="C70" s="627"/>
      <c r="D70" s="650"/>
      <c r="E70" s="206">
        <v>1</v>
      </c>
      <c r="F70" s="206"/>
      <c r="G70" s="37" t="s">
        <v>337</v>
      </c>
      <c r="H70" s="73" t="s">
        <v>1064</v>
      </c>
      <c r="I70" s="12" t="s">
        <v>338</v>
      </c>
      <c r="J70" s="217" t="s">
        <v>422</v>
      </c>
      <c r="K70" s="637"/>
      <c r="L70" s="637"/>
      <c r="M70" s="646"/>
      <c r="N70" s="220" t="s">
        <v>1183</v>
      </c>
      <c r="O70" s="648"/>
    </row>
    <row r="71" spans="2:15" ht="30" x14ac:dyDescent="0.25">
      <c r="B71" s="629"/>
      <c r="C71" s="627"/>
      <c r="D71" s="650"/>
      <c r="E71" s="206"/>
      <c r="F71" s="206">
        <v>1</v>
      </c>
      <c r="G71" s="37" t="s">
        <v>341</v>
      </c>
      <c r="H71" s="73" t="s">
        <v>1065</v>
      </c>
      <c r="I71" s="12" t="s">
        <v>342</v>
      </c>
      <c r="J71" s="217" t="s">
        <v>423</v>
      </c>
      <c r="K71" s="637"/>
      <c r="L71" s="637"/>
      <c r="M71" s="646"/>
      <c r="N71" s="220" t="s">
        <v>1475</v>
      </c>
      <c r="O71" s="648"/>
    </row>
    <row r="72" spans="2:15" ht="30" x14ac:dyDescent="0.25">
      <c r="B72" s="629"/>
      <c r="C72" s="627"/>
      <c r="D72" s="576"/>
      <c r="E72" s="206"/>
      <c r="F72" s="206">
        <v>1</v>
      </c>
      <c r="G72" s="37" t="s">
        <v>345</v>
      </c>
      <c r="H72" s="73" t="s">
        <v>1066</v>
      </c>
      <c r="I72" s="12" t="s">
        <v>346</v>
      </c>
      <c r="J72" s="217" t="s">
        <v>424</v>
      </c>
      <c r="K72" s="637"/>
      <c r="L72" s="637"/>
      <c r="M72" s="647"/>
      <c r="N72" s="220" t="s">
        <v>1197</v>
      </c>
      <c r="O72" s="649"/>
    </row>
    <row r="73" spans="2:15" ht="15.75" customHeight="1" x14ac:dyDescent="0.25">
      <c r="B73" s="629"/>
      <c r="C73" s="627"/>
      <c r="D73" s="575" t="s">
        <v>1556</v>
      </c>
      <c r="E73" s="21"/>
      <c r="F73" s="14">
        <v>1</v>
      </c>
      <c r="G73" s="38" t="s">
        <v>351</v>
      </c>
      <c r="H73" s="138" t="s">
        <v>1068</v>
      </c>
      <c r="I73" s="615" t="s">
        <v>350</v>
      </c>
      <c r="J73" s="612" t="s">
        <v>1477</v>
      </c>
      <c r="K73" s="637" t="s">
        <v>1478</v>
      </c>
      <c r="L73" s="637" t="s">
        <v>1479</v>
      </c>
      <c r="M73" s="639" t="s">
        <v>425</v>
      </c>
      <c r="N73" s="220" t="s">
        <v>1216</v>
      </c>
      <c r="O73" s="583" t="s">
        <v>1473</v>
      </c>
    </row>
    <row r="74" spans="2:15" ht="15.75" x14ac:dyDescent="0.25">
      <c r="B74" s="629"/>
      <c r="C74" s="627"/>
      <c r="D74" s="650"/>
      <c r="E74" s="23"/>
      <c r="F74" s="21">
        <v>1</v>
      </c>
      <c r="G74" s="38" t="s">
        <v>782</v>
      </c>
      <c r="H74" s="138" t="s">
        <v>1069</v>
      </c>
      <c r="I74" s="616"/>
      <c r="J74" s="613"/>
      <c r="K74" s="637"/>
      <c r="L74" s="638"/>
      <c r="M74" s="640"/>
      <c r="N74" s="220" t="s">
        <v>1261</v>
      </c>
      <c r="O74" s="622"/>
    </row>
    <row r="75" spans="2:15" ht="15.75" customHeight="1" x14ac:dyDescent="0.25">
      <c r="B75" s="629"/>
      <c r="C75" s="627"/>
      <c r="D75" s="650"/>
      <c r="E75" s="14">
        <v>1</v>
      </c>
      <c r="F75" s="39"/>
      <c r="G75" s="38" t="s">
        <v>349</v>
      </c>
      <c r="H75" s="138" t="s">
        <v>1067</v>
      </c>
      <c r="I75" s="616"/>
      <c r="J75" s="613"/>
      <c r="K75" s="637"/>
      <c r="L75" s="638"/>
      <c r="M75" s="640"/>
      <c r="N75" s="152" t="s">
        <v>1183</v>
      </c>
      <c r="O75" s="622"/>
    </row>
    <row r="76" spans="2:15" ht="15.75" x14ac:dyDescent="0.25">
      <c r="B76" s="629"/>
      <c r="C76" s="627"/>
      <c r="D76" s="650"/>
      <c r="E76" s="14"/>
      <c r="F76" s="16">
        <v>1</v>
      </c>
      <c r="G76" s="38" t="s">
        <v>352</v>
      </c>
      <c r="H76" s="138" t="s">
        <v>1070</v>
      </c>
      <c r="I76" s="616"/>
      <c r="J76" s="613"/>
      <c r="K76" s="637"/>
      <c r="L76" s="638"/>
      <c r="M76" s="640"/>
      <c r="N76" s="220" t="s">
        <v>1190</v>
      </c>
      <c r="O76" s="622"/>
    </row>
    <row r="77" spans="2:15" ht="15.75" x14ac:dyDescent="0.25">
      <c r="B77" s="629"/>
      <c r="C77" s="627"/>
      <c r="D77" s="650"/>
      <c r="E77" s="14"/>
      <c r="F77" s="16">
        <v>1</v>
      </c>
      <c r="G77" s="38" t="s">
        <v>353</v>
      </c>
      <c r="H77" s="138" t="s">
        <v>1071</v>
      </c>
      <c r="I77" s="616"/>
      <c r="J77" s="613"/>
      <c r="K77" s="637"/>
      <c r="L77" s="638"/>
      <c r="M77" s="640"/>
      <c r="N77" s="220" t="s">
        <v>1182</v>
      </c>
      <c r="O77" s="622"/>
    </row>
    <row r="78" spans="2:15" ht="15.75" x14ac:dyDescent="0.25">
      <c r="B78" s="629"/>
      <c r="C78" s="627"/>
      <c r="D78" s="576"/>
      <c r="E78" s="13"/>
      <c r="F78" s="40">
        <v>1</v>
      </c>
      <c r="G78" s="41" t="s">
        <v>354</v>
      </c>
      <c r="H78" s="138" t="s">
        <v>1072</v>
      </c>
      <c r="I78" s="617"/>
      <c r="J78" s="614"/>
      <c r="K78" s="637"/>
      <c r="L78" s="638"/>
      <c r="M78" s="641"/>
      <c r="N78" s="220" t="s">
        <v>1256</v>
      </c>
      <c r="O78" s="584"/>
    </row>
    <row r="79" spans="2:15" ht="15.75" x14ac:dyDescent="0.25">
      <c r="B79" s="629"/>
      <c r="C79" s="627"/>
      <c r="D79" s="642" t="s">
        <v>1556</v>
      </c>
      <c r="E79" s="214"/>
      <c r="F79" s="214">
        <v>1</v>
      </c>
      <c r="G79" s="42" t="s">
        <v>426</v>
      </c>
      <c r="H79" s="83" t="s">
        <v>1073</v>
      </c>
      <c r="I79" s="669" t="s">
        <v>356</v>
      </c>
      <c r="J79" s="744" t="s">
        <v>1480</v>
      </c>
      <c r="K79" s="708" t="s">
        <v>427</v>
      </c>
      <c r="L79" s="708" t="s">
        <v>1481</v>
      </c>
      <c r="M79" s="718" t="s">
        <v>428</v>
      </c>
      <c r="N79" s="153" t="s">
        <v>1186</v>
      </c>
      <c r="O79" s="713" t="s">
        <v>1473</v>
      </c>
    </row>
    <row r="80" spans="2:15" ht="15.75" x14ac:dyDescent="0.25">
      <c r="B80" s="629"/>
      <c r="C80" s="627"/>
      <c r="D80" s="643"/>
      <c r="E80" s="214"/>
      <c r="F80" s="214">
        <v>1</v>
      </c>
      <c r="G80" s="42">
        <v>224054202</v>
      </c>
      <c r="H80" s="59" t="s">
        <v>1074</v>
      </c>
      <c r="I80" s="669"/>
      <c r="J80" s="744"/>
      <c r="K80" s="708"/>
      <c r="L80" s="708"/>
      <c r="M80" s="719"/>
      <c r="N80" s="153" t="s">
        <v>1264</v>
      </c>
      <c r="O80" s="714"/>
    </row>
    <row r="81" spans="2:15" ht="409.5" customHeight="1" x14ac:dyDescent="0.25">
      <c r="B81" s="611"/>
      <c r="C81" s="628"/>
      <c r="D81" s="644"/>
      <c r="E81" s="214"/>
      <c r="F81" s="214">
        <v>1</v>
      </c>
      <c r="G81" s="42" t="s">
        <v>359</v>
      </c>
      <c r="H81" s="59" t="s">
        <v>1075</v>
      </c>
      <c r="I81" s="213" t="s">
        <v>360</v>
      </c>
      <c r="J81" s="214" t="s">
        <v>429</v>
      </c>
      <c r="K81" s="708"/>
      <c r="L81" s="708"/>
      <c r="M81" s="719"/>
      <c r="N81" s="153" t="s">
        <v>1185</v>
      </c>
      <c r="O81" s="715"/>
    </row>
    <row r="82" spans="2:15" x14ac:dyDescent="0.25">
      <c r="B82" s="610" t="s">
        <v>1007</v>
      </c>
      <c r="C82" s="626" t="s">
        <v>1005</v>
      </c>
      <c r="D82" s="594" t="s">
        <v>1557</v>
      </c>
      <c r="E82" s="594"/>
      <c r="F82" s="594">
        <v>1</v>
      </c>
      <c r="G82" s="664" t="s">
        <v>119</v>
      </c>
      <c r="H82" s="602" t="s">
        <v>800</v>
      </c>
      <c r="I82" s="720" t="s">
        <v>117</v>
      </c>
      <c r="J82" s="633" t="s">
        <v>1529</v>
      </c>
      <c r="K82" s="732" t="s">
        <v>376</v>
      </c>
      <c r="L82" s="633" t="s">
        <v>1529</v>
      </c>
      <c r="M82" s="705" t="s">
        <v>377</v>
      </c>
      <c r="N82" s="583" t="s">
        <v>1530</v>
      </c>
      <c r="O82" s="583" t="s">
        <v>1473</v>
      </c>
    </row>
    <row r="83" spans="2:15" x14ac:dyDescent="0.25">
      <c r="B83" s="629"/>
      <c r="C83" s="627"/>
      <c r="D83" s="651"/>
      <c r="E83" s="651"/>
      <c r="F83" s="651"/>
      <c r="G83" s="665"/>
      <c r="H83" s="603"/>
      <c r="I83" s="721"/>
      <c r="J83" s="634"/>
      <c r="K83" s="733"/>
      <c r="L83" s="634"/>
      <c r="M83" s="706"/>
      <c r="N83" s="622"/>
      <c r="O83" s="648"/>
    </row>
    <row r="84" spans="2:15" x14ac:dyDescent="0.25">
      <c r="B84" s="629"/>
      <c r="C84" s="627"/>
      <c r="D84" s="651"/>
      <c r="E84" s="595"/>
      <c r="F84" s="595"/>
      <c r="G84" s="666"/>
      <c r="H84" s="604"/>
      <c r="I84" s="721"/>
      <c r="J84" s="634"/>
      <c r="K84" s="733"/>
      <c r="L84" s="634"/>
      <c r="M84" s="706"/>
      <c r="N84" s="584"/>
      <c r="O84" s="648"/>
    </row>
    <row r="85" spans="2:15" x14ac:dyDescent="0.25">
      <c r="B85" s="629"/>
      <c r="C85" s="627"/>
      <c r="D85" s="651"/>
      <c r="E85" s="216"/>
      <c r="F85" s="216">
        <v>1</v>
      </c>
      <c r="G85" s="3" t="s">
        <v>120</v>
      </c>
      <c r="H85" s="4" t="s">
        <v>801</v>
      </c>
      <c r="I85" s="721"/>
      <c r="J85" s="634"/>
      <c r="K85" s="733"/>
      <c r="L85" s="634"/>
      <c r="M85" s="706"/>
      <c r="N85" s="220" t="s">
        <v>1531</v>
      </c>
      <c r="O85" s="648"/>
    </row>
    <row r="86" spans="2:15" x14ac:dyDescent="0.25">
      <c r="B86" s="629"/>
      <c r="C86" s="627"/>
      <c r="D86" s="651"/>
      <c r="E86" s="216"/>
      <c r="F86" s="216">
        <v>1</v>
      </c>
      <c r="G86" s="3" t="s">
        <v>121</v>
      </c>
      <c r="H86" s="4" t="s">
        <v>802</v>
      </c>
      <c r="I86" s="721"/>
      <c r="J86" s="634"/>
      <c r="K86" s="733"/>
      <c r="L86" s="634"/>
      <c r="M86" s="706"/>
      <c r="N86" s="220" t="s">
        <v>1532</v>
      </c>
      <c r="O86" s="648"/>
    </row>
    <row r="87" spans="2:15" x14ac:dyDescent="0.25">
      <c r="B87" s="629"/>
      <c r="C87" s="627"/>
      <c r="D87" s="595"/>
      <c r="E87" s="216"/>
      <c r="F87" s="216">
        <v>1</v>
      </c>
      <c r="G87" s="3" t="s">
        <v>1574</v>
      </c>
      <c r="H87" s="149" t="s">
        <v>1568</v>
      </c>
      <c r="I87" s="722"/>
      <c r="J87" s="690"/>
      <c r="K87" s="734"/>
      <c r="L87" s="690"/>
      <c r="M87" s="707"/>
      <c r="N87" s="229" t="s">
        <v>1691</v>
      </c>
      <c r="O87" s="649"/>
    </row>
    <row r="88" spans="2:15" x14ac:dyDescent="0.25">
      <c r="B88" s="629"/>
      <c r="C88" s="627"/>
      <c r="D88" s="594" t="s">
        <v>1557</v>
      </c>
      <c r="E88" s="216">
        <v>1</v>
      </c>
      <c r="F88" s="216"/>
      <c r="G88" s="3" t="s">
        <v>130</v>
      </c>
      <c r="H88" s="4" t="s">
        <v>1076</v>
      </c>
      <c r="I88" s="652" t="s">
        <v>131</v>
      </c>
      <c r="J88" s="610" t="s">
        <v>1551</v>
      </c>
      <c r="K88" s="637" t="s">
        <v>1550</v>
      </c>
      <c r="L88" s="637" t="s">
        <v>1549</v>
      </c>
      <c r="M88" s="703" t="s">
        <v>1552</v>
      </c>
      <c r="N88" s="148" t="s">
        <v>1197</v>
      </c>
      <c r="O88" s="679" t="s">
        <v>1548</v>
      </c>
    </row>
    <row r="89" spans="2:15" x14ac:dyDescent="0.25">
      <c r="B89" s="629"/>
      <c r="C89" s="627"/>
      <c r="D89" s="595"/>
      <c r="E89" s="216"/>
      <c r="F89" s="216">
        <v>1</v>
      </c>
      <c r="G89" s="3" t="s">
        <v>133</v>
      </c>
      <c r="H89" s="4" t="s">
        <v>1084</v>
      </c>
      <c r="I89" s="654"/>
      <c r="J89" s="611"/>
      <c r="K89" s="637"/>
      <c r="L89" s="637"/>
      <c r="M89" s="704"/>
      <c r="N89" s="148" t="s">
        <v>1264</v>
      </c>
      <c r="O89" s="681"/>
    </row>
    <row r="90" spans="2:15" x14ac:dyDescent="0.25">
      <c r="B90" s="629"/>
      <c r="C90" s="627"/>
      <c r="D90" s="642" t="s">
        <v>1557</v>
      </c>
      <c r="E90" s="608">
        <v>1</v>
      </c>
      <c r="F90" s="575"/>
      <c r="G90" s="591" t="s">
        <v>1580</v>
      </c>
      <c r="H90" s="602" t="s">
        <v>1583</v>
      </c>
      <c r="I90" s="591" t="s">
        <v>135</v>
      </c>
      <c r="J90" s="594" t="s">
        <v>381</v>
      </c>
      <c r="K90" s="670" t="s">
        <v>1533</v>
      </c>
      <c r="L90" s="670" t="s">
        <v>1534</v>
      </c>
      <c r="M90" s="673" t="s">
        <v>382</v>
      </c>
      <c r="N90" s="573" t="s">
        <v>1181</v>
      </c>
      <c r="O90" s="573" t="s">
        <v>1473</v>
      </c>
    </row>
    <row r="91" spans="2:15" x14ac:dyDescent="0.25">
      <c r="B91" s="629"/>
      <c r="C91" s="627"/>
      <c r="D91" s="643"/>
      <c r="E91" s="609"/>
      <c r="F91" s="576"/>
      <c r="G91" s="593"/>
      <c r="H91" s="604"/>
      <c r="I91" s="592"/>
      <c r="J91" s="651"/>
      <c r="K91" s="671"/>
      <c r="L91" s="671"/>
      <c r="M91" s="674"/>
      <c r="N91" s="574"/>
      <c r="O91" s="682"/>
    </row>
    <row r="92" spans="2:15" x14ac:dyDescent="0.25">
      <c r="B92" s="629"/>
      <c r="C92" s="627"/>
      <c r="D92" s="643"/>
      <c r="E92" s="219"/>
      <c r="F92" s="203">
        <v>1</v>
      </c>
      <c r="G92" s="157" t="s">
        <v>137</v>
      </c>
      <c r="H92" s="218" t="s">
        <v>1085</v>
      </c>
      <c r="I92" s="592"/>
      <c r="J92" s="651"/>
      <c r="K92" s="671"/>
      <c r="L92" s="671"/>
      <c r="M92" s="674"/>
      <c r="N92" s="223" t="s">
        <v>1193</v>
      </c>
      <c r="O92" s="682"/>
    </row>
    <row r="93" spans="2:15" x14ac:dyDescent="0.25">
      <c r="B93" s="629"/>
      <c r="C93" s="627"/>
      <c r="D93" s="643"/>
      <c r="E93" s="608"/>
      <c r="F93" s="575">
        <v>1</v>
      </c>
      <c r="G93" s="610" t="s">
        <v>139</v>
      </c>
      <c r="H93" s="602" t="s">
        <v>1086</v>
      </c>
      <c r="I93" s="592"/>
      <c r="J93" s="651"/>
      <c r="K93" s="671"/>
      <c r="L93" s="671"/>
      <c r="M93" s="674"/>
      <c r="N93" s="573" t="s">
        <v>1260</v>
      </c>
      <c r="O93" s="682"/>
    </row>
    <row r="94" spans="2:15" x14ac:dyDescent="0.25">
      <c r="B94" s="629"/>
      <c r="C94" s="627"/>
      <c r="D94" s="643"/>
      <c r="E94" s="609"/>
      <c r="F94" s="576"/>
      <c r="G94" s="611"/>
      <c r="H94" s="604"/>
      <c r="I94" s="592"/>
      <c r="J94" s="595"/>
      <c r="K94" s="671"/>
      <c r="L94" s="671"/>
      <c r="M94" s="674"/>
      <c r="N94" s="574"/>
      <c r="O94" s="682"/>
    </row>
    <row r="95" spans="2:15" x14ac:dyDescent="0.25">
      <c r="B95" s="629"/>
      <c r="C95" s="627"/>
      <c r="D95" s="643"/>
      <c r="E95" s="575">
        <v>1</v>
      </c>
      <c r="F95" s="575"/>
      <c r="G95" s="610" t="s">
        <v>140</v>
      </c>
      <c r="H95" s="602" t="s">
        <v>1077</v>
      </c>
      <c r="I95" s="592"/>
      <c r="J95" s="594" t="s">
        <v>1535</v>
      </c>
      <c r="K95" s="671"/>
      <c r="L95" s="671"/>
      <c r="M95" s="674"/>
      <c r="N95" s="573" t="s">
        <v>1184</v>
      </c>
      <c r="O95" s="682"/>
    </row>
    <row r="96" spans="2:15" x14ac:dyDescent="0.25">
      <c r="B96" s="629"/>
      <c r="C96" s="627"/>
      <c r="D96" s="643"/>
      <c r="E96" s="576"/>
      <c r="F96" s="576"/>
      <c r="G96" s="611"/>
      <c r="H96" s="604"/>
      <c r="I96" s="593"/>
      <c r="J96" s="595"/>
      <c r="K96" s="671"/>
      <c r="L96" s="671"/>
      <c r="M96" s="674"/>
      <c r="N96" s="574"/>
      <c r="O96" s="682"/>
    </row>
    <row r="97" spans="2:15" x14ac:dyDescent="0.25">
      <c r="B97" s="629"/>
      <c r="C97" s="627"/>
      <c r="D97" s="643"/>
      <c r="E97" s="8"/>
      <c r="F97" s="8">
        <v>1</v>
      </c>
      <c r="G97" s="9" t="s">
        <v>145</v>
      </c>
      <c r="H97" s="4" t="s">
        <v>1088</v>
      </c>
      <c r="I97" s="591" t="s">
        <v>146</v>
      </c>
      <c r="J97" s="594" t="s">
        <v>1536</v>
      </c>
      <c r="K97" s="671"/>
      <c r="L97" s="671"/>
      <c r="M97" s="674"/>
      <c r="N97" s="154" t="s">
        <v>1185</v>
      </c>
      <c r="O97" s="682"/>
    </row>
    <row r="98" spans="2:15" x14ac:dyDescent="0.25">
      <c r="B98" s="629"/>
      <c r="C98" s="627"/>
      <c r="D98" s="643"/>
      <c r="E98" s="8"/>
      <c r="F98" s="8">
        <v>1</v>
      </c>
      <c r="G98" s="9" t="s">
        <v>1573</v>
      </c>
      <c r="H98" s="149" t="s">
        <v>1567</v>
      </c>
      <c r="I98" s="593"/>
      <c r="J98" s="595"/>
      <c r="K98" s="671"/>
      <c r="L98" s="671"/>
      <c r="M98" s="674"/>
      <c r="N98" s="154" t="s">
        <v>1251</v>
      </c>
      <c r="O98" s="682"/>
    </row>
    <row r="99" spans="2:15" ht="30" x14ac:dyDescent="0.25">
      <c r="B99" s="629"/>
      <c r="C99" s="627"/>
      <c r="D99" s="643"/>
      <c r="E99" s="156"/>
      <c r="F99" s="206">
        <v>1</v>
      </c>
      <c r="G99" s="207" t="s">
        <v>1566</v>
      </c>
      <c r="H99" s="149" t="s">
        <v>1570</v>
      </c>
      <c r="I99" s="215" t="s">
        <v>149</v>
      </c>
      <c r="J99" s="206" t="s">
        <v>383</v>
      </c>
      <c r="K99" s="671"/>
      <c r="L99" s="671"/>
      <c r="M99" s="674"/>
      <c r="N99" s="154" t="s">
        <v>1195</v>
      </c>
      <c r="O99" s="682"/>
    </row>
    <row r="100" spans="2:15" ht="30" x14ac:dyDescent="0.25">
      <c r="B100" s="629"/>
      <c r="C100" s="627"/>
      <c r="D100" s="643"/>
      <c r="E100" s="206"/>
      <c r="F100" s="206">
        <v>1</v>
      </c>
      <c r="G100" s="207" t="s">
        <v>150</v>
      </c>
      <c r="H100" s="4" t="s">
        <v>1089</v>
      </c>
      <c r="I100" s="215" t="s">
        <v>151</v>
      </c>
      <c r="J100" s="216" t="s">
        <v>384</v>
      </c>
      <c r="K100" s="671"/>
      <c r="L100" s="671"/>
      <c r="M100" s="674"/>
      <c r="N100" s="154" t="s">
        <v>1216</v>
      </c>
      <c r="O100" s="682"/>
    </row>
    <row r="101" spans="2:15" ht="30" x14ac:dyDescent="0.25">
      <c r="B101" s="629"/>
      <c r="C101" s="627"/>
      <c r="D101" s="643"/>
      <c r="E101" s="8">
        <v>1</v>
      </c>
      <c r="F101" s="206"/>
      <c r="G101" s="207" t="s">
        <v>154</v>
      </c>
      <c r="H101" s="4" t="s">
        <v>1078</v>
      </c>
      <c r="I101" s="215" t="s">
        <v>155</v>
      </c>
      <c r="J101" s="216" t="s">
        <v>1419</v>
      </c>
      <c r="K101" s="671"/>
      <c r="L101" s="671"/>
      <c r="M101" s="674"/>
      <c r="N101" s="154" t="s">
        <v>1222</v>
      </c>
      <c r="O101" s="682"/>
    </row>
    <row r="102" spans="2:15" ht="30" x14ac:dyDescent="0.25">
      <c r="B102" s="629"/>
      <c r="C102" s="627"/>
      <c r="D102" s="643"/>
      <c r="E102" s="8"/>
      <c r="F102" s="8">
        <v>1</v>
      </c>
      <c r="G102" s="9" t="s">
        <v>157</v>
      </c>
      <c r="H102" s="4" t="s">
        <v>1090</v>
      </c>
      <c r="I102" s="215" t="s">
        <v>158</v>
      </c>
      <c r="J102" s="216" t="s">
        <v>1553</v>
      </c>
      <c r="K102" s="671"/>
      <c r="L102" s="671"/>
      <c r="M102" s="674"/>
      <c r="N102" s="154" t="s">
        <v>1225</v>
      </c>
      <c r="O102" s="682"/>
    </row>
    <row r="103" spans="2:15" ht="30" x14ac:dyDescent="0.25">
      <c r="B103" s="629"/>
      <c r="C103" s="627"/>
      <c r="D103" s="643"/>
      <c r="E103" s="8"/>
      <c r="F103" s="205">
        <v>1</v>
      </c>
      <c r="G103" s="10" t="s">
        <v>160</v>
      </c>
      <c r="H103" s="4" t="s">
        <v>1091</v>
      </c>
      <c r="I103" s="11" t="s">
        <v>161</v>
      </c>
      <c r="J103" s="216" t="s">
        <v>1547</v>
      </c>
      <c r="K103" s="671"/>
      <c r="L103" s="671"/>
      <c r="M103" s="674"/>
      <c r="N103" s="154" t="s">
        <v>1189</v>
      </c>
      <c r="O103" s="682"/>
    </row>
    <row r="104" spans="2:15" x14ac:dyDescent="0.25">
      <c r="B104" s="629"/>
      <c r="C104" s="627"/>
      <c r="D104" s="643"/>
      <c r="E104" s="608">
        <v>1</v>
      </c>
      <c r="F104" s="608"/>
      <c r="G104" s="591" t="s">
        <v>1586</v>
      </c>
      <c r="H104" s="602" t="s">
        <v>1587</v>
      </c>
      <c r="I104" s="745" t="s">
        <v>164</v>
      </c>
      <c r="J104" s="746" t="s">
        <v>385</v>
      </c>
      <c r="K104" s="671"/>
      <c r="L104" s="671"/>
      <c r="M104" s="674"/>
      <c r="N104" s="573" t="s">
        <v>1264</v>
      </c>
      <c r="O104" s="682"/>
    </row>
    <row r="105" spans="2:15" x14ac:dyDescent="0.25">
      <c r="B105" s="629"/>
      <c r="C105" s="627"/>
      <c r="D105" s="643"/>
      <c r="E105" s="609"/>
      <c r="F105" s="609"/>
      <c r="G105" s="593"/>
      <c r="H105" s="604"/>
      <c r="I105" s="745"/>
      <c r="J105" s="746"/>
      <c r="K105" s="671"/>
      <c r="L105" s="671"/>
      <c r="M105" s="674"/>
      <c r="N105" s="574"/>
      <c r="O105" s="682"/>
    </row>
    <row r="106" spans="2:15" x14ac:dyDescent="0.25">
      <c r="B106" s="629"/>
      <c r="C106" s="627"/>
      <c r="D106" s="643"/>
      <c r="E106" s="8"/>
      <c r="F106" s="8">
        <v>1</v>
      </c>
      <c r="G106" s="9" t="s">
        <v>166</v>
      </c>
      <c r="H106" s="149" t="s">
        <v>1092</v>
      </c>
      <c r="I106" s="745"/>
      <c r="J106" s="746"/>
      <c r="K106" s="671"/>
      <c r="L106" s="671"/>
      <c r="M106" s="674"/>
      <c r="N106" s="154" t="s">
        <v>1180</v>
      </c>
      <c r="O106" s="682"/>
    </row>
    <row r="107" spans="2:15" ht="30" x14ac:dyDescent="0.25">
      <c r="B107" s="629"/>
      <c r="C107" s="627"/>
      <c r="D107" s="644"/>
      <c r="E107" s="206"/>
      <c r="F107" s="206">
        <v>1</v>
      </c>
      <c r="G107" s="207" t="s">
        <v>386</v>
      </c>
      <c r="H107" s="4" t="s">
        <v>1087</v>
      </c>
      <c r="I107" s="12" t="s">
        <v>142</v>
      </c>
      <c r="J107" s="216" t="s">
        <v>1537</v>
      </c>
      <c r="K107" s="672"/>
      <c r="L107" s="672"/>
      <c r="M107" s="675"/>
      <c r="N107" s="154" t="s">
        <v>1217</v>
      </c>
      <c r="O107" s="683"/>
    </row>
    <row r="108" spans="2:15" x14ac:dyDescent="0.25">
      <c r="B108" s="629"/>
      <c r="C108" s="627"/>
      <c r="D108" s="661" t="s">
        <v>1557</v>
      </c>
      <c r="E108" s="13">
        <v>1</v>
      </c>
      <c r="F108" s="14"/>
      <c r="G108" s="15" t="s">
        <v>195</v>
      </c>
      <c r="H108" s="4" t="s">
        <v>1079</v>
      </c>
      <c r="I108" s="615" t="s">
        <v>196</v>
      </c>
      <c r="J108" s="612" t="s">
        <v>393</v>
      </c>
      <c r="K108" s="585" t="s">
        <v>1543</v>
      </c>
      <c r="L108" s="585" t="s">
        <v>1544</v>
      </c>
      <c r="M108" s="588" t="s">
        <v>394</v>
      </c>
      <c r="N108" s="155" t="s">
        <v>1184</v>
      </c>
      <c r="O108" s="605" t="s">
        <v>1473</v>
      </c>
    </row>
    <row r="109" spans="2:15" x14ac:dyDescent="0.25">
      <c r="B109" s="629"/>
      <c r="C109" s="627"/>
      <c r="D109" s="662"/>
      <c r="E109" s="226"/>
      <c r="F109" s="16">
        <v>1</v>
      </c>
      <c r="G109" s="17" t="s">
        <v>199</v>
      </c>
      <c r="H109" s="4" t="s">
        <v>1093</v>
      </c>
      <c r="I109" s="616"/>
      <c r="J109" s="613"/>
      <c r="K109" s="586"/>
      <c r="L109" s="586"/>
      <c r="M109" s="589"/>
      <c r="N109" s="155" t="s">
        <v>1185</v>
      </c>
      <c r="O109" s="659"/>
    </row>
    <row r="110" spans="2:15" x14ac:dyDescent="0.25">
      <c r="B110" s="629"/>
      <c r="C110" s="627"/>
      <c r="D110" s="662"/>
      <c r="E110" s="225"/>
      <c r="F110" s="16">
        <v>1</v>
      </c>
      <c r="G110" s="18" t="s">
        <v>200</v>
      </c>
      <c r="H110" s="4" t="s">
        <v>1094</v>
      </c>
      <c r="I110" s="616"/>
      <c r="J110" s="613"/>
      <c r="K110" s="586"/>
      <c r="L110" s="586"/>
      <c r="M110" s="589"/>
      <c r="N110" s="155" t="s">
        <v>1186</v>
      </c>
      <c r="O110" s="659"/>
    </row>
    <row r="111" spans="2:15" x14ac:dyDescent="0.25">
      <c r="B111" s="629"/>
      <c r="C111" s="627"/>
      <c r="D111" s="662"/>
      <c r="E111" s="13"/>
      <c r="F111" s="19">
        <v>1</v>
      </c>
      <c r="G111" s="20" t="s">
        <v>201</v>
      </c>
      <c r="H111" s="4" t="s">
        <v>1095</v>
      </c>
      <c r="I111" s="616"/>
      <c r="J111" s="613"/>
      <c r="K111" s="586"/>
      <c r="L111" s="586"/>
      <c r="M111" s="589"/>
      <c r="N111" s="155" t="s">
        <v>1295</v>
      </c>
      <c r="O111" s="659"/>
    </row>
    <row r="112" spans="2:15" x14ac:dyDescent="0.25">
      <c r="B112" s="629"/>
      <c r="C112" s="627"/>
      <c r="D112" s="662"/>
      <c r="E112" s="227"/>
      <c r="F112" s="21">
        <v>1</v>
      </c>
      <c r="G112" s="20" t="s">
        <v>202</v>
      </c>
      <c r="H112" s="4" t="s">
        <v>1096</v>
      </c>
      <c r="I112" s="617"/>
      <c r="J112" s="614"/>
      <c r="K112" s="586"/>
      <c r="L112" s="586"/>
      <c r="M112" s="589"/>
      <c r="N112" s="155" t="s">
        <v>1325</v>
      </c>
      <c r="O112" s="659"/>
    </row>
    <row r="113" spans="2:15" ht="30" x14ac:dyDescent="0.25">
      <c r="B113" s="629"/>
      <c r="C113" s="627"/>
      <c r="D113" s="662"/>
      <c r="E113" s="13"/>
      <c r="F113" s="21">
        <v>1</v>
      </c>
      <c r="G113" s="17" t="s">
        <v>1575</v>
      </c>
      <c r="H113" s="149" t="s">
        <v>1577</v>
      </c>
      <c r="I113" s="22" t="s">
        <v>204</v>
      </c>
      <c r="J113" s="217" t="s">
        <v>395</v>
      </c>
      <c r="K113" s="586"/>
      <c r="L113" s="586"/>
      <c r="M113" s="589"/>
      <c r="N113" s="155" t="s">
        <v>1201</v>
      </c>
      <c r="O113" s="659"/>
    </row>
    <row r="114" spans="2:15" x14ac:dyDescent="0.25">
      <c r="B114" s="629"/>
      <c r="C114" s="627"/>
      <c r="D114" s="662"/>
      <c r="E114" s="225">
        <v>1</v>
      </c>
      <c r="F114" s="21"/>
      <c r="G114" s="17" t="s">
        <v>206</v>
      </c>
      <c r="H114" s="4" t="s">
        <v>1080</v>
      </c>
      <c r="I114" s="615" t="s">
        <v>207</v>
      </c>
      <c r="J114" s="612" t="s">
        <v>396</v>
      </c>
      <c r="K114" s="586"/>
      <c r="L114" s="586"/>
      <c r="M114" s="589"/>
      <c r="N114" s="155" t="s">
        <v>1183</v>
      </c>
      <c r="O114" s="659"/>
    </row>
    <row r="115" spans="2:15" x14ac:dyDescent="0.25">
      <c r="B115" s="629"/>
      <c r="C115" s="627"/>
      <c r="D115" s="662"/>
      <c r="E115" s="13"/>
      <c r="F115" s="21">
        <v>1</v>
      </c>
      <c r="G115" s="17" t="s">
        <v>209</v>
      </c>
      <c r="H115" s="4" t="s">
        <v>1097</v>
      </c>
      <c r="I115" s="616"/>
      <c r="J115" s="613"/>
      <c r="K115" s="586"/>
      <c r="L115" s="586"/>
      <c r="M115" s="589"/>
      <c r="N115" s="155" t="s">
        <v>1197</v>
      </c>
      <c r="O115" s="659"/>
    </row>
    <row r="116" spans="2:15" x14ac:dyDescent="0.25">
      <c r="B116" s="629"/>
      <c r="C116" s="627"/>
      <c r="D116" s="662"/>
      <c r="E116" s="13"/>
      <c r="F116" s="21">
        <v>1</v>
      </c>
      <c r="G116" s="17" t="s">
        <v>210</v>
      </c>
      <c r="H116" s="4" t="s">
        <v>1098</v>
      </c>
      <c r="I116" s="616"/>
      <c r="J116" s="613"/>
      <c r="K116" s="586"/>
      <c r="L116" s="586"/>
      <c r="M116" s="589"/>
      <c r="N116" s="155" t="s">
        <v>1251</v>
      </c>
      <c r="O116" s="659"/>
    </row>
    <row r="117" spans="2:15" x14ac:dyDescent="0.25">
      <c r="B117" s="629"/>
      <c r="C117" s="627"/>
      <c r="D117" s="662"/>
      <c r="E117" s="227"/>
      <c r="F117" s="23">
        <v>1</v>
      </c>
      <c r="G117" s="17" t="s">
        <v>211</v>
      </c>
      <c r="H117" s="4" t="s">
        <v>1099</v>
      </c>
      <c r="I117" s="617"/>
      <c r="J117" s="614"/>
      <c r="K117" s="586"/>
      <c r="L117" s="586"/>
      <c r="M117" s="589"/>
      <c r="N117" s="155" t="s">
        <v>1323</v>
      </c>
      <c r="O117" s="659"/>
    </row>
    <row r="118" spans="2:15" x14ac:dyDescent="0.25">
      <c r="B118" s="629"/>
      <c r="C118" s="627"/>
      <c r="D118" s="662"/>
      <c r="E118" s="225">
        <v>1</v>
      </c>
      <c r="F118" s="225"/>
      <c r="G118" s="17" t="s">
        <v>397</v>
      </c>
      <c r="H118" s="4" t="s">
        <v>1081</v>
      </c>
      <c r="I118" s="615" t="s">
        <v>213</v>
      </c>
      <c r="J118" s="612" t="s">
        <v>398</v>
      </c>
      <c r="K118" s="586"/>
      <c r="L118" s="586"/>
      <c r="M118" s="589"/>
      <c r="N118" s="155" t="s">
        <v>1256</v>
      </c>
      <c r="O118" s="659"/>
    </row>
    <row r="119" spans="2:15" x14ac:dyDescent="0.25">
      <c r="B119" s="629"/>
      <c r="C119" s="627"/>
      <c r="D119" s="662"/>
      <c r="E119" s="225"/>
      <c r="F119" s="13">
        <v>1</v>
      </c>
      <c r="G119" s="17" t="s">
        <v>215</v>
      </c>
      <c r="H119" s="4" t="s">
        <v>1100</v>
      </c>
      <c r="I119" s="616"/>
      <c r="J119" s="613"/>
      <c r="K119" s="586"/>
      <c r="L119" s="586"/>
      <c r="M119" s="589"/>
      <c r="N119" s="155" t="s">
        <v>1261</v>
      </c>
      <c r="O119" s="659"/>
    </row>
    <row r="120" spans="2:15" x14ac:dyDescent="0.25">
      <c r="B120" s="629"/>
      <c r="C120" s="627"/>
      <c r="D120" s="662"/>
      <c r="E120" s="13"/>
      <c r="F120" s="13">
        <v>1</v>
      </c>
      <c r="G120" s="17" t="s">
        <v>217</v>
      </c>
      <c r="H120" s="4" t="s">
        <v>1101</v>
      </c>
      <c r="I120" s="617"/>
      <c r="J120" s="614"/>
      <c r="K120" s="586"/>
      <c r="L120" s="586"/>
      <c r="M120" s="589"/>
      <c r="N120" s="155" t="s">
        <v>1340</v>
      </c>
      <c r="O120" s="659"/>
    </row>
    <row r="121" spans="2:15" x14ac:dyDescent="0.25">
      <c r="B121" s="629"/>
      <c r="C121" s="627"/>
      <c r="D121" s="662"/>
      <c r="E121" s="225">
        <v>1</v>
      </c>
      <c r="F121" s="21"/>
      <c r="G121" s="24" t="s">
        <v>219</v>
      </c>
      <c r="H121" s="4" t="s">
        <v>1082</v>
      </c>
      <c r="I121" s="667" t="s">
        <v>220</v>
      </c>
      <c r="J121" s="612" t="s">
        <v>399</v>
      </c>
      <c r="K121" s="586"/>
      <c r="L121" s="586"/>
      <c r="M121" s="589"/>
      <c r="N121" s="155" t="s">
        <v>1217</v>
      </c>
      <c r="O121" s="659"/>
    </row>
    <row r="122" spans="2:15" x14ac:dyDescent="0.25">
      <c r="B122" s="629"/>
      <c r="C122" s="627"/>
      <c r="D122" s="662"/>
      <c r="E122" s="225"/>
      <c r="F122" s="21">
        <v>1</v>
      </c>
      <c r="G122" s="24" t="s">
        <v>222</v>
      </c>
      <c r="H122" s="4" t="s">
        <v>1102</v>
      </c>
      <c r="I122" s="668"/>
      <c r="J122" s="614"/>
      <c r="K122" s="586"/>
      <c r="L122" s="586"/>
      <c r="M122" s="589"/>
      <c r="N122" s="155" t="s">
        <v>1379</v>
      </c>
      <c r="O122" s="659"/>
    </row>
    <row r="123" spans="2:15" ht="30" x14ac:dyDescent="0.25">
      <c r="B123" s="629"/>
      <c r="C123" s="627"/>
      <c r="D123" s="662"/>
      <c r="E123" s="13"/>
      <c r="F123" s="21">
        <v>1</v>
      </c>
      <c r="G123" s="24" t="s">
        <v>223</v>
      </c>
      <c r="H123" s="4" t="s">
        <v>1103</v>
      </c>
      <c r="I123" s="25" t="s">
        <v>224</v>
      </c>
      <c r="J123" s="217" t="s">
        <v>400</v>
      </c>
      <c r="K123" s="586"/>
      <c r="L123" s="586"/>
      <c r="M123" s="589"/>
      <c r="N123" s="155" t="s">
        <v>1215</v>
      </c>
      <c r="O123" s="659"/>
    </row>
    <row r="124" spans="2:15" x14ac:dyDescent="0.25">
      <c r="B124" s="629"/>
      <c r="C124" s="627"/>
      <c r="D124" s="662"/>
      <c r="E124" s="596"/>
      <c r="F124" s="596">
        <v>1</v>
      </c>
      <c r="G124" s="599" t="s">
        <v>228</v>
      </c>
      <c r="H124" s="602" t="s">
        <v>1104</v>
      </c>
      <c r="I124" s="599" t="s">
        <v>227</v>
      </c>
      <c r="J124" s="612" t="s">
        <v>401</v>
      </c>
      <c r="K124" s="586"/>
      <c r="L124" s="586"/>
      <c r="M124" s="589"/>
      <c r="N124" s="605" t="s">
        <v>1193</v>
      </c>
      <c r="O124" s="659"/>
    </row>
    <row r="125" spans="2:15" x14ac:dyDescent="0.25">
      <c r="B125" s="629"/>
      <c r="C125" s="627"/>
      <c r="D125" s="662"/>
      <c r="E125" s="597"/>
      <c r="F125" s="597"/>
      <c r="G125" s="600"/>
      <c r="H125" s="603"/>
      <c r="I125" s="600"/>
      <c r="J125" s="613"/>
      <c r="K125" s="586"/>
      <c r="L125" s="586"/>
      <c r="M125" s="589"/>
      <c r="N125" s="606"/>
      <c r="O125" s="659"/>
    </row>
    <row r="126" spans="2:15" x14ac:dyDescent="0.25">
      <c r="B126" s="629"/>
      <c r="C126" s="627"/>
      <c r="D126" s="662"/>
      <c r="E126" s="598"/>
      <c r="F126" s="598"/>
      <c r="G126" s="601"/>
      <c r="H126" s="604"/>
      <c r="I126" s="600"/>
      <c r="J126" s="613"/>
      <c r="K126" s="586"/>
      <c r="L126" s="586"/>
      <c r="M126" s="589"/>
      <c r="N126" s="607"/>
      <c r="O126" s="659"/>
    </row>
    <row r="127" spans="2:15" x14ac:dyDescent="0.25">
      <c r="B127" s="629"/>
      <c r="C127" s="627"/>
      <c r="D127" s="662"/>
      <c r="E127" s="227"/>
      <c r="F127" s="227">
        <v>1</v>
      </c>
      <c r="G127" s="24" t="s">
        <v>1576</v>
      </c>
      <c r="H127" s="149" t="s">
        <v>1578</v>
      </c>
      <c r="I127" s="600"/>
      <c r="J127" s="614"/>
      <c r="K127" s="586"/>
      <c r="L127" s="586"/>
      <c r="M127" s="589"/>
      <c r="N127" s="155" t="s">
        <v>1275</v>
      </c>
      <c r="O127" s="659"/>
    </row>
    <row r="128" spans="2:15" ht="30" x14ac:dyDescent="0.25">
      <c r="B128" s="629"/>
      <c r="C128" s="627"/>
      <c r="D128" s="662"/>
      <c r="E128" s="226"/>
      <c r="F128" s="226">
        <v>1</v>
      </c>
      <c r="G128" s="24" t="s">
        <v>229</v>
      </c>
      <c r="H128" s="4" t="s">
        <v>1105</v>
      </c>
      <c r="I128" s="601"/>
      <c r="J128" s="217" t="s">
        <v>1545</v>
      </c>
      <c r="K128" s="586"/>
      <c r="L128" s="586"/>
      <c r="M128" s="589"/>
      <c r="N128" s="155" t="s">
        <v>1180</v>
      </c>
      <c r="O128" s="659"/>
    </row>
    <row r="129" spans="2:15" x14ac:dyDescent="0.25">
      <c r="B129" s="629"/>
      <c r="C129" s="627"/>
      <c r="D129" s="662"/>
      <c r="E129" s="13">
        <v>1</v>
      </c>
      <c r="F129" s="13"/>
      <c r="G129" s="24" t="s">
        <v>231</v>
      </c>
      <c r="H129" s="4" t="s">
        <v>1083</v>
      </c>
      <c r="I129" s="600" t="s">
        <v>232</v>
      </c>
      <c r="J129" s="612" t="s">
        <v>402</v>
      </c>
      <c r="K129" s="586"/>
      <c r="L129" s="586"/>
      <c r="M129" s="589"/>
      <c r="N129" s="155" t="s">
        <v>1259</v>
      </c>
      <c r="O129" s="659"/>
    </row>
    <row r="130" spans="2:15" x14ac:dyDescent="0.25">
      <c r="B130" s="629"/>
      <c r="C130" s="627"/>
      <c r="D130" s="663"/>
      <c r="E130" s="13"/>
      <c r="F130" s="13">
        <v>1</v>
      </c>
      <c r="G130" s="24" t="s">
        <v>234</v>
      </c>
      <c r="H130" s="4" t="s">
        <v>1106</v>
      </c>
      <c r="I130" s="601"/>
      <c r="J130" s="614"/>
      <c r="K130" s="587"/>
      <c r="L130" s="587"/>
      <c r="M130" s="590"/>
      <c r="N130" s="155" t="s">
        <v>1245</v>
      </c>
      <c r="O130" s="660"/>
    </row>
    <row r="131" spans="2:15" x14ac:dyDescent="0.25">
      <c r="B131" s="629"/>
      <c r="C131" s="627"/>
      <c r="D131" s="594" t="s">
        <v>1557</v>
      </c>
      <c r="E131" s="579"/>
      <c r="F131" s="575">
        <v>1</v>
      </c>
      <c r="G131" s="577" t="s">
        <v>365</v>
      </c>
      <c r="H131" s="581" t="s">
        <v>1107</v>
      </c>
      <c r="I131" s="652" t="s">
        <v>363</v>
      </c>
      <c r="J131" s="655" t="s">
        <v>1538</v>
      </c>
      <c r="K131" s="637" t="s">
        <v>1539</v>
      </c>
      <c r="L131" s="633" t="s">
        <v>1540</v>
      </c>
      <c r="M131" s="620" t="s">
        <v>431</v>
      </c>
      <c r="N131" s="583" t="s">
        <v>1541</v>
      </c>
      <c r="O131" s="583" t="s">
        <v>1473</v>
      </c>
    </row>
    <row r="132" spans="2:15" x14ac:dyDescent="0.25">
      <c r="B132" s="629"/>
      <c r="C132" s="627"/>
      <c r="D132" s="651"/>
      <c r="E132" s="580"/>
      <c r="F132" s="576"/>
      <c r="G132" s="578"/>
      <c r="H132" s="582"/>
      <c r="I132" s="653"/>
      <c r="J132" s="655"/>
      <c r="K132" s="637"/>
      <c r="L132" s="634"/>
      <c r="M132" s="620"/>
      <c r="N132" s="584"/>
      <c r="O132" s="622"/>
    </row>
    <row r="133" spans="2:15" x14ac:dyDescent="0.25">
      <c r="B133" s="629"/>
      <c r="C133" s="627"/>
      <c r="D133" s="651"/>
      <c r="E133" s="216"/>
      <c r="F133" s="206">
        <v>1</v>
      </c>
      <c r="G133" s="3" t="s">
        <v>1569</v>
      </c>
      <c r="H133" s="149" t="s">
        <v>1579</v>
      </c>
      <c r="I133" s="654"/>
      <c r="J133" s="655"/>
      <c r="K133" s="637"/>
      <c r="L133" s="635"/>
      <c r="M133" s="621"/>
      <c r="N133" s="220" t="s">
        <v>1664</v>
      </c>
      <c r="O133" s="622"/>
    </row>
    <row r="134" spans="2:15" ht="45" x14ac:dyDescent="0.25">
      <c r="B134" s="629"/>
      <c r="C134" s="627"/>
      <c r="D134" s="651"/>
      <c r="E134" s="216"/>
      <c r="F134" s="216">
        <v>1</v>
      </c>
      <c r="G134" s="3" t="s">
        <v>366</v>
      </c>
      <c r="H134" s="4" t="s">
        <v>1108</v>
      </c>
      <c r="I134" s="43" t="s">
        <v>367</v>
      </c>
      <c r="J134" s="217" t="s">
        <v>1542</v>
      </c>
      <c r="K134" s="637"/>
      <c r="L134" s="635"/>
      <c r="M134" s="621"/>
      <c r="N134" s="220" t="s">
        <v>1394</v>
      </c>
      <c r="O134" s="622"/>
    </row>
    <row r="135" spans="2:15" ht="409.5" customHeight="1" x14ac:dyDescent="0.25">
      <c r="B135" s="611"/>
      <c r="C135" s="628"/>
      <c r="D135" s="595"/>
      <c r="E135" s="216"/>
      <c r="F135" s="216">
        <v>1</v>
      </c>
      <c r="G135" s="3" t="s">
        <v>369</v>
      </c>
      <c r="H135" s="4" t="s">
        <v>1109</v>
      </c>
      <c r="I135" s="43" t="s">
        <v>370</v>
      </c>
      <c r="J135" s="217" t="s">
        <v>432</v>
      </c>
      <c r="K135" s="637"/>
      <c r="L135" s="636"/>
      <c r="M135" s="621"/>
      <c r="N135" s="220" t="s">
        <v>1485</v>
      </c>
      <c r="O135" s="584"/>
    </row>
    <row r="136" spans="2:15" x14ac:dyDescent="0.25">
      <c r="B136" s="623" t="s">
        <v>701</v>
      </c>
      <c r="C136" s="623"/>
      <c r="D136" s="221"/>
      <c r="E136" s="44">
        <f>SUM(E7:E135)</f>
        <v>27</v>
      </c>
      <c r="F136" s="44">
        <f>SUM(F7:F135)</f>
        <v>90</v>
      </c>
      <c r="G136" s="45"/>
      <c r="H136" s="46"/>
      <c r="I136" s="46"/>
      <c r="J136" s="46"/>
      <c r="K136" s="46"/>
      <c r="L136" s="46"/>
      <c r="M136" s="46"/>
      <c r="N136" s="46"/>
      <c r="O136" s="47"/>
    </row>
    <row r="137" spans="2:15" x14ac:dyDescent="0.25">
      <c r="B137" s="624" t="s">
        <v>433</v>
      </c>
      <c r="C137" s="624"/>
      <c r="D137" s="222"/>
      <c r="E137" s="625">
        <f>SUM(E136:F136)</f>
        <v>117</v>
      </c>
      <c r="F137" s="625"/>
      <c r="G137" s="630"/>
      <c r="H137" s="631"/>
      <c r="I137" s="631"/>
      <c r="J137" s="631"/>
      <c r="K137" s="631"/>
      <c r="L137" s="631"/>
      <c r="M137" s="631"/>
      <c r="N137" s="631"/>
      <c r="O137" s="632"/>
    </row>
    <row r="139" spans="2:15" x14ac:dyDescent="0.25">
      <c r="B139" s="618" t="s">
        <v>896</v>
      </c>
      <c r="C139" s="619"/>
      <c r="D139" s="619"/>
      <c r="E139" s="619"/>
      <c r="F139" s="619"/>
      <c r="G139" s="619"/>
      <c r="H139" s="619"/>
      <c r="I139" s="619"/>
      <c r="J139" s="619"/>
      <c r="K139" s="619"/>
      <c r="L139" s="619"/>
      <c r="M139" s="619"/>
      <c r="N139" s="619"/>
      <c r="O139" s="619"/>
    </row>
    <row r="140" spans="2:15" x14ac:dyDescent="0.25">
      <c r="B140" s="619"/>
      <c r="C140" s="619"/>
      <c r="D140" s="619"/>
      <c r="E140" s="619"/>
      <c r="F140" s="619"/>
      <c r="G140" s="619"/>
      <c r="H140" s="619"/>
      <c r="I140" s="619"/>
      <c r="J140" s="619"/>
      <c r="K140" s="619"/>
      <c r="L140" s="619"/>
      <c r="M140" s="619"/>
      <c r="N140" s="619"/>
      <c r="O140" s="619"/>
    </row>
    <row r="141" spans="2:15" x14ac:dyDescent="0.25">
      <c r="B141" s="619"/>
      <c r="C141" s="619"/>
      <c r="D141" s="619"/>
      <c r="E141" s="619"/>
      <c r="F141" s="619"/>
      <c r="G141" s="619"/>
      <c r="H141" s="619"/>
      <c r="I141" s="619"/>
      <c r="J141" s="619"/>
      <c r="K141" s="619"/>
      <c r="L141" s="619"/>
      <c r="M141" s="619"/>
      <c r="N141" s="619"/>
      <c r="O141" s="619"/>
    </row>
    <row r="142" spans="2:15" x14ac:dyDescent="0.25">
      <c r="B142" s="619"/>
      <c r="C142" s="619"/>
      <c r="D142" s="619"/>
      <c r="E142" s="619"/>
      <c r="F142" s="619"/>
      <c r="G142" s="619"/>
      <c r="H142" s="619"/>
      <c r="I142" s="619"/>
      <c r="J142" s="619"/>
      <c r="K142" s="619"/>
      <c r="L142" s="619"/>
      <c r="M142" s="619"/>
      <c r="N142" s="619"/>
      <c r="O142" s="619"/>
    </row>
    <row r="143" spans="2:15" x14ac:dyDescent="0.25">
      <c r="B143" s="619"/>
      <c r="C143" s="619"/>
      <c r="D143" s="619"/>
      <c r="E143" s="619"/>
      <c r="F143" s="619"/>
      <c r="G143" s="619"/>
      <c r="H143" s="619"/>
      <c r="I143" s="619"/>
      <c r="J143" s="619"/>
      <c r="K143" s="619"/>
      <c r="L143" s="619"/>
      <c r="M143" s="619"/>
      <c r="N143" s="619"/>
      <c r="O143" s="619"/>
    </row>
    <row r="144" spans="2:15" x14ac:dyDescent="0.25">
      <c r="B144" s="619"/>
      <c r="C144" s="619"/>
      <c r="D144" s="619"/>
      <c r="E144" s="619"/>
      <c r="F144" s="619"/>
      <c r="G144" s="619"/>
      <c r="H144" s="619"/>
      <c r="I144" s="619"/>
      <c r="J144" s="619"/>
      <c r="K144" s="619"/>
      <c r="L144" s="619"/>
      <c r="M144" s="619"/>
      <c r="N144" s="619"/>
      <c r="O144" s="619"/>
    </row>
    <row r="145" spans="2:15" x14ac:dyDescent="0.25">
      <c r="B145" s="619"/>
      <c r="C145" s="619"/>
      <c r="D145" s="619"/>
      <c r="E145" s="619"/>
      <c r="F145" s="619"/>
      <c r="G145" s="619"/>
      <c r="H145" s="619"/>
      <c r="I145" s="619"/>
      <c r="J145" s="619"/>
      <c r="K145" s="619"/>
      <c r="L145" s="619"/>
      <c r="M145" s="619"/>
      <c r="N145" s="619"/>
      <c r="O145" s="619"/>
    </row>
    <row r="146" spans="2:15" x14ac:dyDescent="0.25">
      <c r="B146" s="619"/>
      <c r="C146" s="619"/>
      <c r="D146" s="619"/>
      <c r="E146" s="619"/>
      <c r="F146" s="619"/>
      <c r="G146" s="619"/>
      <c r="H146" s="619"/>
      <c r="I146" s="619"/>
      <c r="J146" s="619"/>
      <c r="K146" s="619"/>
      <c r="L146" s="619"/>
      <c r="M146" s="619"/>
      <c r="N146" s="619"/>
      <c r="O146" s="619"/>
    </row>
    <row r="147" spans="2:15" x14ac:dyDescent="0.25">
      <c r="B147" s="619"/>
      <c r="C147" s="619"/>
      <c r="D147" s="619"/>
      <c r="E147" s="619"/>
      <c r="F147" s="619"/>
      <c r="G147" s="619"/>
      <c r="H147" s="619"/>
      <c r="I147" s="619"/>
      <c r="J147" s="619"/>
      <c r="K147" s="619"/>
      <c r="L147" s="619"/>
      <c r="M147" s="619"/>
      <c r="N147" s="619"/>
      <c r="O147" s="619"/>
    </row>
    <row r="148" spans="2:15" x14ac:dyDescent="0.25">
      <c r="B148" s="619"/>
      <c r="C148" s="619"/>
      <c r="D148" s="619"/>
      <c r="E148" s="619"/>
      <c r="F148" s="619"/>
      <c r="G148" s="619"/>
      <c r="H148" s="619"/>
      <c r="I148" s="619"/>
      <c r="J148" s="619"/>
      <c r="K148" s="619"/>
      <c r="L148" s="619"/>
      <c r="M148" s="619"/>
      <c r="N148" s="619"/>
      <c r="O148" s="619"/>
    </row>
    <row r="149" spans="2:15" x14ac:dyDescent="0.25">
      <c r="B149" s="619"/>
      <c r="C149" s="619"/>
      <c r="D149" s="619"/>
      <c r="E149" s="619"/>
      <c r="F149" s="619"/>
      <c r="G149" s="619"/>
      <c r="H149" s="619"/>
      <c r="I149" s="619"/>
      <c r="J149" s="619"/>
      <c r="K149" s="619"/>
      <c r="L149" s="619"/>
      <c r="M149" s="619"/>
      <c r="N149" s="619"/>
      <c r="O149" s="619"/>
    </row>
  </sheetData>
  <mergeCells count="198">
    <mergeCell ref="I79:I80"/>
    <mergeCell ref="J79:J80"/>
    <mergeCell ref="I104:I106"/>
    <mergeCell ref="J104:J106"/>
    <mergeCell ref="J61:J62"/>
    <mergeCell ref="I59:I60"/>
    <mergeCell ref="J59:J60"/>
    <mergeCell ref="I61:I62"/>
    <mergeCell ref="E7:E8"/>
    <mergeCell ref="F7:F8"/>
    <mergeCell ref="G7:G8"/>
    <mergeCell ref="H7:H8"/>
    <mergeCell ref="J68:J69"/>
    <mergeCell ref="G104:G105"/>
    <mergeCell ref="H104:H105"/>
    <mergeCell ref="J73:J78"/>
    <mergeCell ref="N7:N8"/>
    <mergeCell ref="E43:E44"/>
    <mergeCell ref="F43:F44"/>
    <mergeCell ref="G43:G44"/>
    <mergeCell ref="H43:H44"/>
    <mergeCell ref="N43:N44"/>
    <mergeCell ref="K12:K19"/>
    <mergeCell ref="L12:L19"/>
    <mergeCell ref="M7:M11"/>
    <mergeCell ref="J43:J47"/>
    <mergeCell ref="M12:M19"/>
    <mergeCell ref="D7:D11"/>
    <mergeCell ref="K7:K11"/>
    <mergeCell ref="I82:I87"/>
    <mergeCell ref="J82:J87"/>
    <mergeCell ref="B2:O2"/>
    <mergeCell ref="E3:F3"/>
    <mergeCell ref="B4:B6"/>
    <mergeCell ref="C4:C6"/>
    <mergeCell ref="D4:D6"/>
    <mergeCell ref="E4:F4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L7:L11"/>
    <mergeCell ref="K82:K87"/>
    <mergeCell ref="L82:L87"/>
    <mergeCell ref="I7:I10"/>
    <mergeCell ref="J7:J10"/>
    <mergeCell ref="O12:O19"/>
    <mergeCell ref="K73:K78"/>
    <mergeCell ref="L25:L67"/>
    <mergeCell ref="O82:O87"/>
    <mergeCell ref="O25:O67"/>
    <mergeCell ref="M25:M67"/>
    <mergeCell ref="O79:O81"/>
    <mergeCell ref="N21:N22"/>
    <mergeCell ref="K25:K67"/>
    <mergeCell ref="N82:N84"/>
    <mergeCell ref="L79:L81"/>
    <mergeCell ref="M79:M81"/>
    <mergeCell ref="O7:O11"/>
    <mergeCell ref="O88:O89"/>
    <mergeCell ref="D90:D107"/>
    <mergeCell ref="O90:O107"/>
    <mergeCell ref="D20:D24"/>
    <mergeCell ref="I20:I22"/>
    <mergeCell ref="J20:J22"/>
    <mergeCell ref="K20:K24"/>
    <mergeCell ref="L20:L24"/>
    <mergeCell ref="M20:M24"/>
    <mergeCell ref="O20:O24"/>
    <mergeCell ref="E21:E22"/>
    <mergeCell ref="F21:F22"/>
    <mergeCell ref="G21:G22"/>
    <mergeCell ref="H21:H22"/>
    <mergeCell ref="J54:J55"/>
    <mergeCell ref="I56:I57"/>
    <mergeCell ref="I54:I55"/>
    <mergeCell ref="L88:L89"/>
    <mergeCell ref="M88:M89"/>
    <mergeCell ref="M82:M87"/>
    <mergeCell ref="D25:D67"/>
    <mergeCell ref="K79:K81"/>
    <mergeCell ref="K68:K72"/>
    <mergeCell ref="D12:D19"/>
    <mergeCell ref="I12:I13"/>
    <mergeCell ref="J12:J13"/>
    <mergeCell ref="I14:I15"/>
    <mergeCell ref="J14:J15"/>
    <mergeCell ref="K90:K107"/>
    <mergeCell ref="L90:L107"/>
    <mergeCell ref="M90:M107"/>
    <mergeCell ref="I29:I34"/>
    <mergeCell ref="J29:J34"/>
    <mergeCell ref="I35:I40"/>
    <mergeCell ref="J35:J40"/>
    <mergeCell ref="I41:I42"/>
    <mergeCell ref="J41:J42"/>
    <mergeCell ref="I43:I47"/>
    <mergeCell ref="I25:I28"/>
    <mergeCell ref="J25:J28"/>
    <mergeCell ref="L68:L72"/>
    <mergeCell ref="I48:I51"/>
    <mergeCell ref="J48:J49"/>
    <mergeCell ref="J50:J51"/>
    <mergeCell ref="J63:J64"/>
    <mergeCell ref="I66:I67"/>
    <mergeCell ref="J66:J67"/>
    <mergeCell ref="D88:D89"/>
    <mergeCell ref="I88:I89"/>
    <mergeCell ref="J88:J89"/>
    <mergeCell ref="K88:K89"/>
    <mergeCell ref="J118:J120"/>
    <mergeCell ref="D108:D130"/>
    <mergeCell ref="I108:I112"/>
    <mergeCell ref="D82:D87"/>
    <mergeCell ref="J90:J94"/>
    <mergeCell ref="E90:E91"/>
    <mergeCell ref="F90:F91"/>
    <mergeCell ref="G90:G91"/>
    <mergeCell ref="H90:H91"/>
    <mergeCell ref="E82:E84"/>
    <mergeCell ref="F82:F84"/>
    <mergeCell ref="G82:G84"/>
    <mergeCell ref="H82:H84"/>
    <mergeCell ref="E95:E96"/>
    <mergeCell ref="F95:F96"/>
    <mergeCell ref="G95:G96"/>
    <mergeCell ref="H95:H96"/>
    <mergeCell ref="E104:E105"/>
    <mergeCell ref="I121:I122"/>
    <mergeCell ref="F104:F105"/>
    <mergeCell ref="C7:C81"/>
    <mergeCell ref="B7:B81"/>
    <mergeCell ref="C82:C135"/>
    <mergeCell ref="B82:B135"/>
    <mergeCell ref="G137:O137"/>
    <mergeCell ref="L131:L135"/>
    <mergeCell ref="L73:L78"/>
    <mergeCell ref="M73:M78"/>
    <mergeCell ref="O73:O78"/>
    <mergeCell ref="D79:D81"/>
    <mergeCell ref="M68:M72"/>
    <mergeCell ref="O68:O72"/>
    <mergeCell ref="D73:D78"/>
    <mergeCell ref="I73:I78"/>
    <mergeCell ref="D131:D135"/>
    <mergeCell ref="I131:I133"/>
    <mergeCell ref="J131:J133"/>
    <mergeCell ref="K131:K135"/>
    <mergeCell ref="D68:D72"/>
    <mergeCell ref="I68:I69"/>
    <mergeCell ref="I63:I64"/>
    <mergeCell ref="J56:J57"/>
    <mergeCell ref="O108:O130"/>
    <mergeCell ref="I114:I117"/>
    <mergeCell ref="J114:J117"/>
    <mergeCell ref="I118:I120"/>
    <mergeCell ref="J108:J112"/>
    <mergeCell ref="K108:K130"/>
    <mergeCell ref="B139:O149"/>
    <mergeCell ref="M131:M135"/>
    <mergeCell ref="O131:O135"/>
    <mergeCell ref="B136:C136"/>
    <mergeCell ref="B137:C137"/>
    <mergeCell ref="E137:F137"/>
    <mergeCell ref="J121:J122"/>
    <mergeCell ref="I129:I130"/>
    <mergeCell ref="J129:J130"/>
    <mergeCell ref="I124:I128"/>
    <mergeCell ref="J124:J127"/>
    <mergeCell ref="N104:N105"/>
    <mergeCell ref="N90:N91"/>
    <mergeCell ref="F131:F132"/>
    <mergeCell ref="G131:G132"/>
    <mergeCell ref="E131:E132"/>
    <mergeCell ref="H131:H132"/>
    <mergeCell ref="N131:N132"/>
    <mergeCell ref="L108:L130"/>
    <mergeCell ref="M108:M130"/>
    <mergeCell ref="I90:I96"/>
    <mergeCell ref="J95:J96"/>
    <mergeCell ref="I97:I98"/>
    <mergeCell ref="J97:J98"/>
    <mergeCell ref="E124:E126"/>
    <mergeCell ref="F124:F126"/>
    <mergeCell ref="G124:G126"/>
    <mergeCell ref="H124:H126"/>
    <mergeCell ref="N124:N126"/>
    <mergeCell ref="E93:E94"/>
    <mergeCell ref="F93:F94"/>
    <mergeCell ref="G93:G94"/>
    <mergeCell ref="H93:H94"/>
    <mergeCell ref="N93:N94"/>
    <mergeCell ref="N95:N9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0"/>
  <sheetViews>
    <sheetView zoomScaleNormal="100" workbookViewId="0">
      <selection activeCell="D31" sqref="D31:D35"/>
    </sheetView>
  </sheetViews>
  <sheetFormatPr defaultRowHeight="15" x14ac:dyDescent="0.25"/>
  <cols>
    <col min="2" max="2" width="20.28515625" customWidth="1"/>
    <col min="3" max="3" width="23.5703125" customWidth="1"/>
    <col min="4" max="4" width="24.42578125" customWidth="1"/>
    <col min="5" max="5" width="39.42578125" customWidth="1"/>
    <col min="6" max="6" width="37.5703125" customWidth="1"/>
    <col min="7" max="7" width="46.28515625" customWidth="1"/>
    <col min="8" max="8" width="19" customWidth="1"/>
  </cols>
  <sheetData>
    <row r="1" spans="2:8" ht="21.75" thickBot="1" x14ac:dyDescent="0.3">
      <c r="B1" s="770" t="s">
        <v>1884</v>
      </c>
      <c r="C1" s="771"/>
      <c r="D1" s="771"/>
      <c r="E1" s="771"/>
      <c r="F1" s="771"/>
      <c r="G1" s="771"/>
      <c r="H1" s="772"/>
    </row>
    <row r="2" spans="2:8" ht="15" customHeight="1" thickBot="1" x14ac:dyDescent="0.3">
      <c r="B2" s="274">
        <v>1</v>
      </c>
      <c r="C2" s="773">
        <v>2</v>
      </c>
      <c r="D2" s="774"/>
      <c r="E2" s="775"/>
      <c r="F2" s="274">
        <v>3</v>
      </c>
      <c r="G2" s="274">
        <v>4</v>
      </c>
      <c r="H2" s="274">
        <v>5</v>
      </c>
    </row>
    <row r="3" spans="2:8" x14ac:dyDescent="0.25">
      <c r="B3" s="776" t="s">
        <v>2</v>
      </c>
      <c r="C3" s="778" t="s">
        <v>899</v>
      </c>
      <c r="D3" s="779"/>
      <c r="E3" s="780"/>
      <c r="F3" s="787" t="s">
        <v>373</v>
      </c>
      <c r="G3" s="787" t="s">
        <v>787</v>
      </c>
      <c r="H3" s="787" t="s">
        <v>847</v>
      </c>
    </row>
    <row r="4" spans="2:8" x14ac:dyDescent="0.25">
      <c r="B4" s="777"/>
      <c r="C4" s="781"/>
      <c r="D4" s="782"/>
      <c r="E4" s="783"/>
      <c r="F4" s="788"/>
      <c r="G4" s="788"/>
      <c r="H4" s="788"/>
    </row>
    <row r="5" spans="2:8" ht="15.75" thickBot="1" x14ac:dyDescent="0.3">
      <c r="B5" s="777"/>
      <c r="C5" s="784"/>
      <c r="D5" s="785"/>
      <c r="E5" s="786"/>
      <c r="F5" s="788"/>
      <c r="G5" s="788"/>
      <c r="H5" s="788"/>
    </row>
    <row r="6" spans="2:8" ht="16.5" thickBot="1" x14ac:dyDescent="0.3">
      <c r="B6" s="275"/>
      <c r="C6" s="276" t="s">
        <v>434</v>
      </c>
      <c r="D6" s="277" t="s">
        <v>435</v>
      </c>
      <c r="E6" s="277" t="s">
        <v>436</v>
      </c>
      <c r="F6" s="788"/>
      <c r="G6" s="788"/>
      <c r="H6" s="788"/>
    </row>
    <row r="7" spans="2:8" ht="34.5" thickBot="1" x14ac:dyDescent="0.3">
      <c r="B7" s="128"/>
      <c r="C7" s="278" t="s">
        <v>900</v>
      </c>
      <c r="D7" s="277" t="s">
        <v>901</v>
      </c>
      <c r="E7" s="277" t="s">
        <v>949</v>
      </c>
      <c r="F7" s="789"/>
      <c r="G7" s="790"/>
      <c r="H7" s="790"/>
    </row>
    <row r="8" spans="2:8" x14ac:dyDescent="0.25">
      <c r="B8" s="792">
        <v>1</v>
      </c>
      <c r="C8" s="759">
        <v>0</v>
      </c>
      <c r="D8" s="759">
        <v>1</v>
      </c>
      <c r="E8" s="759" t="s">
        <v>1444</v>
      </c>
      <c r="F8" s="759" t="s">
        <v>1876</v>
      </c>
      <c r="G8" s="759" t="s">
        <v>1433</v>
      </c>
      <c r="H8" s="759" t="s">
        <v>1428</v>
      </c>
    </row>
    <row r="9" spans="2:8" x14ac:dyDescent="0.25">
      <c r="B9" s="751"/>
      <c r="C9" s="760"/>
      <c r="D9" s="760"/>
      <c r="E9" s="760"/>
      <c r="F9" s="760"/>
      <c r="G9" s="760"/>
      <c r="H9" s="760"/>
    </row>
    <row r="10" spans="2:8" x14ac:dyDescent="0.25">
      <c r="B10" s="751"/>
      <c r="C10" s="760"/>
      <c r="D10" s="760"/>
      <c r="E10" s="760"/>
      <c r="F10" s="760"/>
      <c r="G10" s="760"/>
      <c r="H10" s="760"/>
    </row>
    <row r="11" spans="2:8" ht="15.75" thickBot="1" x14ac:dyDescent="0.3">
      <c r="B11" s="752"/>
      <c r="C11" s="760"/>
      <c r="D11" s="760"/>
      <c r="E11" s="760"/>
      <c r="F11" s="761"/>
      <c r="G11" s="761"/>
      <c r="H11" s="761"/>
    </row>
    <row r="12" spans="2:8" ht="15.75" thickBot="1" x14ac:dyDescent="0.3">
      <c r="B12" s="751">
        <v>2</v>
      </c>
      <c r="C12" s="758">
        <v>0</v>
      </c>
      <c r="D12" s="758">
        <v>1</v>
      </c>
      <c r="E12" s="758" t="s">
        <v>1427</v>
      </c>
      <c r="F12" s="760" t="s">
        <v>1877</v>
      </c>
      <c r="G12" s="759" t="s">
        <v>1434</v>
      </c>
      <c r="H12" s="759" t="s">
        <v>1429</v>
      </c>
    </row>
    <row r="13" spans="2:8" ht="15.75" thickBot="1" x14ac:dyDescent="0.3">
      <c r="B13" s="751"/>
      <c r="C13" s="758"/>
      <c r="D13" s="758"/>
      <c r="E13" s="758"/>
      <c r="F13" s="760"/>
      <c r="G13" s="760"/>
      <c r="H13" s="760"/>
    </row>
    <row r="14" spans="2:8" ht="15.75" thickBot="1" x14ac:dyDescent="0.3">
      <c r="B14" s="751"/>
      <c r="C14" s="758"/>
      <c r="D14" s="758"/>
      <c r="E14" s="758"/>
      <c r="F14" s="760"/>
      <c r="G14" s="760"/>
      <c r="H14" s="760"/>
    </row>
    <row r="15" spans="2:8" ht="15.75" thickBot="1" x14ac:dyDescent="0.3">
      <c r="B15" s="791"/>
      <c r="C15" s="279">
        <v>0</v>
      </c>
      <c r="D15" s="279">
        <v>1</v>
      </c>
      <c r="E15" s="279" t="s">
        <v>1445</v>
      </c>
      <c r="F15" s="764"/>
      <c r="G15" s="764"/>
      <c r="H15" s="761"/>
    </row>
    <row r="16" spans="2:8" x14ac:dyDescent="0.25">
      <c r="B16" s="793">
        <v>3</v>
      </c>
      <c r="C16" s="759">
        <v>0</v>
      </c>
      <c r="D16" s="759">
        <v>1</v>
      </c>
      <c r="E16" s="759" t="s">
        <v>1446</v>
      </c>
      <c r="F16" s="763" t="s">
        <v>1878</v>
      </c>
      <c r="G16" s="763" t="s">
        <v>1437</v>
      </c>
      <c r="H16" s="759" t="s">
        <v>1428</v>
      </c>
    </row>
    <row r="17" spans="2:8" x14ac:dyDescent="0.25">
      <c r="B17" s="751"/>
      <c r="C17" s="760"/>
      <c r="D17" s="760"/>
      <c r="E17" s="760"/>
      <c r="F17" s="760"/>
      <c r="G17" s="760"/>
      <c r="H17" s="760"/>
    </row>
    <row r="18" spans="2:8" ht="15.75" thickBot="1" x14ac:dyDescent="0.3">
      <c r="B18" s="752"/>
      <c r="C18" s="760"/>
      <c r="D18" s="760"/>
      <c r="E18" s="760"/>
      <c r="F18" s="761"/>
      <c r="G18" s="761"/>
      <c r="H18" s="761"/>
    </row>
    <row r="19" spans="2:8" x14ac:dyDescent="0.25">
      <c r="B19" s="751">
        <v>4</v>
      </c>
      <c r="C19" s="759">
        <v>0</v>
      </c>
      <c r="D19" s="759">
        <v>1</v>
      </c>
      <c r="E19" s="759" t="s">
        <v>1447</v>
      </c>
      <c r="F19" s="760" t="s">
        <v>1879</v>
      </c>
      <c r="G19" s="760" t="s">
        <v>1436</v>
      </c>
      <c r="H19" s="760" t="s">
        <v>1626</v>
      </c>
    </row>
    <row r="20" spans="2:8" ht="15.75" thickBot="1" x14ac:dyDescent="0.3">
      <c r="B20" s="751"/>
      <c r="C20" s="760"/>
      <c r="D20" s="760"/>
      <c r="E20" s="760"/>
      <c r="F20" s="761"/>
      <c r="G20" s="760"/>
      <c r="H20" s="761"/>
    </row>
    <row r="21" spans="2:8" ht="15.75" thickBot="1" x14ac:dyDescent="0.3">
      <c r="B21" s="752"/>
      <c r="C21" s="280">
        <v>0</v>
      </c>
      <c r="D21" s="280" t="s">
        <v>1430</v>
      </c>
      <c r="E21" s="280" t="s">
        <v>1448</v>
      </c>
      <c r="F21" s="279" t="s">
        <v>1880</v>
      </c>
      <c r="G21" s="761"/>
      <c r="H21" s="281" t="s">
        <v>1432</v>
      </c>
    </row>
    <row r="22" spans="2:8" ht="15.75" thickBot="1" x14ac:dyDescent="0.3">
      <c r="B22" s="766">
        <v>5</v>
      </c>
      <c r="C22" s="280">
        <v>1</v>
      </c>
      <c r="D22" s="280">
        <v>0</v>
      </c>
      <c r="E22" s="280" t="s">
        <v>1449</v>
      </c>
      <c r="F22" s="760" t="s">
        <v>1881</v>
      </c>
      <c r="G22" s="759" t="s">
        <v>1435</v>
      </c>
      <c r="H22" s="760" t="s">
        <v>1458</v>
      </c>
    </row>
    <row r="23" spans="2:8" ht="15.75" thickBot="1" x14ac:dyDescent="0.3">
      <c r="B23" s="766"/>
      <c r="C23" s="279">
        <v>1</v>
      </c>
      <c r="D23" s="279">
        <v>0</v>
      </c>
      <c r="E23" s="279" t="s">
        <v>1450</v>
      </c>
      <c r="F23" s="760"/>
      <c r="G23" s="760"/>
      <c r="H23" s="760"/>
    </row>
    <row r="24" spans="2:8" ht="15.75" thickBot="1" x14ac:dyDescent="0.3">
      <c r="B24" s="766"/>
      <c r="C24" s="279">
        <v>1</v>
      </c>
      <c r="D24" s="279">
        <v>0</v>
      </c>
      <c r="E24" s="279" t="s">
        <v>1451</v>
      </c>
      <c r="F24" s="760"/>
      <c r="G24" s="760"/>
      <c r="H24" s="760"/>
    </row>
    <row r="25" spans="2:8" ht="15.75" thickBot="1" x14ac:dyDescent="0.3">
      <c r="B25" s="766"/>
      <c r="C25" s="279">
        <v>0</v>
      </c>
      <c r="D25" s="279">
        <v>1</v>
      </c>
      <c r="E25" s="279" t="s">
        <v>1452</v>
      </c>
      <c r="F25" s="760"/>
      <c r="G25" s="760"/>
      <c r="H25" s="760"/>
    </row>
    <row r="26" spans="2:8" ht="15.75" thickBot="1" x14ac:dyDescent="0.3">
      <c r="B26" s="766"/>
      <c r="C26" s="279">
        <v>0</v>
      </c>
      <c r="D26" s="279">
        <v>1</v>
      </c>
      <c r="E26" s="279" t="s">
        <v>1453</v>
      </c>
      <c r="F26" s="760"/>
      <c r="G26" s="760"/>
      <c r="H26" s="760"/>
    </row>
    <row r="27" spans="2:8" ht="15.75" thickBot="1" x14ac:dyDescent="0.3">
      <c r="B27" s="769"/>
      <c r="C27" s="279">
        <v>0</v>
      </c>
      <c r="D27" s="279">
        <v>1</v>
      </c>
      <c r="E27" s="279" t="s">
        <v>1454</v>
      </c>
      <c r="F27" s="761"/>
      <c r="G27" s="761"/>
      <c r="H27" s="761"/>
    </row>
    <row r="28" spans="2:8" ht="15.75" thickBot="1" x14ac:dyDescent="0.3">
      <c r="B28" s="765">
        <v>6</v>
      </c>
      <c r="C28" s="279">
        <v>0</v>
      </c>
      <c r="D28" s="279">
        <v>1</v>
      </c>
      <c r="E28" s="279" t="s">
        <v>1455</v>
      </c>
      <c r="F28" s="759" t="s">
        <v>1882</v>
      </c>
      <c r="G28" s="759" t="s">
        <v>1439</v>
      </c>
      <c r="H28" s="759" t="s">
        <v>1874</v>
      </c>
    </row>
    <row r="29" spans="2:8" x14ac:dyDescent="0.25">
      <c r="B29" s="766"/>
      <c r="C29" s="759">
        <v>0</v>
      </c>
      <c r="D29" s="759">
        <v>1</v>
      </c>
      <c r="E29" s="759" t="s">
        <v>1456</v>
      </c>
      <c r="F29" s="760"/>
      <c r="G29" s="760"/>
      <c r="H29" s="760"/>
    </row>
    <row r="30" spans="2:8" ht="15.75" thickBot="1" x14ac:dyDescent="0.3">
      <c r="B30" s="767"/>
      <c r="C30" s="761"/>
      <c r="D30" s="761"/>
      <c r="E30" s="761"/>
      <c r="F30" s="764"/>
      <c r="G30" s="764"/>
      <c r="H30" s="764"/>
    </row>
    <row r="31" spans="2:8" x14ac:dyDescent="0.25">
      <c r="B31" s="768">
        <v>7</v>
      </c>
      <c r="C31" s="759">
        <v>0</v>
      </c>
      <c r="D31" s="759">
        <v>1</v>
      </c>
      <c r="E31" s="759" t="s">
        <v>1875</v>
      </c>
      <c r="F31" s="763" t="s">
        <v>1883</v>
      </c>
      <c r="G31" s="763" t="s">
        <v>1438</v>
      </c>
      <c r="H31" s="763" t="s">
        <v>1594</v>
      </c>
    </row>
    <row r="32" spans="2:8" x14ac:dyDescent="0.25">
      <c r="B32" s="766"/>
      <c r="C32" s="760"/>
      <c r="D32" s="760"/>
      <c r="E32" s="760"/>
      <c r="F32" s="760"/>
      <c r="G32" s="760"/>
      <c r="H32" s="760"/>
    </row>
    <row r="33" spans="2:8" x14ac:dyDescent="0.25">
      <c r="B33" s="766"/>
      <c r="C33" s="760"/>
      <c r="D33" s="760"/>
      <c r="E33" s="760"/>
      <c r="F33" s="760"/>
      <c r="G33" s="760"/>
      <c r="H33" s="760"/>
    </row>
    <row r="34" spans="2:8" x14ac:dyDescent="0.25">
      <c r="B34" s="766"/>
      <c r="C34" s="760"/>
      <c r="D34" s="760"/>
      <c r="E34" s="760"/>
      <c r="F34" s="760"/>
      <c r="G34" s="760"/>
      <c r="H34" s="760"/>
    </row>
    <row r="35" spans="2:8" ht="1.5" customHeight="1" thickBot="1" x14ac:dyDescent="0.3">
      <c r="B35" s="769"/>
      <c r="C35" s="760"/>
      <c r="D35" s="760"/>
      <c r="E35" s="760"/>
      <c r="F35" s="764"/>
      <c r="G35" s="764"/>
      <c r="H35" s="764"/>
    </row>
    <row r="36" spans="2:8" ht="15" customHeight="1" thickBot="1" x14ac:dyDescent="0.3">
      <c r="B36" s="766">
        <v>8</v>
      </c>
      <c r="C36" s="759">
        <v>0</v>
      </c>
      <c r="D36" s="759">
        <v>1</v>
      </c>
      <c r="E36" s="759" t="s">
        <v>1457</v>
      </c>
      <c r="F36" s="763" t="s">
        <v>1440</v>
      </c>
      <c r="G36" s="760" t="s">
        <v>1441</v>
      </c>
      <c r="H36" s="796" t="s">
        <v>1593</v>
      </c>
    </row>
    <row r="37" spans="2:8" ht="15.75" thickBot="1" x14ac:dyDescent="0.3">
      <c r="B37" s="769"/>
      <c r="C37" s="760"/>
      <c r="D37" s="760"/>
      <c r="E37" s="760"/>
      <c r="F37" s="761"/>
      <c r="G37" s="760"/>
      <c r="H37" s="758"/>
    </row>
    <row r="38" spans="2:8" x14ac:dyDescent="0.25">
      <c r="B38" s="751">
        <v>9</v>
      </c>
      <c r="C38" s="759">
        <v>0</v>
      </c>
      <c r="D38" s="759">
        <v>0</v>
      </c>
      <c r="E38" s="759" t="s">
        <v>448</v>
      </c>
      <c r="F38" s="759" t="s">
        <v>448</v>
      </c>
      <c r="G38" s="762" t="s">
        <v>1595</v>
      </c>
      <c r="H38" s="759" t="s">
        <v>448</v>
      </c>
    </row>
    <row r="39" spans="2:8" x14ac:dyDescent="0.25">
      <c r="B39" s="751"/>
      <c r="C39" s="760"/>
      <c r="D39" s="760"/>
      <c r="E39" s="760"/>
      <c r="F39" s="760"/>
      <c r="G39" s="760"/>
      <c r="H39" s="760"/>
    </row>
    <row r="40" spans="2:8" ht="15.75" thickBot="1" x14ac:dyDescent="0.3">
      <c r="B40" s="752"/>
      <c r="C40" s="760"/>
      <c r="D40" s="760"/>
      <c r="E40" s="760"/>
      <c r="F40" s="760"/>
      <c r="G40" s="761"/>
      <c r="H40" s="760"/>
    </row>
    <row r="41" spans="2:8" ht="15.75" thickBot="1" x14ac:dyDescent="0.3">
      <c r="B41" s="751">
        <v>10</v>
      </c>
      <c r="C41" s="759">
        <v>0</v>
      </c>
      <c r="D41" s="759">
        <v>0</v>
      </c>
      <c r="E41" s="759" t="s">
        <v>448</v>
      </c>
      <c r="F41" s="758" t="s">
        <v>448</v>
      </c>
      <c r="G41" s="760" t="s">
        <v>1442</v>
      </c>
      <c r="H41" s="758" t="s">
        <v>448</v>
      </c>
    </row>
    <row r="42" spans="2:8" ht="15.75" thickBot="1" x14ac:dyDescent="0.3">
      <c r="B42" s="751"/>
      <c r="C42" s="760"/>
      <c r="D42" s="760"/>
      <c r="E42" s="760"/>
      <c r="F42" s="758"/>
      <c r="G42" s="760"/>
      <c r="H42" s="758"/>
    </row>
    <row r="43" spans="2:8" ht="15.75" thickBot="1" x14ac:dyDescent="0.3">
      <c r="B43" s="752"/>
      <c r="C43" s="760"/>
      <c r="D43" s="760"/>
      <c r="E43" s="760"/>
      <c r="F43" s="758"/>
      <c r="G43" s="761"/>
      <c r="H43" s="758"/>
    </row>
    <row r="44" spans="2:8" ht="15.75" thickBot="1" x14ac:dyDescent="0.3">
      <c r="B44" s="751">
        <v>11</v>
      </c>
      <c r="C44" s="755">
        <v>0</v>
      </c>
      <c r="D44" s="755">
        <v>0</v>
      </c>
      <c r="E44" s="755" t="s">
        <v>448</v>
      </c>
      <c r="F44" s="753" t="s">
        <v>448</v>
      </c>
      <c r="G44" s="756" t="s">
        <v>1555</v>
      </c>
      <c r="H44" s="754" t="s">
        <v>448</v>
      </c>
    </row>
    <row r="45" spans="2:8" ht="29.25" customHeight="1" thickBot="1" x14ac:dyDescent="0.3">
      <c r="B45" s="752"/>
      <c r="C45" s="756"/>
      <c r="D45" s="756"/>
      <c r="E45" s="756"/>
      <c r="F45" s="753"/>
      <c r="G45" s="757"/>
      <c r="H45" s="754"/>
    </row>
    <row r="46" spans="2:8" ht="15.75" thickBot="1" x14ac:dyDescent="0.3">
      <c r="B46" s="751">
        <v>12</v>
      </c>
      <c r="C46" s="759">
        <v>0</v>
      </c>
      <c r="D46" s="759">
        <v>0</v>
      </c>
      <c r="E46" s="759" t="s">
        <v>448</v>
      </c>
      <c r="F46" s="758" t="s">
        <v>448</v>
      </c>
      <c r="G46" s="760" t="s">
        <v>1443</v>
      </c>
      <c r="H46" s="759" t="s">
        <v>448</v>
      </c>
    </row>
    <row r="47" spans="2:8" ht="15.75" thickBot="1" x14ac:dyDescent="0.3">
      <c r="B47" s="751"/>
      <c r="C47" s="760"/>
      <c r="D47" s="760"/>
      <c r="E47" s="760"/>
      <c r="F47" s="758"/>
      <c r="G47" s="760"/>
      <c r="H47" s="760"/>
    </row>
    <row r="48" spans="2:8" ht="15.75" customHeight="1" thickBot="1" x14ac:dyDescent="0.3">
      <c r="B48" s="752"/>
      <c r="C48" s="761"/>
      <c r="D48" s="761"/>
      <c r="E48" s="761"/>
      <c r="F48" s="758"/>
      <c r="G48" s="761"/>
      <c r="H48" s="761"/>
    </row>
    <row r="50" spans="2:8" x14ac:dyDescent="0.25">
      <c r="B50" s="794" t="s">
        <v>2069</v>
      </c>
      <c r="C50" s="795"/>
      <c r="D50" s="795"/>
      <c r="E50" s="795"/>
      <c r="F50" s="795"/>
      <c r="G50" s="795"/>
      <c r="H50" s="795"/>
    </row>
  </sheetData>
  <mergeCells count="89">
    <mergeCell ref="B50:H50"/>
    <mergeCell ref="G19:G21"/>
    <mergeCell ref="H19:H20"/>
    <mergeCell ref="B22:B27"/>
    <mergeCell ref="F22:F27"/>
    <mergeCell ref="B36:B37"/>
    <mergeCell ref="H36:H37"/>
    <mergeCell ref="C36:C37"/>
    <mergeCell ref="D36:D37"/>
    <mergeCell ref="E36:E37"/>
    <mergeCell ref="F36:F37"/>
    <mergeCell ref="G36:G37"/>
    <mergeCell ref="H28:H30"/>
    <mergeCell ref="C29:C30"/>
    <mergeCell ref="D29:D30"/>
    <mergeCell ref="E29:E30"/>
    <mergeCell ref="G16:G18"/>
    <mergeCell ref="H16:H18"/>
    <mergeCell ref="G22:G27"/>
    <mergeCell ref="H22:H27"/>
    <mergeCell ref="B19:B21"/>
    <mergeCell ref="C19:C20"/>
    <mergeCell ref="D19:D20"/>
    <mergeCell ref="E19:E20"/>
    <mergeCell ref="F19:F20"/>
    <mergeCell ref="B16:B18"/>
    <mergeCell ref="C16:C18"/>
    <mergeCell ref="D16:D18"/>
    <mergeCell ref="E16:E18"/>
    <mergeCell ref="F16:F18"/>
    <mergeCell ref="G8:G11"/>
    <mergeCell ref="H8:H11"/>
    <mergeCell ref="B12:B15"/>
    <mergeCell ref="C12:C14"/>
    <mergeCell ref="D12:D14"/>
    <mergeCell ref="E12:E14"/>
    <mergeCell ref="F12:F15"/>
    <mergeCell ref="G12:G15"/>
    <mergeCell ref="H12:H15"/>
    <mergeCell ref="B8:B11"/>
    <mergeCell ref="C8:C11"/>
    <mergeCell ref="D8:D11"/>
    <mergeCell ref="E8:E11"/>
    <mergeCell ref="F8:F11"/>
    <mergeCell ref="B1:H1"/>
    <mergeCell ref="C2:E2"/>
    <mergeCell ref="B3:B5"/>
    <mergeCell ref="C3:E5"/>
    <mergeCell ref="F3:F7"/>
    <mergeCell ref="G3:G7"/>
    <mergeCell ref="H3:H7"/>
    <mergeCell ref="H31:H35"/>
    <mergeCell ref="B28:B30"/>
    <mergeCell ref="F28:F30"/>
    <mergeCell ref="G28:G30"/>
    <mergeCell ref="E31:E35"/>
    <mergeCell ref="B31:B35"/>
    <mergeCell ref="C31:C35"/>
    <mergeCell ref="D31:D35"/>
    <mergeCell ref="F31:F35"/>
    <mergeCell ref="G31:G35"/>
    <mergeCell ref="G38:G40"/>
    <mergeCell ref="B41:B43"/>
    <mergeCell ref="F41:F43"/>
    <mergeCell ref="H41:H43"/>
    <mergeCell ref="C41:C43"/>
    <mergeCell ref="D41:D43"/>
    <mergeCell ref="E41:E43"/>
    <mergeCell ref="G41:G43"/>
    <mergeCell ref="B38:B40"/>
    <mergeCell ref="F38:F40"/>
    <mergeCell ref="H38:H40"/>
    <mergeCell ref="C38:C40"/>
    <mergeCell ref="D38:D40"/>
    <mergeCell ref="E38:E40"/>
    <mergeCell ref="B46:B48"/>
    <mergeCell ref="F46:F48"/>
    <mergeCell ref="H46:H48"/>
    <mergeCell ref="C46:C48"/>
    <mergeCell ref="D46:D48"/>
    <mergeCell ref="E46:E48"/>
    <mergeCell ref="G46:G48"/>
    <mergeCell ref="B44:B45"/>
    <mergeCell ref="F44:F45"/>
    <mergeCell ref="H44:H45"/>
    <mergeCell ref="C44:C45"/>
    <mergeCell ref="D44:D45"/>
    <mergeCell ref="E44:E45"/>
    <mergeCell ref="G44:G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141"/>
  <sheetViews>
    <sheetView topLeftCell="A113" zoomScale="66" zoomScaleNormal="66" workbookViewId="0">
      <selection activeCell="B138" sqref="B138:G138"/>
    </sheetView>
  </sheetViews>
  <sheetFormatPr defaultRowHeight="15" x14ac:dyDescent="0.25"/>
  <cols>
    <col min="2" max="2" width="21.140625" customWidth="1"/>
    <col min="3" max="3" width="33.42578125" customWidth="1"/>
    <col min="4" max="4" width="35" customWidth="1"/>
    <col min="5" max="5" width="18.7109375" customWidth="1"/>
    <col min="6" max="6" width="29.42578125" customWidth="1"/>
    <col min="7" max="7" width="8.7109375" customWidth="1"/>
    <col min="8" max="8" width="21" customWidth="1"/>
    <col min="9" max="9" width="15.5703125" customWidth="1"/>
    <col min="10" max="10" width="14.42578125" customWidth="1"/>
    <col min="11" max="11" width="15.42578125" customWidth="1"/>
    <col min="12" max="12" width="14.5703125" bestFit="1" customWidth="1"/>
    <col min="13" max="13" width="17.140625" customWidth="1"/>
    <col min="14" max="14" width="13.7109375" customWidth="1"/>
    <col min="15" max="15" width="48.42578125" customWidth="1"/>
    <col min="16" max="16" width="26.42578125" customWidth="1"/>
  </cols>
  <sheetData>
    <row r="1" spans="2:16" ht="15" customHeight="1" thickBot="1" x14ac:dyDescent="0.3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2:16" ht="32.25" thickBot="1" x14ac:dyDescent="0.3">
      <c r="B2" s="830" t="s">
        <v>2073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2"/>
    </row>
    <row r="3" spans="2:16" ht="27" thickBot="1" x14ac:dyDescent="0.3">
      <c r="B3" s="833">
        <v>1</v>
      </c>
      <c r="C3" s="833">
        <v>2</v>
      </c>
      <c r="D3" s="833">
        <v>3</v>
      </c>
      <c r="E3" s="835">
        <v>4</v>
      </c>
      <c r="F3" s="836"/>
      <c r="G3" s="837"/>
      <c r="H3" s="841" t="s">
        <v>904</v>
      </c>
      <c r="I3" s="842"/>
      <c r="J3" s="842"/>
      <c r="K3" s="842"/>
      <c r="L3" s="842"/>
      <c r="M3" s="842"/>
      <c r="N3" s="842"/>
      <c r="O3" s="842"/>
      <c r="P3" s="429">
        <v>8</v>
      </c>
    </row>
    <row r="4" spans="2:16" ht="78.75" customHeight="1" thickBot="1" x14ac:dyDescent="0.3">
      <c r="B4" s="834"/>
      <c r="C4" s="834"/>
      <c r="D4" s="834"/>
      <c r="E4" s="838"/>
      <c r="F4" s="839"/>
      <c r="G4" s="840"/>
      <c r="H4" s="841">
        <v>5</v>
      </c>
      <c r="I4" s="842"/>
      <c r="J4" s="842"/>
      <c r="K4" s="842"/>
      <c r="L4" s="430">
        <v>6</v>
      </c>
      <c r="M4" s="431"/>
      <c r="N4" s="841">
        <v>7</v>
      </c>
      <c r="O4" s="843"/>
      <c r="P4" s="844" t="s">
        <v>906</v>
      </c>
    </row>
    <row r="5" spans="2:16" ht="26.25" x14ac:dyDescent="0.25">
      <c r="B5" s="427"/>
      <c r="C5" s="844" t="s">
        <v>2074</v>
      </c>
      <c r="D5" s="844" t="s">
        <v>373</v>
      </c>
      <c r="E5" s="848" t="s">
        <v>2075</v>
      </c>
      <c r="F5" s="849"/>
      <c r="G5" s="850"/>
      <c r="H5" s="848" t="s">
        <v>976</v>
      </c>
      <c r="I5" s="857"/>
      <c r="J5" s="857"/>
      <c r="K5" s="858"/>
      <c r="L5" s="848" t="s">
        <v>978</v>
      </c>
      <c r="M5" s="858"/>
      <c r="N5" s="428"/>
      <c r="O5" s="399"/>
      <c r="P5" s="845"/>
    </row>
    <row r="6" spans="2:16" ht="27" thickBot="1" x14ac:dyDescent="0.3">
      <c r="B6" s="864" t="s">
        <v>2</v>
      </c>
      <c r="C6" s="845"/>
      <c r="D6" s="845"/>
      <c r="E6" s="851"/>
      <c r="F6" s="852"/>
      <c r="G6" s="853"/>
      <c r="H6" s="859"/>
      <c r="I6" s="860"/>
      <c r="J6" s="860"/>
      <c r="K6" s="861"/>
      <c r="L6" s="862"/>
      <c r="M6" s="863"/>
      <c r="N6" s="866"/>
      <c r="O6" s="867"/>
      <c r="P6" s="845"/>
    </row>
    <row r="7" spans="2:16" ht="27" thickBot="1" x14ac:dyDescent="0.3">
      <c r="B7" s="865"/>
      <c r="C7" s="845"/>
      <c r="D7" s="845"/>
      <c r="E7" s="851"/>
      <c r="F7" s="852"/>
      <c r="G7" s="853"/>
      <c r="H7" s="848" t="s">
        <v>870</v>
      </c>
      <c r="I7" s="858"/>
      <c r="J7" s="848" t="s">
        <v>977</v>
      </c>
      <c r="K7" s="858"/>
      <c r="L7" s="862"/>
      <c r="M7" s="863"/>
      <c r="N7" s="400"/>
      <c r="O7" s="401"/>
      <c r="P7" s="845"/>
    </row>
    <row r="8" spans="2:16" x14ac:dyDescent="0.25">
      <c r="B8" s="865"/>
      <c r="C8" s="845"/>
      <c r="D8" s="845"/>
      <c r="E8" s="851"/>
      <c r="F8" s="852"/>
      <c r="G8" s="853"/>
      <c r="H8" s="862"/>
      <c r="I8" s="863"/>
      <c r="J8" s="862"/>
      <c r="K8" s="863"/>
      <c r="L8" s="862"/>
      <c r="M8" s="863"/>
      <c r="N8" s="848" t="s">
        <v>979</v>
      </c>
      <c r="O8" s="858"/>
      <c r="P8" s="845"/>
    </row>
    <row r="9" spans="2:16" ht="62.25" customHeight="1" thickBot="1" x14ac:dyDescent="0.3">
      <c r="B9" s="865"/>
      <c r="C9" s="845"/>
      <c r="D9" s="845"/>
      <c r="E9" s="851"/>
      <c r="F9" s="852"/>
      <c r="G9" s="853"/>
      <c r="H9" s="859"/>
      <c r="I9" s="861"/>
      <c r="J9" s="859"/>
      <c r="K9" s="861"/>
      <c r="L9" s="859"/>
      <c r="M9" s="861"/>
      <c r="N9" s="859"/>
      <c r="O9" s="861"/>
      <c r="P9" s="845"/>
    </row>
    <row r="10" spans="2:16" ht="27" thickBot="1" x14ac:dyDescent="0.3">
      <c r="B10" s="865"/>
      <c r="C10" s="845"/>
      <c r="D10" s="845"/>
      <c r="E10" s="851"/>
      <c r="F10" s="852"/>
      <c r="G10" s="853"/>
      <c r="H10" s="402" t="s">
        <v>19</v>
      </c>
      <c r="I10" s="402" t="s">
        <v>20</v>
      </c>
      <c r="J10" s="402" t="s">
        <v>14</v>
      </c>
      <c r="K10" s="402" t="s">
        <v>905</v>
      </c>
      <c r="L10" s="402" t="s">
        <v>3</v>
      </c>
      <c r="M10" s="402" t="s">
        <v>4</v>
      </c>
      <c r="N10" s="402" t="s">
        <v>5</v>
      </c>
      <c r="O10" s="402" t="s">
        <v>6</v>
      </c>
      <c r="P10" s="845"/>
    </row>
    <row r="11" spans="2:16" ht="73.5" thickBot="1" x14ac:dyDescent="0.3">
      <c r="B11" s="834"/>
      <c r="C11" s="847"/>
      <c r="D11" s="846"/>
      <c r="E11" s="854"/>
      <c r="F11" s="855"/>
      <c r="G11" s="856"/>
      <c r="H11" s="403" t="s">
        <v>9</v>
      </c>
      <c r="I11" s="403" t="s">
        <v>21</v>
      </c>
      <c r="J11" s="403" t="s">
        <v>9</v>
      </c>
      <c r="K11" s="403" t="s">
        <v>21</v>
      </c>
      <c r="L11" s="403" t="s">
        <v>9</v>
      </c>
      <c r="M11" s="403" t="s">
        <v>21</v>
      </c>
      <c r="N11" s="403" t="s">
        <v>9</v>
      </c>
      <c r="O11" s="403" t="s">
        <v>21</v>
      </c>
      <c r="P11" s="846"/>
    </row>
    <row r="12" spans="2:16" ht="30" thickBot="1" x14ac:dyDescent="0.3">
      <c r="B12" s="825" t="s">
        <v>2076</v>
      </c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7"/>
    </row>
    <row r="13" spans="2:16" ht="27" thickBot="1" x14ac:dyDescent="0.3">
      <c r="B13" s="797" t="s">
        <v>1692</v>
      </c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9"/>
    </row>
    <row r="14" spans="2:16" ht="27" thickBot="1" x14ac:dyDescent="0.3">
      <c r="B14" s="814">
        <v>1</v>
      </c>
      <c r="C14" s="822" t="s">
        <v>926</v>
      </c>
      <c r="D14" s="809" t="s">
        <v>924</v>
      </c>
      <c r="E14" s="806" t="s">
        <v>1069</v>
      </c>
      <c r="F14" s="807"/>
      <c r="G14" s="808"/>
      <c r="H14" s="432">
        <v>49</v>
      </c>
      <c r="I14" s="432">
        <v>1797</v>
      </c>
      <c r="J14" s="432">
        <v>13</v>
      </c>
      <c r="K14" s="432">
        <v>257</v>
      </c>
      <c r="L14" s="432">
        <v>60</v>
      </c>
      <c r="M14" s="432">
        <v>1229</v>
      </c>
      <c r="N14" s="432">
        <v>0</v>
      </c>
      <c r="O14" s="432">
        <v>64</v>
      </c>
      <c r="P14" s="432">
        <v>1568</v>
      </c>
    </row>
    <row r="15" spans="2:16" ht="27" thickBot="1" x14ac:dyDescent="0.3">
      <c r="B15" s="815"/>
      <c r="C15" s="823"/>
      <c r="D15" s="810"/>
      <c r="E15" s="806" t="s">
        <v>1068</v>
      </c>
      <c r="F15" s="807"/>
      <c r="G15" s="808"/>
      <c r="H15" s="432">
        <v>76</v>
      </c>
      <c r="I15" s="432">
        <v>1821</v>
      </c>
      <c r="J15" s="432">
        <v>28</v>
      </c>
      <c r="K15" s="432">
        <v>264</v>
      </c>
      <c r="L15" s="432">
        <v>51</v>
      </c>
      <c r="M15" s="432">
        <v>1242</v>
      </c>
      <c r="N15" s="432">
        <v>0</v>
      </c>
      <c r="O15" s="432">
        <v>54</v>
      </c>
      <c r="P15" s="432">
        <v>1687</v>
      </c>
    </row>
    <row r="16" spans="2:16" ht="27" thickBot="1" x14ac:dyDescent="0.3">
      <c r="B16" s="815"/>
      <c r="C16" s="823"/>
      <c r="D16" s="809" t="s">
        <v>925</v>
      </c>
      <c r="E16" s="806" t="s">
        <v>1067</v>
      </c>
      <c r="F16" s="807"/>
      <c r="G16" s="808"/>
      <c r="H16" s="432">
        <v>93</v>
      </c>
      <c r="I16" s="432">
        <v>1741</v>
      </c>
      <c r="J16" s="432">
        <v>30</v>
      </c>
      <c r="K16" s="432">
        <v>476</v>
      </c>
      <c r="L16" s="432">
        <v>51</v>
      </c>
      <c r="M16" s="432">
        <v>1102</v>
      </c>
      <c r="N16" s="432">
        <v>0</v>
      </c>
      <c r="O16" s="432">
        <v>204</v>
      </c>
      <c r="P16" s="432">
        <v>1607</v>
      </c>
    </row>
    <row r="17" spans="2:16" ht="27" thickBot="1" x14ac:dyDescent="0.3">
      <c r="B17" s="815"/>
      <c r="C17" s="823"/>
      <c r="D17" s="817"/>
      <c r="E17" s="806" t="s">
        <v>1070</v>
      </c>
      <c r="F17" s="807"/>
      <c r="G17" s="808"/>
      <c r="H17" s="432">
        <v>27</v>
      </c>
      <c r="I17" s="432">
        <v>448</v>
      </c>
      <c r="J17" s="432">
        <v>7</v>
      </c>
      <c r="K17" s="432">
        <v>70</v>
      </c>
      <c r="L17" s="432">
        <v>125</v>
      </c>
      <c r="M17" s="432">
        <v>2739</v>
      </c>
      <c r="N17" s="432">
        <v>0</v>
      </c>
      <c r="O17" s="432">
        <v>44</v>
      </c>
      <c r="P17" s="432">
        <v>1637</v>
      </c>
    </row>
    <row r="18" spans="2:16" ht="27" thickBot="1" x14ac:dyDescent="0.3">
      <c r="B18" s="815"/>
      <c r="C18" s="823"/>
      <c r="D18" s="817"/>
      <c r="E18" s="806" t="s">
        <v>1071</v>
      </c>
      <c r="F18" s="807"/>
      <c r="G18" s="808"/>
      <c r="H18" s="433">
        <v>16</v>
      </c>
      <c r="I18" s="433">
        <v>532</v>
      </c>
      <c r="J18" s="434">
        <v>2</v>
      </c>
      <c r="K18" s="435">
        <v>74</v>
      </c>
      <c r="L18" s="434">
        <v>96</v>
      </c>
      <c r="M18" s="435">
        <v>2384</v>
      </c>
      <c r="N18" s="434">
        <v>0</v>
      </c>
      <c r="O18" s="434">
        <v>30</v>
      </c>
      <c r="P18" s="435">
        <v>1968</v>
      </c>
    </row>
    <row r="19" spans="2:16" ht="27" thickBot="1" x14ac:dyDescent="0.3">
      <c r="B19" s="815"/>
      <c r="C19" s="823"/>
      <c r="D19" s="817"/>
      <c r="E19" s="868" t="s">
        <v>1072</v>
      </c>
      <c r="F19" s="869"/>
      <c r="G19" s="870"/>
      <c r="H19" s="432">
        <v>28</v>
      </c>
      <c r="I19" s="432">
        <v>717</v>
      </c>
      <c r="J19" s="432">
        <v>9</v>
      </c>
      <c r="K19" s="432">
        <v>102</v>
      </c>
      <c r="L19" s="432">
        <v>109</v>
      </c>
      <c r="M19" s="432">
        <v>2172</v>
      </c>
      <c r="N19" s="432">
        <v>1</v>
      </c>
      <c r="O19" s="432">
        <v>43</v>
      </c>
      <c r="P19" s="432">
        <v>1776</v>
      </c>
    </row>
    <row r="20" spans="2:16" ht="27" thickBot="1" x14ac:dyDescent="0.3">
      <c r="B20" s="815"/>
      <c r="C20" s="803" t="s">
        <v>927</v>
      </c>
      <c r="D20" s="809" t="s">
        <v>420</v>
      </c>
      <c r="E20" s="797" t="s">
        <v>1062</v>
      </c>
      <c r="F20" s="798"/>
      <c r="G20" s="799"/>
      <c r="H20" s="432">
        <v>54</v>
      </c>
      <c r="I20" s="436">
        <v>1247</v>
      </c>
      <c r="J20" s="432">
        <v>22</v>
      </c>
      <c r="K20" s="432">
        <v>223</v>
      </c>
      <c r="L20" s="432">
        <v>72</v>
      </c>
      <c r="M20" s="432">
        <v>1747</v>
      </c>
      <c r="N20" s="432">
        <v>1</v>
      </c>
      <c r="O20" s="432">
        <v>117</v>
      </c>
      <c r="P20" s="432">
        <v>1394</v>
      </c>
    </row>
    <row r="21" spans="2:16" ht="27" thickBot="1" x14ac:dyDescent="0.3">
      <c r="B21" s="815"/>
      <c r="C21" s="804"/>
      <c r="D21" s="816"/>
      <c r="E21" s="797" t="s">
        <v>1063</v>
      </c>
      <c r="F21" s="798"/>
      <c r="G21" s="799"/>
      <c r="H21" s="433">
        <v>48</v>
      </c>
      <c r="I21" s="433">
        <v>1175</v>
      </c>
      <c r="J21" s="434">
        <v>16</v>
      </c>
      <c r="K21" s="435">
        <v>256</v>
      </c>
      <c r="L21" s="434">
        <v>65</v>
      </c>
      <c r="M21" s="435">
        <v>1987</v>
      </c>
      <c r="N21" s="434">
        <v>1</v>
      </c>
      <c r="O21" s="434">
        <v>58</v>
      </c>
      <c r="P21" s="435">
        <v>1674</v>
      </c>
    </row>
    <row r="22" spans="2:16" ht="53.25" thickBot="1" x14ac:dyDescent="0.3">
      <c r="B22" s="815"/>
      <c r="C22" s="804"/>
      <c r="D22" s="437" t="s">
        <v>422</v>
      </c>
      <c r="E22" s="797" t="s">
        <v>1064</v>
      </c>
      <c r="F22" s="798"/>
      <c r="G22" s="799"/>
      <c r="H22" s="432">
        <v>46</v>
      </c>
      <c r="I22" s="436">
        <v>1103</v>
      </c>
      <c r="J22" s="432">
        <v>15</v>
      </c>
      <c r="K22" s="432">
        <v>237</v>
      </c>
      <c r="L22" s="432">
        <v>27</v>
      </c>
      <c r="M22" s="432">
        <v>876</v>
      </c>
      <c r="N22" s="432">
        <v>0</v>
      </c>
      <c r="O22" s="432">
        <v>99</v>
      </c>
      <c r="P22" s="432">
        <v>1189</v>
      </c>
    </row>
    <row r="23" spans="2:16" ht="79.5" thickBot="1" x14ac:dyDescent="0.3">
      <c r="B23" s="815"/>
      <c r="C23" s="804"/>
      <c r="D23" s="437" t="s">
        <v>423</v>
      </c>
      <c r="E23" s="797" t="s">
        <v>1065</v>
      </c>
      <c r="F23" s="798"/>
      <c r="G23" s="799"/>
      <c r="H23" s="432">
        <v>48</v>
      </c>
      <c r="I23" s="436">
        <v>1076</v>
      </c>
      <c r="J23" s="432">
        <v>13</v>
      </c>
      <c r="K23" s="432">
        <v>203</v>
      </c>
      <c r="L23" s="432">
        <v>46</v>
      </c>
      <c r="M23" s="432">
        <v>1366</v>
      </c>
      <c r="N23" s="432">
        <v>0</v>
      </c>
      <c r="O23" s="432">
        <v>76</v>
      </c>
      <c r="P23" s="432">
        <v>1189</v>
      </c>
    </row>
    <row r="24" spans="2:16" ht="79.5" thickBot="1" x14ac:dyDescent="0.3">
      <c r="B24" s="815"/>
      <c r="C24" s="805"/>
      <c r="D24" s="438" t="s">
        <v>424</v>
      </c>
      <c r="E24" s="806" t="s">
        <v>1066</v>
      </c>
      <c r="F24" s="807"/>
      <c r="G24" s="808"/>
      <c r="H24" s="432">
        <v>70</v>
      </c>
      <c r="I24" s="436">
        <v>1477</v>
      </c>
      <c r="J24" s="432">
        <v>23</v>
      </c>
      <c r="K24" s="432">
        <v>287</v>
      </c>
      <c r="L24" s="432">
        <v>36</v>
      </c>
      <c r="M24" s="432">
        <v>755</v>
      </c>
      <c r="N24" s="432">
        <v>0</v>
      </c>
      <c r="O24" s="432">
        <v>45</v>
      </c>
      <c r="P24" s="432">
        <v>1376</v>
      </c>
    </row>
    <row r="25" spans="2:16" ht="27" thickBot="1" x14ac:dyDescent="0.3">
      <c r="B25" s="815"/>
      <c r="C25" s="828" t="s">
        <v>928</v>
      </c>
      <c r="D25" s="800" t="s">
        <v>378</v>
      </c>
      <c r="E25" s="806" t="s">
        <v>1585</v>
      </c>
      <c r="F25" s="807"/>
      <c r="G25" s="808"/>
      <c r="H25" s="432">
        <v>26</v>
      </c>
      <c r="I25" s="432">
        <v>837</v>
      </c>
      <c r="J25" s="432">
        <v>5</v>
      </c>
      <c r="K25" s="432">
        <v>128</v>
      </c>
      <c r="L25" s="432">
        <v>100</v>
      </c>
      <c r="M25" s="432">
        <v>2021</v>
      </c>
      <c r="N25" s="432">
        <v>1</v>
      </c>
      <c r="O25" s="432">
        <v>89</v>
      </c>
      <c r="P25" s="432">
        <v>909</v>
      </c>
    </row>
    <row r="26" spans="2:16" ht="27" thickBot="1" x14ac:dyDescent="0.3">
      <c r="B26" s="815"/>
      <c r="C26" s="828"/>
      <c r="D26" s="801"/>
      <c r="E26" s="806" t="s">
        <v>797</v>
      </c>
      <c r="F26" s="807"/>
      <c r="G26" s="808"/>
      <c r="H26" s="432">
        <v>54</v>
      </c>
      <c r="I26" s="432">
        <v>1382</v>
      </c>
      <c r="J26" s="432">
        <v>11</v>
      </c>
      <c r="K26" s="432">
        <v>213</v>
      </c>
      <c r="L26" s="432">
        <v>48</v>
      </c>
      <c r="M26" s="432">
        <v>1332</v>
      </c>
      <c r="N26" s="432">
        <v>0</v>
      </c>
      <c r="O26" s="432">
        <v>65</v>
      </c>
      <c r="P26" s="432">
        <v>1049</v>
      </c>
    </row>
    <row r="27" spans="2:16" ht="27" thickBot="1" x14ac:dyDescent="0.3">
      <c r="B27" s="815"/>
      <c r="C27" s="828"/>
      <c r="D27" s="802"/>
      <c r="E27" s="806" t="s">
        <v>798</v>
      </c>
      <c r="F27" s="807"/>
      <c r="G27" s="808"/>
      <c r="H27" s="432">
        <v>21</v>
      </c>
      <c r="I27" s="432">
        <v>442</v>
      </c>
      <c r="J27" s="432">
        <v>5</v>
      </c>
      <c r="K27" s="432">
        <v>73</v>
      </c>
      <c r="L27" s="432">
        <v>33</v>
      </c>
      <c r="M27" s="432">
        <v>959</v>
      </c>
      <c r="N27" s="432">
        <v>0</v>
      </c>
      <c r="O27" s="432">
        <v>41</v>
      </c>
      <c r="P27" s="432">
        <v>537</v>
      </c>
    </row>
    <row r="28" spans="2:16" ht="53.25" thickBot="1" x14ac:dyDescent="0.3">
      <c r="B28" s="815"/>
      <c r="C28" s="828"/>
      <c r="D28" s="426" t="s">
        <v>380</v>
      </c>
      <c r="E28" s="806" t="s">
        <v>799</v>
      </c>
      <c r="F28" s="807"/>
      <c r="G28" s="808"/>
      <c r="H28" s="432">
        <v>41</v>
      </c>
      <c r="I28" s="432">
        <v>1392</v>
      </c>
      <c r="J28" s="432">
        <v>11</v>
      </c>
      <c r="K28" s="432">
        <v>190</v>
      </c>
      <c r="L28" s="432">
        <v>53</v>
      </c>
      <c r="M28" s="432">
        <v>1503</v>
      </c>
      <c r="N28" s="432">
        <v>0</v>
      </c>
      <c r="O28" s="432">
        <v>75</v>
      </c>
      <c r="P28" s="432">
        <v>1017</v>
      </c>
    </row>
    <row r="29" spans="2:16" ht="27" thickBot="1" x14ac:dyDescent="0.3">
      <c r="B29" s="815"/>
      <c r="C29" s="803" t="s">
        <v>930</v>
      </c>
      <c r="D29" s="800" t="s">
        <v>929</v>
      </c>
      <c r="E29" s="797" t="s">
        <v>1073</v>
      </c>
      <c r="F29" s="798"/>
      <c r="G29" s="799"/>
      <c r="H29" s="432">
        <v>44</v>
      </c>
      <c r="I29" s="432">
        <v>1176</v>
      </c>
      <c r="J29" s="432">
        <v>11</v>
      </c>
      <c r="K29" s="432">
        <v>306</v>
      </c>
      <c r="L29" s="432">
        <v>32</v>
      </c>
      <c r="M29" s="432">
        <v>773</v>
      </c>
      <c r="N29" s="432">
        <v>0</v>
      </c>
      <c r="O29" s="432">
        <v>38</v>
      </c>
      <c r="P29" s="432">
        <v>1205</v>
      </c>
    </row>
    <row r="30" spans="2:16" ht="27" thickBot="1" x14ac:dyDescent="0.3">
      <c r="B30" s="815"/>
      <c r="C30" s="804"/>
      <c r="D30" s="829"/>
      <c r="E30" s="797" t="s">
        <v>1074</v>
      </c>
      <c r="F30" s="798"/>
      <c r="G30" s="799"/>
      <c r="H30" s="432">
        <v>29</v>
      </c>
      <c r="I30" s="432">
        <v>737</v>
      </c>
      <c r="J30" s="432">
        <v>12</v>
      </c>
      <c r="K30" s="432">
        <v>155</v>
      </c>
      <c r="L30" s="432">
        <v>36</v>
      </c>
      <c r="M30" s="432">
        <v>1186</v>
      </c>
      <c r="N30" s="432">
        <v>1</v>
      </c>
      <c r="O30" s="432">
        <v>48</v>
      </c>
      <c r="P30" s="432">
        <v>1026</v>
      </c>
    </row>
    <row r="31" spans="2:16" ht="53.25" thickBot="1" x14ac:dyDescent="0.3">
      <c r="B31" s="815"/>
      <c r="C31" s="805"/>
      <c r="D31" s="439" t="s">
        <v>429</v>
      </c>
      <c r="E31" s="806" t="s">
        <v>1075</v>
      </c>
      <c r="F31" s="807"/>
      <c r="G31" s="808"/>
      <c r="H31" s="432">
        <v>7</v>
      </c>
      <c r="I31" s="432">
        <v>416</v>
      </c>
      <c r="J31" s="432">
        <v>5</v>
      </c>
      <c r="K31" s="432">
        <v>52</v>
      </c>
      <c r="L31" s="432">
        <v>33</v>
      </c>
      <c r="M31" s="432">
        <v>984</v>
      </c>
      <c r="N31" s="432">
        <v>1</v>
      </c>
      <c r="O31" s="432">
        <v>26</v>
      </c>
      <c r="P31" s="432">
        <v>744</v>
      </c>
    </row>
    <row r="32" spans="2:16" ht="27" thickBot="1" x14ac:dyDescent="0.3">
      <c r="B32" s="815"/>
      <c r="C32" s="803" t="s">
        <v>933</v>
      </c>
      <c r="D32" s="800" t="s">
        <v>388</v>
      </c>
      <c r="E32" s="797" t="s">
        <v>1009</v>
      </c>
      <c r="F32" s="798"/>
      <c r="G32" s="799"/>
      <c r="H32" s="432">
        <v>54</v>
      </c>
      <c r="I32" s="432">
        <v>1320</v>
      </c>
      <c r="J32" s="432">
        <v>18</v>
      </c>
      <c r="K32" s="432">
        <v>262</v>
      </c>
      <c r="L32" s="432">
        <v>48</v>
      </c>
      <c r="M32" s="432">
        <v>1503</v>
      </c>
      <c r="N32" s="432">
        <v>0</v>
      </c>
      <c r="O32" s="432">
        <v>96</v>
      </c>
      <c r="P32" s="437">
        <v>1256</v>
      </c>
    </row>
    <row r="33" spans="2:16" ht="27" thickBot="1" x14ac:dyDescent="0.3">
      <c r="B33" s="815"/>
      <c r="C33" s="804"/>
      <c r="D33" s="829"/>
      <c r="E33" s="797" t="s">
        <v>1010</v>
      </c>
      <c r="F33" s="798"/>
      <c r="G33" s="799"/>
      <c r="H33" s="432">
        <v>44</v>
      </c>
      <c r="I33" s="432">
        <v>1060</v>
      </c>
      <c r="J33" s="432">
        <v>13</v>
      </c>
      <c r="K33" s="432">
        <v>180</v>
      </c>
      <c r="L33" s="432">
        <v>62</v>
      </c>
      <c r="M33" s="432">
        <v>1693</v>
      </c>
      <c r="N33" s="432">
        <v>0</v>
      </c>
      <c r="O33" s="432">
        <v>49</v>
      </c>
      <c r="P33" s="437">
        <v>1372</v>
      </c>
    </row>
    <row r="34" spans="2:16" ht="27" thickBot="1" x14ac:dyDescent="0.3">
      <c r="B34" s="815"/>
      <c r="C34" s="804"/>
      <c r="D34" s="800" t="s">
        <v>931</v>
      </c>
      <c r="E34" s="797" t="s">
        <v>1011</v>
      </c>
      <c r="F34" s="798"/>
      <c r="G34" s="799"/>
      <c r="H34" s="432">
        <v>6</v>
      </c>
      <c r="I34" s="432">
        <v>301</v>
      </c>
      <c r="J34" s="432">
        <v>2</v>
      </c>
      <c r="K34" s="432">
        <v>51</v>
      </c>
      <c r="L34" s="432">
        <v>62</v>
      </c>
      <c r="M34" s="432">
        <v>1691</v>
      </c>
      <c r="N34" s="432">
        <v>0</v>
      </c>
      <c r="O34" s="432">
        <v>61</v>
      </c>
      <c r="P34" s="437">
        <v>1052</v>
      </c>
    </row>
    <row r="35" spans="2:16" ht="27" thickBot="1" x14ac:dyDescent="0.3">
      <c r="B35" s="815"/>
      <c r="C35" s="804"/>
      <c r="D35" s="802"/>
      <c r="E35" s="797" t="s">
        <v>1012</v>
      </c>
      <c r="F35" s="798"/>
      <c r="G35" s="799"/>
      <c r="H35" s="432">
        <v>13</v>
      </c>
      <c r="I35" s="432">
        <v>537</v>
      </c>
      <c r="J35" s="432">
        <v>5</v>
      </c>
      <c r="K35" s="432">
        <v>96</v>
      </c>
      <c r="L35" s="432">
        <v>52</v>
      </c>
      <c r="M35" s="432">
        <v>1528</v>
      </c>
      <c r="N35" s="432">
        <v>0</v>
      </c>
      <c r="O35" s="432">
        <v>45</v>
      </c>
      <c r="P35" s="437">
        <v>1013</v>
      </c>
    </row>
    <row r="36" spans="2:16" ht="79.5" thickBot="1" x14ac:dyDescent="0.3">
      <c r="B36" s="815"/>
      <c r="C36" s="804"/>
      <c r="D36" s="425" t="s">
        <v>390</v>
      </c>
      <c r="E36" s="797" t="s">
        <v>1013</v>
      </c>
      <c r="F36" s="798"/>
      <c r="G36" s="799"/>
      <c r="H36" s="432">
        <v>42</v>
      </c>
      <c r="I36" s="432">
        <v>1032</v>
      </c>
      <c r="J36" s="432">
        <v>14</v>
      </c>
      <c r="K36" s="432">
        <v>181</v>
      </c>
      <c r="L36" s="432">
        <v>41</v>
      </c>
      <c r="M36" s="432">
        <v>845</v>
      </c>
      <c r="N36" s="432">
        <v>1</v>
      </c>
      <c r="O36" s="432">
        <v>67</v>
      </c>
      <c r="P36" s="437">
        <v>1154</v>
      </c>
    </row>
    <row r="37" spans="2:16" ht="79.5" thickBot="1" x14ac:dyDescent="0.3">
      <c r="B37" s="815"/>
      <c r="C37" s="804"/>
      <c r="D37" s="439" t="s">
        <v>391</v>
      </c>
      <c r="E37" s="797" t="s">
        <v>1014</v>
      </c>
      <c r="F37" s="798"/>
      <c r="G37" s="799"/>
      <c r="H37" s="432">
        <v>35</v>
      </c>
      <c r="I37" s="432">
        <v>656</v>
      </c>
      <c r="J37" s="432">
        <v>12</v>
      </c>
      <c r="K37" s="432">
        <v>92</v>
      </c>
      <c r="L37" s="432">
        <v>48</v>
      </c>
      <c r="M37" s="432">
        <v>832</v>
      </c>
      <c r="N37" s="432">
        <v>0</v>
      </c>
      <c r="O37" s="432">
        <v>30</v>
      </c>
      <c r="P37" s="437">
        <v>821</v>
      </c>
    </row>
    <row r="38" spans="2:16" ht="53.25" thickBot="1" x14ac:dyDescent="0.3">
      <c r="B38" s="815"/>
      <c r="C38" s="804"/>
      <c r="D38" s="439" t="s">
        <v>932</v>
      </c>
      <c r="E38" s="806" t="s">
        <v>1015</v>
      </c>
      <c r="F38" s="807"/>
      <c r="G38" s="808"/>
      <c r="H38" s="432">
        <v>23</v>
      </c>
      <c r="I38" s="432">
        <v>529</v>
      </c>
      <c r="J38" s="432">
        <v>10</v>
      </c>
      <c r="K38" s="432">
        <v>89</v>
      </c>
      <c r="L38" s="432">
        <v>48</v>
      </c>
      <c r="M38" s="432">
        <v>853</v>
      </c>
      <c r="N38" s="432">
        <v>0</v>
      </c>
      <c r="O38" s="432">
        <v>31</v>
      </c>
      <c r="P38" s="437">
        <v>746</v>
      </c>
    </row>
    <row r="39" spans="2:16" ht="105.75" thickBot="1" x14ac:dyDescent="0.3">
      <c r="B39" s="815"/>
      <c r="C39" s="805"/>
      <c r="D39" s="439" t="s">
        <v>392</v>
      </c>
      <c r="E39" s="806" t="s">
        <v>1016</v>
      </c>
      <c r="F39" s="807"/>
      <c r="G39" s="808"/>
      <c r="H39" s="432">
        <v>73</v>
      </c>
      <c r="I39" s="432">
        <v>1137</v>
      </c>
      <c r="J39" s="432">
        <v>44</v>
      </c>
      <c r="K39" s="432">
        <v>418</v>
      </c>
      <c r="L39" s="432">
        <v>30</v>
      </c>
      <c r="M39" s="432">
        <v>590</v>
      </c>
      <c r="N39" s="432">
        <v>0</v>
      </c>
      <c r="O39" s="432">
        <v>36</v>
      </c>
      <c r="P39" s="437">
        <v>1120</v>
      </c>
    </row>
    <row r="40" spans="2:16" ht="27" thickBot="1" x14ac:dyDescent="0.3">
      <c r="B40" s="815"/>
      <c r="C40" s="803" t="s">
        <v>934</v>
      </c>
      <c r="D40" s="800" t="s">
        <v>403</v>
      </c>
      <c r="E40" s="797" t="s">
        <v>1017</v>
      </c>
      <c r="F40" s="798"/>
      <c r="G40" s="799"/>
      <c r="H40" s="432">
        <v>22</v>
      </c>
      <c r="I40" s="432">
        <v>799</v>
      </c>
      <c r="J40" s="432">
        <v>7</v>
      </c>
      <c r="K40" s="432">
        <v>81</v>
      </c>
      <c r="L40" s="432">
        <v>80</v>
      </c>
      <c r="M40" s="432">
        <v>1762</v>
      </c>
      <c r="N40" s="432">
        <v>0</v>
      </c>
      <c r="O40" s="432">
        <v>85</v>
      </c>
      <c r="P40" s="432">
        <v>1195</v>
      </c>
    </row>
    <row r="41" spans="2:16" ht="27" thickBot="1" x14ac:dyDescent="0.3">
      <c r="B41" s="815"/>
      <c r="C41" s="804"/>
      <c r="D41" s="829"/>
      <c r="E41" s="797" t="s">
        <v>1018</v>
      </c>
      <c r="F41" s="798"/>
      <c r="G41" s="799"/>
      <c r="H41" s="432">
        <v>28</v>
      </c>
      <c r="I41" s="432">
        <v>651</v>
      </c>
      <c r="J41" s="432">
        <v>14</v>
      </c>
      <c r="K41" s="432">
        <v>147</v>
      </c>
      <c r="L41" s="432">
        <v>76</v>
      </c>
      <c r="M41" s="432">
        <v>1723</v>
      </c>
      <c r="N41" s="432">
        <v>0</v>
      </c>
      <c r="O41" s="432">
        <v>33</v>
      </c>
      <c r="P41" s="432">
        <v>1165</v>
      </c>
    </row>
    <row r="42" spans="2:16" ht="79.5" thickBot="1" x14ac:dyDescent="0.3">
      <c r="B42" s="815"/>
      <c r="C42" s="804"/>
      <c r="D42" s="439" t="s">
        <v>405</v>
      </c>
      <c r="E42" s="797" t="s">
        <v>1019</v>
      </c>
      <c r="F42" s="798"/>
      <c r="G42" s="799"/>
      <c r="H42" s="432">
        <v>11</v>
      </c>
      <c r="I42" s="432">
        <v>364</v>
      </c>
      <c r="J42" s="432">
        <v>3</v>
      </c>
      <c r="K42" s="432">
        <v>87</v>
      </c>
      <c r="L42" s="432">
        <v>60</v>
      </c>
      <c r="M42" s="432">
        <v>976</v>
      </c>
      <c r="N42" s="432">
        <v>0</v>
      </c>
      <c r="O42" s="432">
        <v>46</v>
      </c>
      <c r="P42" s="432">
        <v>589</v>
      </c>
    </row>
    <row r="43" spans="2:16" ht="53.25" thickBot="1" x14ac:dyDescent="0.3">
      <c r="B43" s="815"/>
      <c r="C43" s="804"/>
      <c r="D43" s="425" t="s">
        <v>406</v>
      </c>
      <c r="E43" s="868" t="s">
        <v>1020</v>
      </c>
      <c r="F43" s="869"/>
      <c r="G43" s="870"/>
      <c r="H43" s="432">
        <v>25</v>
      </c>
      <c r="I43" s="432">
        <v>472</v>
      </c>
      <c r="J43" s="432">
        <v>9</v>
      </c>
      <c r="K43" s="432">
        <v>94</v>
      </c>
      <c r="L43" s="432">
        <v>51</v>
      </c>
      <c r="M43" s="432">
        <v>1122</v>
      </c>
      <c r="N43" s="432">
        <v>1</v>
      </c>
      <c r="O43" s="432">
        <v>40</v>
      </c>
      <c r="P43" s="432">
        <v>698</v>
      </c>
    </row>
    <row r="44" spans="2:16" ht="27" thickBot="1" x14ac:dyDescent="0.3">
      <c r="B44" s="815"/>
      <c r="C44" s="803" t="s">
        <v>939</v>
      </c>
      <c r="D44" s="800" t="s">
        <v>935</v>
      </c>
      <c r="E44" s="797" t="s">
        <v>1024</v>
      </c>
      <c r="F44" s="798"/>
      <c r="G44" s="799"/>
      <c r="H44" s="432">
        <v>40</v>
      </c>
      <c r="I44" s="432">
        <v>628</v>
      </c>
      <c r="J44" s="432">
        <v>10</v>
      </c>
      <c r="K44" s="432">
        <v>103</v>
      </c>
      <c r="L44" s="432">
        <v>141</v>
      </c>
      <c r="M44" s="432">
        <v>2364</v>
      </c>
      <c r="N44" s="432">
        <v>1</v>
      </c>
      <c r="O44" s="432">
        <v>51</v>
      </c>
      <c r="P44" s="432">
        <v>1813</v>
      </c>
    </row>
    <row r="45" spans="2:16" ht="27" thickBot="1" x14ac:dyDescent="0.3">
      <c r="B45" s="815"/>
      <c r="C45" s="804"/>
      <c r="D45" s="801"/>
      <c r="E45" s="797" t="s">
        <v>1023</v>
      </c>
      <c r="F45" s="798"/>
      <c r="G45" s="799"/>
      <c r="H45" s="432">
        <v>25</v>
      </c>
      <c r="I45" s="432">
        <v>545</v>
      </c>
      <c r="J45" s="432">
        <v>9</v>
      </c>
      <c r="K45" s="432">
        <v>100</v>
      </c>
      <c r="L45" s="432">
        <v>60</v>
      </c>
      <c r="M45" s="432">
        <v>1072</v>
      </c>
      <c r="N45" s="432">
        <v>0</v>
      </c>
      <c r="O45" s="432">
        <v>15</v>
      </c>
      <c r="P45" s="432">
        <v>1044</v>
      </c>
    </row>
    <row r="46" spans="2:16" ht="27" thickBot="1" x14ac:dyDescent="0.3">
      <c r="B46" s="815"/>
      <c r="C46" s="804"/>
      <c r="D46" s="801"/>
      <c r="E46" s="797" t="s">
        <v>1022</v>
      </c>
      <c r="F46" s="798"/>
      <c r="G46" s="799"/>
      <c r="H46" s="432">
        <v>32</v>
      </c>
      <c r="I46" s="432">
        <v>840</v>
      </c>
      <c r="J46" s="432">
        <v>7</v>
      </c>
      <c r="K46" s="432">
        <v>151</v>
      </c>
      <c r="L46" s="432">
        <v>133</v>
      </c>
      <c r="M46" s="432">
        <v>2029</v>
      </c>
      <c r="N46" s="432">
        <v>0</v>
      </c>
      <c r="O46" s="432">
        <v>26</v>
      </c>
      <c r="P46" s="432">
        <v>1875</v>
      </c>
    </row>
    <row r="47" spans="2:16" ht="27" thickBot="1" x14ac:dyDescent="0.3">
      <c r="B47" s="815"/>
      <c r="C47" s="804"/>
      <c r="D47" s="802"/>
      <c r="E47" s="797" t="s">
        <v>1021</v>
      </c>
      <c r="F47" s="798"/>
      <c r="G47" s="799"/>
      <c r="H47" s="432">
        <v>56</v>
      </c>
      <c r="I47" s="432">
        <v>1048</v>
      </c>
      <c r="J47" s="432">
        <v>21</v>
      </c>
      <c r="K47" s="432">
        <v>193</v>
      </c>
      <c r="L47" s="432">
        <v>102</v>
      </c>
      <c r="M47" s="432">
        <v>1798</v>
      </c>
      <c r="N47" s="432">
        <v>0</v>
      </c>
      <c r="O47" s="432">
        <v>40</v>
      </c>
      <c r="P47" s="432">
        <v>1809</v>
      </c>
    </row>
    <row r="48" spans="2:16" ht="27" thickBot="1" x14ac:dyDescent="0.3">
      <c r="B48" s="815"/>
      <c r="C48" s="804"/>
      <c r="D48" s="800" t="s">
        <v>936</v>
      </c>
      <c r="E48" s="797" t="s">
        <v>1025</v>
      </c>
      <c r="F48" s="798"/>
      <c r="G48" s="799"/>
      <c r="H48" s="432">
        <v>31</v>
      </c>
      <c r="I48" s="432">
        <v>779</v>
      </c>
      <c r="J48" s="432">
        <v>8</v>
      </c>
      <c r="K48" s="432">
        <v>120</v>
      </c>
      <c r="L48" s="432">
        <v>113</v>
      </c>
      <c r="M48" s="432">
        <v>1807</v>
      </c>
      <c r="N48" s="432">
        <v>0</v>
      </c>
      <c r="O48" s="432">
        <v>183</v>
      </c>
      <c r="P48" s="432">
        <v>1506</v>
      </c>
    </row>
    <row r="49" spans="2:16" ht="27" thickBot="1" x14ac:dyDescent="0.3">
      <c r="B49" s="815"/>
      <c r="C49" s="804"/>
      <c r="D49" s="801"/>
      <c r="E49" s="797" t="s">
        <v>1030</v>
      </c>
      <c r="F49" s="798"/>
      <c r="G49" s="799"/>
      <c r="H49" s="432">
        <v>37</v>
      </c>
      <c r="I49" s="432">
        <v>1134</v>
      </c>
      <c r="J49" s="432">
        <v>12</v>
      </c>
      <c r="K49" s="432">
        <v>279</v>
      </c>
      <c r="L49" s="432">
        <v>86</v>
      </c>
      <c r="M49" s="432">
        <v>1578</v>
      </c>
      <c r="N49" s="432">
        <v>0</v>
      </c>
      <c r="O49" s="432">
        <v>33</v>
      </c>
      <c r="P49" s="432">
        <v>1754</v>
      </c>
    </row>
    <row r="50" spans="2:16" ht="27" thickBot="1" x14ac:dyDescent="0.3">
      <c r="B50" s="815"/>
      <c r="C50" s="804"/>
      <c r="D50" s="801"/>
      <c r="E50" s="797" t="s">
        <v>1027</v>
      </c>
      <c r="F50" s="798"/>
      <c r="G50" s="799"/>
      <c r="H50" s="432">
        <v>25</v>
      </c>
      <c r="I50" s="432">
        <v>716</v>
      </c>
      <c r="J50" s="432">
        <v>9</v>
      </c>
      <c r="K50" s="432">
        <v>161</v>
      </c>
      <c r="L50" s="432">
        <v>86</v>
      </c>
      <c r="M50" s="432">
        <v>2056</v>
      </c>
      <c r="N50" s="432">
        <v>0</v>
      </c>
      <c r="O50" s="432">
        <v>53</v>
      </c>
      <c r="P50" s="432">
        <v>1592</v>
      </c>
    </row>
    <row r="51" spans="2:16" ht="27" thickBot="1" x14ac:dyDescent="0.3">
      <c r="B51" s="815"/>
      <c r="C51" s="804"/>
      <c r="D51" s="801"/>
      <c r="E51" s="797" t="s">
        <v>1028</v>
      </c>
      <c r="F51" s="798"/>
      <c r="G51" s="799"/>
      <c r="H51" s="432">
        <v>35</v>
      </c>
      <c r="I51" s="432">
        <v>973</v>
      </c>
      <c r="J51" s="432">
        <v>14</v>
      </c>
      <c r="K51" s="432">
        <v>215</v>
      </c>
      <c r="L51" s="432">
        <v>83</v>
      </c>
      <c r="M51" s="432">
        <v>1739</v>
      </c>
      <c r="N51" s="432">
        <v>0</v>
      </c>
      <c r="O51" s="432">
        <v>38</v>
      </c>
      <c r="P51" s="432">
        <v>1718</v>
      </c>
    </row>
    <row r="52" spans="2:16" ht="27" thickBot="1" x14ac:dyDescent="0.3">
      <c r="B52" s="815"/>
      <c r="C52" s="804"/>
      <c r="D52" s="801"/>
      <c r="E52" s="797" t="s">
        <v>1026</v>
      </c>
      <c r="F52" s="798"/>
      <c r="G52" s="799"/>
      <c r="H52" s="432">
        <v>33</v>
      </c>
      <c r="I52" s="432">
        <v>1086</v>
      </c>
      <c r="J52" s="432">
        <v>13</v>
      </c>
      <c r="K52" s="432">
        <v>294</v>
      </c>
      <c r="L52" s="432">
        <v>75</v>
      </c>
      <c r="M52" s="432">
        <v>1714</v>
      </c>
      <c r="N52" s="432">
        <v>0</v>
      </c>
      <c r="O52" s="432">
        <v>33</v>
      </c>
      <c r="P52" s="432">
        <v>1789</v>
      </c>
    </row>
    <row r="53" spans="2:16" ht="27" thickBot="1" x14ac:dyDescent="0.3">
      <c r="B53" s="815"/>
      <c r="C53" s="804"/>
      <c r="D53" s="802"/>
      <c r="E53" s="797" t="s">
        <v>1029</v>
      </c>
      <c r="F53" s="798"/>
      <c r="G53" s="799"/>
      <c r="H53" s="432">
        <v>28</v>
      </c>
      <c r="I53" s="432">
        <v>520</v>
      </c>
      <c r="J53" s="432">
        <v>12</v>
      </c>
      <c r="K53" s="432">
        <v>123</v>
      </c>
      <c r="L53" s="432">
        <v>48</v>
      </c>
      <c r="M53" s="432">
        <v>1193</v>
      </c>
      <c r="N53" s="432">
        <v>0</v>
      </c>
      <c r="O53" s="432">
        <v>20</v>
      </c>
      <c r="P53" s="432">
        <v>1111</v>
      </c>
    </row>
    <row r="54" spans="2:16" ht="27" thickBot="1" x14ac:dyDescent="0.3">
      <c r="B54" s="815"/>
      <c r="C54" s="804"/>
      <c r="D54" s="800" t="s">
        <v>408</v>
      </c>
      <c r="E54" s="797" t="s">
        <v>1031</v>
      </c>
      <c r="F54" s="798"/>
      <c r="G54" s="799"/>
      <c r="H54" s="432">
        <v>41</v>
      </c>
      <c r="I54" s="432">
        <v>916</v>
      </c>
      <c r="J54" s="432">
        <v>11</v>
      </c>
      <c r="K54" s="432">
        <v>143</v>
      </c>
      <c r="L54" s="432">
        <v>111</v>
      </c>
      <c r="M54" s="432">
        <v>2019</v>
      </c>
      <c r="N54" s="432">
        <v>0</v>
      </c>
      <c r="O54" s="432">
        <v>183</v>
      </c>
      <c r="P54" s="432">
        <v>1752</v>
      </c>
    </row>
    <row r="55" spans="2:16" ht="27" thickBot="1" x14ac:dyDescent="0.3">
      <c r="B55" s="815"/>
      <c r="C55" s="804"/>
      <c r="D55" s="801"/>
      <c r="E55" s="797" t="s">
        <v>1032</v>
      </c>
      <c r="F55" s="798"/>
      <c r="G55" s="799"/>
      <c r="H55" s="432">
        <v>24</v>
      </c>
      <c r="I55" s="432">
        <v>524</v>
      </c>
      <c r="J55" s="432">
        <v>13</v>
      </c>
      <c r="K55" s="432">
        <v>119</v>
      </c>
      <c r="L55" s="432">
        <v>126</v>
      </c>
      <c r="M55" s="432">
        <v>2644</v>
      </c>
      <c r="N55" s="432">
        <v>0</v>
      </c>
      <c r="O55" s="432">
        <v>28</v>
      </c>
      <c r="P55" s="432">
        <v>1688</v>
      </c>
    </row>
    <row r="56" spans="2:16" ht="27" thickBot="1" x14ac:dyDescent="0.3">
      <c r="B56" s="815"/>
      <c r="C56" s="804"/>
      <c r="D56" s="801"/>
      <c r="E56" s="797" t="s">
        <v>1033</v>
      </c>
      <c r="F56" s="798"/>
      <c r="G56" s="799"/>
      <c r="H56" s="432">
        <v>16</v>
      </c>
      <c r="I56" s="432">
        <v>449</v>
      </c>
      <c r="J56" s="432">
        <v>3</v>
      </c>
      <c r="K56" s="432">
        <v>101</v>
      </c>
      <c r="L56" s="432">
        <v>105</v>
      </c>
      <c r="M56" s="432">
        <v>2466</v>
      </c>
      <c r="N56" s="432">
        <v>0</v>
      </c>
      <c r="O56" s="432">
        <v>32</v>
      </c>
      <c r="P56" s="432">
        <v>1669</v>
      </c>
    </row>
    <row r="57" spans="2:16" ht="27" thickBot="1" x14ac:dyDescent="0.3">
      <c r="B57" s="815"/>
      <c r="C57" s="804"/>
      <c r="D57" s="801"/>
      <c r="E57" s="797" t="s">
        <v>1034</v>
      </c>
      <c r="F57" s="798"/>
      <c r="G57" s="799"/>
      <c r="H57" s="432">
        <v>22</v>
      </c>
      <c r="I57" s="432">
        <v>476</v>
      </c>
      <c r="J57" s="432">
        <v>4</v>
      </c>
      <c r="K57" s="432">
        <v>94</v>
      </c>
      <c r="L57" s="432">
        <v>110</v>
      </c>
      <c r="M57" s="432">
        <v>2559</v>
      </c>
      <c r="N57" s="432">
        <v>0</v>
      </c>
      <c r="O57" s="432">
        <v>25</v>
      </c>
      <c r="P57" s="432">
        <v>1573</v>
      </c>
    </row>
    <row r="58" spans="2:16" ht="27" thickBot="1" x14ac:dyDescent="0.3">
      <c r="B58" s="815"/>
      <c r="C58" s="804"/>
      <c r="D58" s="801"/>
      <c r="E58" s="797" t="s">
        <v>1035</v>
      </c>
      <c r="F58" s="798"/>
      <c r="G58" s="799"/>
      <c r="H58" s="432">
        <v>42</v>
      </c>
      <c r="I58" s="432">
        <v>829</v>
      </c>
      <c r="J58" s="432">
        <v>17</v>
      </c>
      <c r="K58" s="432">
        <v>220</v>
      </c>
      <c r="L58" s="432">
        <v>94</v>
      </c>
      <c r="M58" s="432">
        <v>2220</v>
      </c>
      <c r="N58" s="432">
        <v>0</v>
      </c>
      <c r="O58" s="432">
        <v>29</v>
      </c>
      <c r="P58" s="432">
        <v>1801</v>
      </c>
    </row>
    <row r="59" spans="2:16" ht="27" thickBot="1" x14ac:dyDescent="0.3">
      <c r="B59" s="815"/>
      <c r="C59" s="804"/>
      <c r="D59" s="802"/>
      <c r="E59" s="797" t="s">
        <v>1036</v>
      </c>
      <c r="F59" s="798"/>
      <c r="G59" s="799"/>
      <c r="H59" s="432">
        <v>2</v>
      </c>
      <c r="I59" s="432">
        <v>181</v>
      </c>
      <c r="J59" s="432">
        <v>1</v>
      </c>
      <c r="K59" s="432">
        <v>22</v>
      </c>
      <c r="L59" s="432">
        <v>70</v>
      </c>
      <c r="M59" s="432">
        <v>1539</v>
      </c>
      <c r="N59" s="432">
        <v>0</v>
      </c>
      <c r="O59" s="432">
        <v>16</v>
      </c>
      <c r="P59" s="432">
        <v>1108</v>
      </c>
    </row>
    <row r="60" spans="2:16" ht="27" thickBot="1" x14ac:dyDescent="0.3">
      <c r="B60" s="815"/>
      <c r="C60" s="804"/>
      <c r="D60" s="800" t="s">
        <v>411</v>
      </c>
      <c r="E60" s="797" t="s">
        <v>1037</v>
      </c>
      <c r="F60" s="798"/>
      <c r="G60" s="799"/>
      <c r="H60" s="432">
        <v>44</v>
      </c>
      <c r="I60" s="432">
        <v>662</v>
      </c>
      <c r="J60" s="432">
        <v>14</v>
      </c>
      <c r="K60" s="432">
        <v>205</v>
      </c>
      <c r="L60" s="432">
        <v>101</v>
      </c>
      <c r="M60" s="432">
        <v>1950</v>
      </c>
      <c r="N60" s="432">
        <v>0</v>
      </c>
      <c r="O60" s="432">
        <v>48</v>
      </c>
      <c r="P60" s="432">
        <v>1426</v>
      </c>
    </row>
    <row r="61" spans="2:16" ht="27" thickBot="1" x14ac:dyDescent="0.3">
      <c r="B61" s="815"/>
      <c r="C61" s="804"/>
      <c r="D61" s="802"/>
      <c r="E61" s="797" t="s">
        <v>1038</v>
      </c>
      <c r="F61" s="798"/>
      <c r="G61" s="799"/>
      <c r="H61" s="432">
        <v>19</v>
      </c>
      <c r="I61" s="432">
        <v>428</v>
      </c>
      <c r="J61" s="432">
        <v>4</v>
      </c>
      <c r="K61" s="432">
        <v>92</v>
      </c>
      <c r="L61" s="432">
        <v>138</v>
      </c>
      <c r="M61" s="432">
        <v>2188</v>
      </c>
      <c r="N61" s="432">
        <v>0</v>
      </c>
      <c r="O61" s="432">
        <v>36</v>
      </c>
      <c r="P61" s="432">
        <v>1519</v>
      </c>
    </row>
    <row r="62" spans="2:16" ht="27" thickBot="1" x14ac:dyDescent="0.3">
      <c r="B62" s="815"/>
      <c r="C62" s="804"/>
      <c r="D62" s="800" t="s">
        <v>412</v>
      </c>
      <c r="E62" s="797" t="s">
        <v>1815</v>
      </c>
      <c r="F62" s="798"/>
      <c r="G62" s="799"/>
      <c r="H62" s="432">
        <v>3</v>
      </c>
      <c r="I62" s="432">
        <v>248</v>
      </c>
      <c r="J62" s="432">
        <v>0</v>
      </c>
      <c r="K62" s="432">
        <v>60</v>
      </c>
      <c r="L62" s="432">
        <v>26</v>
      </c>
      <c r="M62" s="432">
        <v>535</v>
      </c>
      <c r="N62" s="432">
        <v>0</v>
      </c>
      <c r="O62" s="432">
        <v>26</v>
      </c>
      <c r="P62" s="432">
        <v>486</v>
      </c>
    </row>
    <row r="63" spans="2:16" ht="27" thickBot="1" x14ac:dyDescent="0.3">
      <c r="B63" s="815"/>
      <c r="C63" s="804"/>
      <c r="D63" s="801"/>
      <c r="E63" s="797" t="s">
        <v>1039</v>
      </c>
      <c r="F63" s="798"/>
      <c r="G63" s="799"/>
      <c r="H63" s="432">
        <v>16</v>
      </c>
      <c r="I63" s="432">
        <v>482</v>
      </c>
      <c r="J63" s="432">
        <v>5</v>
      </c>
      <c r="K63" s="432">
        <v>103</v>
      </c>
      <c r="L63" s="432">
        <v>67</v>
      </c>
      <c r="M63" s="432">
        <v>2832</v>
      </c>
      <c r="N63" s="432">
        <v>0</v>
      </c>
      <c r="O63" s="432">
        <v>54</v>
      </c>
      <c r="P63" s="432">
        <v>1565</v>
      </c>
    </row>
    <row r="64" spans="2:16" ht="27" thickBot="1" x14ac:dyDescent="0.3">
      <c r="B64" s="815"/>
      <c r="C64" s="804"/>
      <c r="D64" s="801"/>
      <c r="E64" s="797" t="s">
        <v>1040</v>
      </c>
      <c r="F64" s="798"/>
      <c r="G64" s="799"/>
      <c r="H64" s="432">
        <v>22</v>
      </c>
      <c r="I64" s="432">
        <v>887</v>
      </c>
      <c r="J64" s="432">
        <v>2</v>
      </c>
      <c r="K64" s="432">
        <v>198</v>
      </c>
      <c r="L64" s="432">
        <v>66</v>
      </c>
      <c r="M64" s="432">
        <v>2099</v>
      </c>
      <c r="N64" s="432">
        <v>0</v>
      </c>
      <c r="O64" s="432">
        <v>40</v>
      </c>
      <c r="P64" s="432">
        <v>1654</v>
      </c>
    </row>
    <row r="65" spans="2:16" ht="27" thickBot="1" x14ac:dyDescent="0.3">
      <c r="B65" s="815"/>
      <c r="C65" s="804"/>
      <c r="D65" s="801"/>
      <c r="E65" s="797" t="s">
        <v>1041</v>
      </c>
      <c r="F65" s="798"/>
      <c r="G65" s="799"/>
      <c r="H65" s="432">
        <v>5</v>
      </c>
      <c r="I65" s="432">
        <v>363</v>
      </c>
      <c r="J65" s="432">
        <v>3</v>
      </c>
      <c r="K65" s="432">
        <v>86</v>
      </c>
      <c r="L65" s="432">
        <v>37</v>
      </c>
      <c r="M65" s="432">
        <v>1209</v>
      </c>
      <c r="N65" s="432">
        <v>0</v>
      </c>
      <c r="O65" s="432">
        <v>31</v>
      </c>
      <c r="P65" s="432">
        <v>1031</v>
      </c>
    </row>
    <row r="66" spans="2:16" ht="27" thickBot="1" x14ac:dyDescent="0.3">
      <c r="B66" s="815"/>
      <c r="C66" s="804"/>
      <c r="D66" s="802"/>
      <c r="E66" s="797" t="s">
        <v>1564</v>
      </c>
      <c r="F66" s="798"/>
      <c r="G66" s="799"/>
      <c r="H66" s="432">
        <v>7</v>
      </c>
      <c r="I66" s="432">
        <v>393</v>
      </c>
      <c r="J66" s="432">
        <v>1</v>
      </c>
      <c r="K66" s="432">
        <v>105</v>
      </c>
      <c r="L66" s="432">
        <v>45</v>
      </c>
      <c r="M66" s="432">
        <v>1630</v>
      </c>
      <c r="N66" s="432">
        <v>0</v>
      </c>
      <c r="O66" s="432">
        <v>26</v>
      </c>
      <c r="P66" s="432">
        <v>1170</v>
      </c>
    </row>
    <row r="67" spans="2:16" ht="27" thickBot="1" x14ac:dyDescent="0.3">
      <c r="B67" s="815"/>
      <c r="C67" s="804"/>
      <c r="D67" s="800" t="s">
        <v>937</v>
      </c>
      <c r="E67" s="797" t="s">
        <v>1042</v>
      </c>
      <c r="F67" s="798"/>
      <c r="G67" s="799"/>
      <c r="H67" s="432">
        <v>48</v>
      </c>
      <c r="I67" s="432">
        <v>1252</v>
      </c>
      <c r="J67" s="432">
        <v>11</v>
      </c>
      <c r="K67" s="432">
        <v>406</v>
      </c>
      <c r="L67" s="432">
        <v>102</v>
      </c>
      <c r="M67" s="432">
        <v>2061</v>
      </c>
      <c r="N67" s="432">
        <v>0</v>
      </c>
      <c r="O67" s="432">
        <v>64</v>
      </c>
      <c r="P67" s="432">
        <v>2035</v>
      </c>
    </row>
    <row r="68" spans="2:16" ht="27" thickBot="1" x14ac:dyDescent="0.3">
      <c r="B68" s="815"/>
      <c r="C68" s="804"/>
      <c r="D68" s="802"/>
      <c r="E68" s="797" t="s">
        <v>1045</v>
      </c>
      <c r="F68" s="798"/>
      <c r="G68" s="799"/>
      <c r="H68" s="432">
        <v>39</v>
      </c>
      <c r="I68" s="432">
        <v>1099</v>
      </c>
      <c r="J68" s="432">
        <v>9</v>
      </c>
      <c r="K68" s="432">
        <v>191</v>
      </c>
      <c r="L68" s="432">
        <v>99</v>
      </c>
      <c r="M68" s="432">
        <v>1989</v>
      </c>
      <c r="N68" s="432">
        <v>0</v>
      </c>
      <c r="O68" s="432">
        <v>71</v>
      </c>
      <c r="P68" s="432">
        <v>1920</v>
      </c>
    </row>
    <row r="69" spans="2:16" ht="27" thickBot="1" x14ac:dyDescent="0.3">
      <c r="B69" s="815"/>
      <c r="C69" s="804"/>
      <c r="D69" s="800" t="s">
        <v>938</v>
      </c>
      <c r="E69" s="797" t="s">
        <v>1043</v>
      </c>
      <c r="F69" s="798"/>
      <c r="G69" s="799"/>
      <c r="H69" s="432">
        <v>68</v>
      </c>
      <c r="I69" s="432">
        <v>1511</v>
      </c>
      <c r="J69" s="432">
        <v>18</v>
      </c>
      <c r="K69" s="432">
        <v>320</v>
      </c>
      <c r="L69" s="432">
        <v>79</v>
      </c>
      <c r="M69" s="432">
        <v>1169</v>
      </c>
      <c r="N69" s="432">
        <v>0</v>
      </c>
      <c r="O69" s="432">
        <v>69</v>
      </c>
      <c r="P69" s="432">
        <v>1731</v>
      </c>
    </row>
    <row r="70" spans="2:16" ht="27" thickBot="1" x14ac:dyDescent="0.3">
      <c r="B70" s="815"/>
      <c r="C70" s="804"/>
      <c r="D70" s="802"/>
      <c r="E70" s="797" t="s">
        <v>1044</v>
      </c>
      <c r="F70" s="798"/>
      <c r="G70" s="799"/>
      <c r="H70" s="432">
        <v>20</v>
      </c>
      <c r="I70" s="432">
        <v>479</v>
      </c>
      <c r="J70" s="432">
        <v>4</v>
      </c>
      <c r="K70" s="432">
        <v>71</v>
      </c>
      <c r="L70" s="432">
        <v>62</v>
      </c>
      <c r="M70" s="432">
        <v>1026</v>
      </c>
      <c r="N70" s="432">
        <v>0</v>
      </c>
      <c r="O70" s="432">
        <v>21</v>
      </c>
      <c r="P70" s="432">
        <v>986</v>
      </c>
    </row>
    <row r="71" spans="2:16" ht="53.25" thickBot="1" x14ac:dyDescent="0.3">
      <c r="B71" s="815"/>
      <c r="C71" s="803" t="s">
        <v>940</v>
      </c>
      <c r="D71" s="426" t="s">
        <v>413</v>
      </c>
      <c r="E71" s="797" t="s">
        <v>1046</v>
      </c>
      <c r="F71" s="798"/>
      <c r="G71" s="799"/>
      <c r="H71" s="432">
        <v>34</v>
      </c>
      <c r="I71" s="432">
        <v>793</v>
      </c>
      <c r="J71" s="432">
        <v>10</v>
      </c>
      <c r="K71" s="432">
        <v>171</v>
      </c>
      <c r="L71" s="432">
        <v>117</v>
      </c>
      <c r="M71" s="432">
        <v>1624</v>
      </c>
      <c r="N71" s="432">
        <v>1</v>
      </c>
      <c r="O71" s="432">
        <v>69</v>
      </c>
      <c r="P71" s="432">
        <v>1080</v>
      </c>
    </row>
    <row r="72" spans="2:16" ht="53.25" thickBot="1" x14ac:dyDescent="0.3">
      <c r="B72" s="815"/>
      <c r="C72" s="805"/>
      <c r="D72" s="438" t="s">
        <v>414</v>
      </c>
      <c r="E72" s="806" t="s">
        <v>1047</v>
      </c>
      <c r="F72" s="807"/>
      <c r="G72" s="808"/>
      <c r="H72" s="432">
        <v>20</v>
      </c>
      <c r="I72" s="432">
        <v>602</v>
      </c>
      <c r="J72" s="432">
        <v>9</v>
      </c>
      <c r="K72" s="432">
        <v>126</v>
      </c>
      <c r="L72" s="432">
        <v>64</v>
      </c>
      <c r="M72" s="432">
        <v>1151</v>
      </c>
      <c r="N72" s="432">
        <v>0</v>
      </c>
      <c r="O72" s="432">
        <v>21</v>
      </c>
      <c r="P72" s="432">
        <v>764</v>
      </c>
    </row>
    <row r="73" spans="2:16" ht="27" thickBot="1" x14ac:dyDescent="0.3">
      <c r="B73" s="815"/>
      <c r="C73" s="803" t="s">
        <v>941</v>
      </c>
      <c r="D73" s="800" t="s">
        <v>415</v>
      </c>
      <c r="E73" s="806" t="s">
        <v>1050</v>
      </c>
      <c r="F73" s="807"/>
      <c r="G73" s="808"/>
      <c r="H73" s="432">
        <v>30</v>
      </c>
      <c r="I73" s="432">
        <v>756</v>
      </c>
      <c r="J73" s="432">
        <v>9</v>
      </c>
      <c r="K73" s="432">
        <v>226</v>
      </c>
      <c r="L73" s="432">
        <v>116</v>
      </c>
      <c r="M73" s="432">
        <v>1924</v>
      </c>
      <c r="N73" s="432">
        <v>2</v>
      </c>
      <c r="O73" s="432">
        <v>94</v>
      </c>
      <c r="P73" s="432">
        <v>1285</v>
      </c>
    </row>
    <row r="74" spans="2:16" ht="27" thickBot="1" x14ac:dyDescent="0.3">
      <c r="B74" s="815"/>
      <c r="C74" s="804"/>
      <c r="D74" s="802"/>
      <c r="E74" s="806" t="s">
        <v>1051</v>
      </c>
      <c r="F74" s="807"/>
      <c r="G74" s="808"/>
      <c r="H74" s="432">
        <v>18</v>
      </c>
      <c r="I74" s="432">
        <v>311</v>
      </c>
      <c r="J74" s="432">
        <v>9</v>
      </c>
      <c r="K74" s="432">
        <v>46</v>
      </c>
      <c r="L74" s="432">
        <v>52</v>
      </c>
      <c r="M74" s="432">
        <v>946</v>
      </c>
      <c r="N74" s="432">
        <v>0</v>
      </c>
      <c r="O74" s="432">
        <v>23</v>
      </c>
      <c r="P74" s="432">
        <v>721</v>
      </c>
    </row>
    <row r="75" spans="2:16" ht="79.5" thickBot="1" x14ac:dyDescent="0.3">
      <c r="B75" s="815"/>
      <c r="C75" s="805"/>
      <c r="D75" s="438" t="s">
        <v>416</v>
      </c>
      <c r="E75" s="806" t="s">
        <v>1052</v>
      </c>
      <c r="F75" s="807"/>
      <c r="G75" s="808"/>
      <c r="H75" s="432">
        <v>19</v>
      </c>
      <c r="I75" s="432">
        <v>623</v>
      </c>
      <c r="J75" s="432">
        <v>7</v>
      </c>
      <c r="K75" s="432">
        <v>105</v>
      </c>
      <c r="L75" s="432">
        <v>91</v>
      </c>
      <c r="M75" s="432">
        <v>1421</v>
      </c>
      <c r="N75" s="432">
        <v>0</v>
      </c>
      <c r="O75" s="432">
        <v>28</v>
      </c>
      <c r="P75" s="432">
        <v>1207</v>
      </c>
    </row>
    <row r="76" spans="2:16" ht="27" thickBot="1" x14ac:dyDescent="0.3">
      <c r="B76" s="815"/>
      <c r="C76" s="803" t="s">
        <v>942</v>
      </c>
      <c r="D76" s="809" t="s">
        <v>784</v>
      </c>
      <c r="E76" s="806" t="s">
        <v>1048</v>
      </c>
      <c r="F76" s="807"/>
      <c r="G76" s="808"/>
      <c r="H76" s="437">
        <v>12</v>
      </c>
      <c r="I76" s="437">
        <v>255</v>
      </c>
      <c r="J76" s="437">
        <v>2</v>
      </c>
      <c r="K76" s="437">
        <v>34</v>
      </c>
      <c r="L76" s="437">
        <v>42</v>
      </c>
      <c r="M76" s="437">
        <v>1020</v>
      </c>
      <c r="N76" s="437">
        <v>0</v>
      </c>
      <c r="O76" s="437">
        <v>43</v>
      </c>
      <c r="P76" s="437">
        <v>632</v>
      </c>
    </row>
    <row r="77" spans="2:16" ht="27" thickBot="1" x14ac:dyDescent="0.3">
      <c r="B77" s="815"/>
      <c r="C77" s="805"/>
      <c r="D77" s="810"/>
      <c r="E77" s="806" t="s">
        <v>1049</v>
      </c>
      <c r="F77" s="807"/>
      <c r="G77" s="808"/>
      <c r="H77" s="437">
        <v>19</v>
      </c>
      <c r="I77" s="437">
        <v>350</v>
      </c>
      <c r="J77" s="437">
        <v>5</v>
      </c>
      <c r="K77" s="437">
        <v>78</v>
      </c>
      <c r="L77" s="437">
        <v>41</v>
      </c>
      <c r="M77" s="437">
        <v>846</v>
      </c>
      <c r="N77" s="437">
        <v>0</v>
      </c>
      <c r="O77" s="437">
        <v>12</v>
      </c>
      <c r="P77" s="437">
        <v>659</v>
      </c>
    </row>
    <row r="78" spans="2:16" ht="27" thickBot="1" x14ac:dyDescent="0.3">
      <c r="B78" s="815"/>
      <c r="C78" s="803" t="s">
        <v>943</v>
      </c>
      <c r="D78" s="809" t="s">
        <v>785</v>
      </c>
      <c r="E78" s="806" t="s">
        <v>1057</v>
      </c>
      <c r="F78" s="807"/>
      <c r="G78" s="808"/>
      <c r="H78" s="432">
        <v>27</v>
      </c>
      <c r="I78" s="432">
        <v>751</v>
      </c>
      <c r="J78" s="432">
        <v>11</v>
      </c>
      <c r="K78" s="432">
        <v>138</v>
      </c>
      <c r="L78" s="432">
        <v>84</v>
      </c>
      <c r="M78" s="432">
        <v>1832</v>
      </c>
      <c r="N78" s="437">
        <v>0</v>
      </c>
      <c r="O78" s="432">
        <v>76</v>
      </c>
      <c r="P78" s="432">
        <v>1096</v>
      </c>
    </row>
    <row r="79" spans="2:16" ht="27" thickBot="1" x14ac:dyDescent="0.3">
      <c r="B79" s="815"/>
      <c r="C79" s="804"/>
      <c r="D79" s="810"/>
      <c r="E79" s="806" t="s">
        <v>1058</v>
      </c>
      <c r="F79" s="807"/>
      <c r="G79" s="808"/>
      <c r="H79" s="432">
        <v>21</v>
      </c>
      <c r="I79" s="432">
        <v>540</v>
      </c>
      <c r="J79" s="432">
        <v>8</v>
      </c>
      <c r="K79" s="432">
        <v>98</v>
      </c>
      <c r="L79" s="432">
        <v>55</v>
      </c>
      <c r="M79" s="432">
        <v>1756</v>
      </c>
      <c r="N79" s="437">
        <v>0</v>
      </c>
      <c r="O79" s="432">
        <v>43</v>
      </c>
      <c r="P79" s="432">
        <v>1161</v>
      </c>
    </row>
    <row r="80" spans="2:16" ht="53.25" thickBot="1" x14ac:dyDescent="0.3">
      <c r="B80" s="815"/>
      <c r="C80" s="805"/>
      <c r="D80" s="404" t="s">
        <v>946</v>
      </c>
      <c r="E80" s="806" t="s">
        <v>1059</v>
      </c>
      <c r="F80" s="807"/>
      <c r="G80" s="808"/>
      <c r="H80" s="432">
        <v>7</v>
      </c>
      <c r="I80" s="432">
        <v>324</v>
      </c>
      <c r="J80" s="432">
        <v>0</v>
      </c>
      <c r="K80" s="432">
        <v>51</v>
      </c>
      <c r="L80" s="432">
        <v>70</v>
      </c>
      <c r="M80" s="432">
        <v>1498</v>
      </c>
      <c r="N80" s="437">
        <v>1</v>
      </c>
      <c r="O80" s="432">
        <v>35</v>
      </c>
      <c r="P80" s="432">
        <v>880</v>
      </c>
    </row>
    <row r="81" spans="2:16" ht="27" thickBot="1" x14ac:dyDescent="0.3">
      <c r="B81" s="815"/>
      <c r="C81" s="803" t="s">
        <v>944</v>
      </c>
      <c r="D81" s="809" t="s">
        <v>417</v>
      </c>
      <c r="E81" s="806" t="s">
        <v>1053</v>
      </c>
      <c r="F81" s="807"/>
      <c r="G81" s="808"/>
      <c r="H81" s="437">
        <v>11</v>
      </c>
      <c r="I81" s="437">
        <v>340</v>
      </c>
      <c r="J81" s="437">
        <v>3</v>
      </c>
      <c r="K81" s="437">
        <v>45</v>
      </c>
      <c r="L81" s="437">
        <v>60</v>
      </c>
      <c r="M81" s="437">
        <v>1329</v>
      </c>
      <c r="N81" s="437">
        <v>0</v>
      </c>
      <c r="O81" s="437">
        <v>47</v>
      </c>
      <c r="P81" s="437">
        <v>962</v>
      </c>
    </row>
    <row r="82" spans="2:16" ht="27" thickBot="1" x14ac:dyDescent="0.3">
      <c r="B82" s="815"/>
      <c r="C82" s="805"/>
      <c r="D82" s="810"/>
      <c r="E82" s="806" t="s">
        <v>1054</v>
      </c>
      <c r="F82" s="807"/>
      <c r="G82" s="808"/>
      <c r="H82" s="437">
        <v>18</v>
      </c>
      <c r="I82" s="437">
        <v>455</v>
      </c>
      <c r="J82" s="437">
        <v>4</v>
      </c>
      <c r="K82" s="437">
        <v>77</v>
      </c>
      <c r="L82" s="437">
        <v>48</v>
      </c>
      <c r="M82" s="437">
        <v>1208</v>
      </c>
      <c r="N82" s="437">
        <v>0</v>
      </c>
      <c r="O82" s="437">
        <v>29</v>
      </c>
      <c r="P82" s="437">
        <v>969</v>
      </c>
    </row>
    <row r="83" spans="2:16" ht="27" thickBot="1" x14ac:dyDescent="0.3">
      <c r="B83" s="815"/>
      <c r="C83" s="803" t="s">
        <v>945</v>
      </c>
      <c r="D83" s="809" t="s">
        <v>418</v>
      </c>
      <c r="E83" s="806" t="s">
        <v>1055</v>
      </c>
      <c r="F83" s="807"/>
      <c r="G83" s="808"/>
      <c r="H83" s="437">
        <v>25</v>
      </c>
      <c r="I83" s="437">
        <v>508</v>
      </c>
      <c r="J83" s="437">
        <v>6</v>
      </c>
      <c r="K83" s="437">
        <v>100</v>
      </c>
      <c r="L83" s="437">
        <v>103</v>
      </c>
      <c r="M83" s="437">
        <v>1515</v>
      </c>
      <c r="N83" s="437">
        <v>0</v>
      </c>
      <c r="O83" s="437">
        <v>60</v>
      </c>
      <c r="P83" s="437">
        <v>905</v>
      </c>
    </row>
    <row r="84" spans="2:16" ht="48.75" customHeight="1" thickBot="1" x14ac:dyDescent="0.3">
      <c r="B84" s="815"/>
      <c r="C84" s="805"/>
      <c r="D84" s="810"/>
      <c r="E84" s="806" t="s">
        <v>1056</v>
      </c>
      <c r="F84" s="807"/>
      <c r="G84" s="808"/>
      <c r="H84" s="437">
        <v>21</v>
      </c>
      <c r="I84" s="437">
        <v>575</v>
      </c>
      <c r="J84" s="437">
        <v>3</v>
      </c>
      <c r="K84" s="437">
        <v>97</v>
      </c>
      <c r="L84" s="437">
        <v>77</v>
      </c>
      <c r="M84" s="437">
        <v>1348</v>
      </c>
      <c r="N84" s="437">
        <v>0</v>
      </c>
      <c r="O84" s="437">
        <v>35</v>
      </c>
      <c r="P84" s="437">
        <v>977</v>
      </c>
    </row>
    <row r="85" spans="2:16" ht="27" thickBot="1" x14ac:dyDescent="0.3">
      <c r="B85" s="815"/>
      <c r="C85" s="803" t="s">
        <v>947</v>
      </c>
      <c r="D85" s="809" t="s">
        <v>419</v>
      </c>
      <c r="E85" s="806" t="s">
        <v>1060</v>
      </c>
      <c r="F85" s="807"/>
      <c r="G85" s="808"/>
      <c r="H85" s="437">
        <v>18</v>
      </c>
      <c r="I85" s="437">
        <v>577</v>
      </c>
      <c r="J85" s="437">
        <v>5</v>
      </c>
      <c r="K85" s="437">
        <v>75</v>
      </c>
      <c r="L85" s="437">
        <v>78</v>
      </c>
      <c r="M85" s="437">
        <v>1502</v>
      </c>
      <c r="N85" s="437">
        <v>0</v>
      </c>
      <c r="O85" s="437">
        <v>63</v>
      </c>
      <c r="P85" s="437">
        <v>813</v>
      </c>
    </row>
    <row r="86" spans="2:16" ht="55.5" customHeight="1" thickBot="1" x14ac:dyDescent="0.3">
      <c r="B86" s="816"/>
      <c r="C86" s="805"/>
      <c r="D86" s="810"/>
      <c r="E86" s="806" t="s">
        <v>1061</v>
      </c>
      <c r="F86" s="807"/>
      <c r="G86" s="808"/>
      <c r="H86" s="437">
        <v>27</v>
      </c>
      <c r="I86" s="437">
        <v>625</v>
      </c>
      <c r="J86" s="437">
        <v>2</v>
      </c>
      <c r="K86" s="437">
        <v>110</v>
      </c>
      <c r="L86" s="437">
        <v>62</v>
      </c>
      <c r="M86" s="437">
        <v>1560</v>
      </c>
      <c r="N86" s="437">
        <v>0</v>
      </c>
      <c r="O86" s="437">
        <v>19</v>
      </c>
      <c r="P86" s="437">
        <v>913</v>
      </c>
    </row>
    <row r="87" spans="2:16" ht="27" thickBot="1" x14ac:dyDescent="0.3">
      <c r="B87" s="811" t="s">
        <v>1693</v>
      </c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3"/>
    </row>
    <row r="88" spans="2:16" ht="27" thickBot="1" x14ac:dyDescent="0.3">
      <c r="B88" s="814">
        <v>2</v>
      </c>
      <c r="C88" s="815" t="s">
        <v>907</v>
      </c>
      <c r="D88" s="817" t="s">
        <v>783</v>
      </c>
      <c r="E88" s="797" t="s">
        <v>1694</v>
      </c>
      <c r="F88" s="798"/>
      <c r="G88" s="799"/>
      <c r="H88" s="432">
        <v>28</v>
      </c>
      <c r="I88" s="432">
        <v>325</v>
      </c>
      <c r="J88" s="432">
        <v>7</v>
      </c>
      <c r="K88" s="432">
        <v>40</v>
      </c>
      <c r="L88" s="432">
        <v>4</v>
      </c>
      <c r="M88" s="432">
        <v>92</v>
      </c>
      <c r="N88" s="432">
        <v>0</v>
      </c>
      <c r="O88" s="432">
        <v>23</v>
      </c>
      <c r="P88" s="432">
        <v>219</v>
      </c>
    </row>
    <row r="89" spans="2:16" ht="27" thickBot="1" x14ac:dyDescent="0.3">
      <c r="B89" s="815"/>
      <c r="C89" s="815"/>
      <c r="D89" s="817"/>
      <c r="E89" s="797" t="s">
        <v>800</v>
      </c>
      <c r="F89" s="798"/>
      <c r="G89" s="799"/>
      <c r="H89" s="432">
        <v>26</v>
      </c>
      <c r="I89" s="432">
        <v>596</v>
      </c>
      <c r="J89" s="432">
        <v>10</v>
      </c>
      <c r="K89" s="432">
        <v>122</v>
      </c>
      <c r="L89" s="432">
        <v>70</v>
      </c>
      <c r="M89" s="432">
        <v>1367</v>
      </c>
      <c r="N89" s="432">
        <v>0</v>
      </c>
      <c r="O89" s="432">
        <v>34</v>
      </c>
      <c r="P89" s="432">
        <v>892</v>
      </c>
    </row>
    <row r="90" spans="2:16" ht="27" thickBot="1" x14ac:dyDescent="0.3">
      <c r="B90" s="815"/>
      <c r="C90" s="815"/>
      <c r="D90" s="817"/>
      <c r="E90" s="797" t="s">
        <v>801</v>
      </c>
      <c r="F90" s="798"/>
      <c r="G90" s="799"/>
      <c r="H90" s="432">
        <v>34</v>
      </c>
      <c r="I90" s="432">
        <v>1013</v>
      </c>
      <c r="J90" s="432">
        <v>12</v>
      </c>
      <c r="K90" s="432">
        <v>205</v>
      </c>
      <c r="L90" s="432">
        <v>39</v>
      </c>
      <c r="M90" s="432">
        <v>962</v>
      </c>
      <c r="N90" s="432">
        <v>0</v>
      </c>
      <c r="O90" s="432">
        <v>50</v>
      </c>
      <c r="P90" s="432">
        <v>868</v>
      </c>
    </row>
    <row r="91" spans="2:16" ht="27" thickBot="1" x14ac:dyDescent="0.3">
      <c r="B91" s="815"/>
      <c r="C91" s="815"/>
      <c r="D91" s="817"/>
      <c r="E91" s="797" t="s">
        <v>802</v>
      </c>
      <c r="F91" s="798"/>
      <c r="G91" s="799"/>
      <c r="H91" s="432">
        <v>38</v>
      </c>
      <c r="I91" s="432">
        <v>935</v>
      </c>
      <c r="J91" s="432">
        <v>17</v>
      </c>
      <c r="K91" s="432">
        <v>240</v>
      </c>
      <c r="L91" s="432">
        <v>47</v>
      </c>
      <c r="M91" s="432">
        <v>996</v>
      </c>
      <c r="N91" s="432">
        <v>1</v>
      </c>
      <c r="O91" s="432">
        <v>36</v>
      </c>
      <c r="P91" s="432">
        <v>960</v>
      </c>
    </row>
    <row r="92" spans="2:16" ht="27" thickBot="1" x14ac:dyDescent="0.3">
      <c r="B92" s="815"/>
      <c r="C92" s="816"/>
      <c r="D92" s="810"/>
      <c r="E92" s="797" t="s">
        <v>1568</v>
      </c>
      <c r="F92" s="798"/>
      <c r="G92" s="799"/>
      <c r="H92" s="432">
        <v>29</v>
      </c>
      <c r="I92" s="432">
        <v>714</v>
      </c>
      <c r="J92" s="432">
        <v>13</v>
      </c>
      <c r="K92" s="432">
        <v>138</v>
      </c>
      <c r="L92" s="432">
        <v>27</v>
      </c>
      <c r="M92" s="432">
        <v>686</v>
      </c>
      <c r="N92" s="432">
        <v>0</v>
      </c>
      <c r="O92" s="432">
        <v>30</v>
      </c>
      <c r="P92" s="432">
        <v>669</v>
      </c>
    </row>
    <row r="93" spans="2:16" ht="27" thickBot="1" x14ac:dyDescent="0.3">
      <c r="B93" s="815"/>
      <c r="C93" s="803" t="s">
        <v>908</v>
      </c>
      <c r="D93" s="818" t="s">
        <v>430</v>
      </c>
      <c r="E93" s="806" t="s">
        <v>1589</v>
      </c>
      <c r="F93" s="807"/>
      <c r="G93" s="808"/>
      <c r="H93" s="432">
        <v>16</v>
      </c>
      <c r="I93" s="432">
        <v>234</v>
      </c>
      <c r="J93" s="432">
        <v>4</v>
      </c>
      <c r="K93" s="432">
        <v>50</v>
      </c>
      <c r="L93" s="432">
        <v>16</v>
      </c>
      <c r="M93" s="432">
        <v>408</v>
      </c>
      <c r="N93" s="432">
        <v>0</v>
      </c>
      <c r="O93" s="432">
        <v>20</v>
      </c>
      <c r="P93" s="432">
        <v>354</v>
      </c>
    </row>
    <row r="94" spans="2:16" ht="27" thickBot="1" x14ac:dyDescent="0.3">
      <c r="B94" s="815"/>
      <c r="C94" s="804"/>
      <c r="D94" s="819"/>
      <c r="E94" s="806" t="s">
        <v>1107</v>
      </c>
      <c r="F94" s="807"/>
      <c r="G94" s="808"/>
      <c r="H94" s="432">
        <v>38</v>
      </c>
      <c r="I94" s="432">
        <v>849</v>
      </c>
      <c r="J94" s="432">
        <v>9</v>
      </c>
      <c r="K94" s="432">
        <v>165</v>
      </c>
      <c r="L94" s="432">
        <v>62</v>
      </c>
      <c r="M94" s="432">
        <v>1758</v>
      </c>
      <c r="N94" s="432">
        <v>0</v>
      </c>
      <c r="O94" s="432">
        <v>66</v>
      </c>
      <c r="P94" s="432">
        <v>1278</v>
      </c>
    </row>
    <row r="95" spans="2:16" ht="27" thickBot="1" x14ac:dyDescent="0.3">
      <c r="B95" s="815"/>
      <c r="C95" s="804"/>
      <c r="D95" s="820"/>
      <c r="E95" s="806" t="s">
        <v>1579</v>
      </c>
      <c r="F95" s="807"/>
      <c r="G95" s="808"/>
      <c r="H95" s="432">
        <v>17</v>
      </c>
      <c r="I95" s="432">
        <v>659</v>
      </c>
      <c r="J95" s="432">
        <v>7</v>
      </c>
      <c r="K95" s="432">
        <v>136</v>
      </c>
      <c r="L95" s="432">
        <v>43</v>
      </c>
      <c r="M95" s="432">
        <v>1285</v>
      </c>
      <c r="N95" s="432">
        <v>0</v>
      </c>
      <c r="O95" s="432">
        <v>37</v>
      </c>
      <c r="P95" s="432">
        <v>1057</v>
      </c>
    </row>
    <row r="96" spans="2:16" ht="79.5" thickBot="1" x14ac:dyDescent="0.45">
      <c r="B96" s="815"/>
      <c r="C96" s="804"/>
      <c r="D96" s="440" t="s">
        <v>1420</v>
      </c>
      <c r="E96" s="806" t="s">
        <v>1108</v>
      </c>
      <c r="F96" s="807"/>
      <c r="G96" s="808"/>
      <c r="H96" s="432">
        <v>16</v>
      </c>
      <c r="I96" s="432">
        <v>524</v>
      </c>
      <c r="J96" s="432">
        <v>7</v>
      </c>
      <c r="K96" s="432">
        <v>125</v>
      </c>
      <c r="L96" s="432">
        <v>35</v>
      </c>
      <c r="M96" s="432">
        <v>1146</v>
      </c>
      <c r="N96" s="432">
        <v>1</v>
      </c>
      <c r="O96" s="432">
        <v>50</v>
      </c>
      <c r="P96" s="432">
        <v>808</v>
      </c>
    </row>
    <row r="97" spans="2:16" ht="53.25" thickBot="1" x14ac:dyDescent="0.3">
      <c r="B97" s="815"/>
      <c r="C97" s="805"/>
      <c r="D97" s="438" t="s">
        <v>432</v>
      </c>
      <c r="E97" s="806" t="s">
        <v>1109</v>
      </c>
      <c r="F97" s="807"/>
      <c r="G97" s="808"/>
      <c r="H97" s="432">
        <v>14</v>
      </c>
      <c r="I97" s="432">
        <v>422</v>
      </c>
      <c r="J97" s="432">
        <v>4</v>
      </c>
      <c r="K97" s="432">
        <v>83</v>
      </c>
      <c r="L97" s="432">
        <v>29</v>
      </c>
      <c r="M97" s="432">
        <v>695</v>
      </c>
      <c r="N97" s="432">
        <v>0</v>
      </c>
      <c r="O97" s="432">
        <v>37</v>
      </c>
      <c r="P97" s="432">
        <v>629</v>
      </c>
    </row>
    <row r="98" spans="2:16" ht="27" thickBot="1" x14ac:dyDescent="0.3">
      <c r="B98" s="815"/>
      <c r="C98" s="821" t="s">
        <v>909</v>
      </c>
      <c r="D98" s="809" t="s">
        <v>381</v>
      </c>
      <c r="E98" s="806" t="s">
        <v>1695</v>
      </c>
      <c r="F98" s="807"/>
      <c r="G98" s="808"/>
      <c r="H98" s="437">
        <v>46</v>
      </c>
      <c r="I98" s="437">
        <v>994</v>
      </c>
      <c r="J98" s="432">
        <v>12</v>
      </c>
      <c r="K98" s="432">
        <v>220</v>
      </c>
      <c r="L98" s="432">
        <v>53</v>
      </c>
      <c r="M98" s="432">
        <v>1477</v>
      </c>
      <c r="N98" s="432">
        <v>2</v>
      </c>
      <c r="O98" s="432">
        <v>89</v>
      </c>
      <c r="P98" s="437">
        <v>1334</v>
      </c>
    </row>
    <row r="99" spans="2:16" ht="27" thickBot="1" x14ac:dyDescent="0.3">
      <c r="B99" s="815"/>
      <c r="C99" s="821"/>
      <c r="D99" s="817"/>
      <c r="E99" s="806" t="s">
        <v>1085</v>
      </c>
      <c r="F99" s="807"/>
      <c r="G99" s="808"/>
      <c r="H99" s="437">
        <v>44</v>
      </c>
      <c r="I99" s="437">
        <v>951</v>
      </c>
      <c r="J99" s="432">
        <v>21</v>
      </c>
      <c r="K99" s="432">
        <v>262</v>
      </c>
      <c r="L99" s="432">
        <v>56</v>
      </c>
      <c r="M99" s="432">
        <v>1634</v>
      </c>
      <c r="N99" s="432">
        <v>1</v>
      </c>
      <c r="O99" s="432">
        <v>44</v>
      </c>
      <c r="P99" s="437">
        <v>1463</v>
      </c>
    </row>
    <row r="100" spans="2:16" ht="27" thickBot="1" x14ac:dyDescent="0.3">
      <c r="B100" s="815"/>
      <c r="C100" s="821"/>
      <c r="D100" s="810"/>
      <c r="E100" s="806" t="s">
        <v>1086</v>
      </c>
      <c r="F100" s="807"/>
      <c r="G100" s="808"/>
      <c r="H100" s="437">
        <v>50</v>
      </c>
      <c r="I100" s="437">
        <v>1312</v>
      </c>
      <c r="J100" s="432">
        <v>22</v>
      </c>
      <c r="K100" s="432">
        <v>435</v>
      </c>
      <c r="L100" s="432">
        <v>55</v>
      </c>
      <c r="M100" s="432">
        <v>1431</v>
      </c>
      <c r="N100" s="432">
        <v>1</v>
      </c>
      <c r="O100" s="432">
        <v>54</v>
      </c>
      <c r="P100" s="437">
        <v>1340</v>
      </c>
    </row>
    <row r="101" spans="2:16" ht="53.25" thickBot="1" x14ac:dyDescent="0.3">
      <c r="B101" s="815"/>
      <c r="C101" s="821"/>
      <c r="D101" s="438" t="s">
        <v>1421</v>
      </c>
      <c r="E101" s="806" t="s">
        <v>1077</v>
      </c>
      <c r="F101" s="807"/>
      <c r="G101" s="808"/>
      <c r="H101" s="437">
        <v>41</v>
      </c>
      <c r="I101" s="437">
        <v>909</v>
      </c>
      <c r="J101" s="432">
        <v>10</v>
      </c>
      <c r="K101" s="432">
        <v>194</v>
      </c>
      <c r="L101" s="432">
        <v>64</v>
      </c>
      <c r="M101" s="432">
        <v>1580</v>
      </c>
      <c r="N101" s="432">
        <v>1</v>
      </c>
      <c r="O101" s="432">
        <v>70</v>
      </c>
      <c r="P101" s="437">
        <v>1035</v>
      </c>
    </row>
    <row r="102" spans="2:16" ht="27" thickBot="1" x14ac:dyDescent="0.3">
      <c r="B102" s="815"/>
      <c r="C102" s="821"/>
      <c r="D102" s="809" t="s">
        <v>910</v>
      </c>
      <c r="E102" s="806" t="s">
        <v>1088</v>
      </c>
      <c r="F102" s="807"/>
      <c r="G102" s="808"/>
      <c r="H102" s="437">
        <v>44</v>
      </c>
      <c r="I102" s="437">
        <v>715</v>
      </c>
      <c r="J102" s="432">
        <v>17</v>
      </c>
      <c r="K102" s="432">
        <v>326</v>
      </c>
      <c r="L102" s="432">
        <v>37</v>
      </c>
      <c r="M102" s="432">
        <v>999</v>
      </c>
      <c r="N102" s="432">
        <v>0</v>
      </c>
      <c r="O102" s="432">
        <v>27</v>
      </c>
      <c r="P102" s="437">
        <v>1068</v>
      </c>
    </row>
    <row r="103" spans="2:16" ht="27" thickBot="1" x14ac:dyDescent="0.3">
      <c r="B103" s="815"/>
      <c r="C103" s="821"/>
      <c r="D103" s="810"/>
      <c r="E103" s="806" t="s">
        <v>1567</v>
      </c>
      <c r="F103" s="807"/>
      <c r="G103" s="808"/>
      <c r="H103" s="437">
        <v>13</v>
      </c>
      <c r="I103" s="437">
        <v>263</v>
      </c>
      <c r="J103" s="432">
        <v>7</v>
      </c>
      <c r="K103" s="432">
        <v>66</v>
      </c>
      <c r="L103" s="432">
        <v>14</v>
      </c>
      <c r="M103" s="432">
        <v>438</v>
      </c>
      <c r="N103" s="432">
        <v>0</v>
      </c>
      <c r="O103" s="432">
        <v>21</v>
      </c>
      <c r="P103" s="437">
        <v>345</v>
      </c>
    </row>
    <row r="104" spans="2:16" ht="79.5" thickBot="1" x14ac:dyDescent="0.3">
      <c r="B104" s="815"/>
      <c r="C104" s="441" t="s">
        <v>1417</v>
      </c>
      <c r="D104" s="438" t="s">
        <v>1418</v>
      </c>
      <c r="E104" s="806" t="s">
        <v>1087</v>
      </c>
      <c r="F104" s="807"/>
      <c r="G104" s="808"/>
      <c r="H104" s="437">
        <v>49</v>
      </c>
      <c r="I104" s="437">
        <v>651</v>
      </c>
      <c r="J104" s="432">
        <v>25</v>
      </c>
      <c r="K104" s="432">
        <v>163</v>
      </c>
      <c r="L104" s="432">
        <v>49</v>
      </c>
      <c r="M104" s="432">
        <v>631</v>
      </c>
      <c r="N104" s="432">
        <v>0</v>
      </c>
      <c r="O104" s="432">
        <v>21</v>
      </c>
      <c r="P104" s="437">
        <v>627</v>
      </c>
    </row>
    <row r="105" spans="2:16" ht="27" thickBot="1" x14ac:dyDescent="0.3">
      <c r="B105" s="815"/>
      <c r="C105" s="822" t="s">
        <v>911</v>
      </c>
      <c r="D105" s="800" t="s">
        <v>385</v>
      </c>
      <c r="E105" s="797" t="s">
        <v>1587</v>
      </c>
      <c r="F105" s="798"/>
      <c r="G105" s="799"/>
      <c r="H105" s="433">
        <v>21</v>
      </c>
      <c r="I105" s="433">
        <v>515</v>
      </c>
      <c r="J105" s="434">
        <v>12</v>
      </c>
      <c r="K105" s="435">
        <v>76</v>
      </c>
      <c r="L105" s="434">
        <v>29</v>
      </c>
      <c r="M105" s="435">
        <v>711</v>
      </c>
      <c r="N105" s="434">
        <v>0</v>
      </c>
      <c r="O105" s="434">
        <v>84</v>
      </c>
      <c r="P105" s="435">
        <v>663</v>
      </c>
    </row>
    <row r="106" spans="2:16" ht="66.75" customHeight="1" thickBot="1" x14ac:dyDescent="0.3">
      <c r="B106" s="815"/>
      <c r="C106" s="823"/>
      <c r="D106" s="801"/>
      <c r="E106" s="868" t="s">
        <v>1092</v>
      </c>
      <c r="F106" s="869"/>
      <c r="G106" s="870"/>
      <c r="H106" s="405">
        <v>20</v>
      </c>
      <c r="I106" s="405">
        <v>633</v>
      </c>
      <c r="J106" s="406">
        <v>7</v>
      </c>
      <c r="K106" s="406">
        <v>123</v>
      </c>
      <c r="L106" s="406">
        <v>47</v>
      </c>
      <c r="M106" s="406">
        <v>1275</v>
      </c>
      <c r="N106" s="406">
        <v>0</v>
      </c>
      <c r="O106" s="406">
        <v>27</v>
      </c>
      <c r="P106" s="406">
        <v>961</v>
      </c>
    </row>
    <row r="107" spans="2:16" ht="53.25" thickBot="1" x14ac:dyDescent="0.3">
      <c r="B107" s="815"/>
      <c r="C107" s="822" t="s">
        <v>912</v>
      </c>
      <c r="D107" s="438" t="s">
        <v>1419</v>
      </c>
      <c r="E107" s="806" t="s">
        <v>1078</v>
      </c>
      <c r="F107" s="807"/>
      <c r="G107" s="808"/>
      <c r="H107" s="437">
        <v>31</v>
      </c>
      <c r="I107" s="437">
        <v>935</v>
      </c>
      <c r="J107" s="432">
        <v>14</v>
      </c>
      <c r="K107" s="432">
        <v>183</v>
      </c>
      <c r="L107" s="432">
        <v>51</v>
      </c>
      <c r="M107" s="432">
        <v>1406</v>
      </c>
      <c r="N107" s="432">
        <v>0</v>
      </c>
      <c r="O107" s="432">
        <v>72</v>
      </c>
      <c r="P107" s="437">
        <v>1012</v>
      </c>
    </row>
    <row r="108" spans="2:16" ht="53.25" thickBot="1" x14ac:dyDescent="0.3">
      <c r="B108" s="815"/>
      <c r="C108" s="823"/>
      <c r="D108" s="438" t="s">
        <v>913</v>
      </c>
      <c r="E108" s="806" t="s">
        <v>1090</v>
      </c>
      <c r="F108" s="807"/>
      <c r="G108" s="808"/>
      <c r="H108" s="437">
        <v>10</v>
      </c>
      <c r="I108" s="437">
        <v>418</v>
      </c>
      <c r="J108" s="432">
        <v>1</v>
      </c>
      <c r="K108" s="432">
        <v>74</v>
      </c>
      <c r="L108" s="432">
        <v>44</v>
      </c>
      <c r="M108" s="432">
        <v>1080</v>
      </c>
      <c r="N108" s="432">
        <v>0</v>
      </c>
      <c r="O108" s="432">
        <v>38</v>
      </c>
      <c r="P108" s="437">
        <v>668</v>
      </c>
    </row>
    <row r="109" spans="2:16" ht="53.25" thickBot="1" x14ac:dyDescent="0.3">
      <c r="B109" s="815"/>
      <c r="C109" s="824"/>
      <c r="D109" s="404" t="s">
        <v>914</v>
      </c>
      <c r="E109" s="806" t="s">
        <v>1091</v>
      </c>
      <c r="F109" s="807"/>
      <c r="G109" s="808"/>
      <c r="H109" s="437">
        <v>9</v>
      </c>
      <c r="I109" s="437">
        <v>267</v>
      </c>
      <c r="J109" s="432">
        <v>1</v>
      </c>
      <c r="K109" s="432">
        <v>47</v>
      </c>
      <c r="L109" s="432">
        <v>46</v>
      </c>
      <c r="M109" s="432">
        <v>887</v>
      </c>
      <c r="N109" s="432">
        <v>0</v>
      </c>
      <c r="O109" s="432">
        <v>27</v>
      </c>
      <c r="P109" s="437">
        <v>435</v>
      </c>
    </row>
    <row r="110" spans="2:16" ht="27" thickBot="1" x14ac:dyDescent="0.3">
      <c r="B110" s="815"/>
      <c r="C110" s="822" t="s">
        <v>915</v>
      </c>
      <c r="D110" s="809" t="s">
        <v>383</v>
      </c>
      <c r="E110" s="806" t="s">
        <v>1588</v>
      </c>
      <c r="F110" s="807"/>
      <c r="G110" s="808"/>
      <c r="H110" s="437">
        <v>11</v>
      </c>
      <c r="I110" s="437">
        <v>146</v>
      </c>
      <c r="J110" s="432">
        <v>3</v>
      </c>
      <c r="K110" s="432">
        <v>24</v>
      </c>
      <c r="L110" s="432">
        <v>11</v>
      </c>
      <c r="M110" s="432">
        <v>216</v>
      </c>
      <c r="N110" s="432">
        <v>1</v>
      </c>
      <c r="O110" s="432">
        <v>11</v>
      </c>
      <c r="P110" s="437">
        <v>227</v>
      </c>
    </row>
    <row r="111" spans="2:16" ht="27" thickBot="1" x14ac:dyDescent="0.3">
      <c r="B111" s="815"/>
      <c r="C111" s="823"/>
      <c r="D111" s="810"/>
      <c r="E111" s="806" t="s">
        <v>1570</v>
      </c>
      <c r="F111" s="807"/>
      <c r="G111" s="808"/>
      <c r="H111" s="437">
        <v>13</v>
      </c>
      <c r="I111" s="437">
        <v>288</v>
      </c>
      <c r="J111" s="432">
        <v>7</v>
      </c>
      <c r="K111" s="432">
        <v>42</v>
      </c>
      <c r="L111" s="432">
        <v>40</v>
      </c>
      <c r="M111" s="432">
        <v>816</v>
      </c>
      <c r="N111" s="432">
        <v>0</v>
      </c>
      <c r="O111" s="432">
        <v>32</v>
      </c>
      <c r="P111" s="437">
        <v>640</v>
      </c>
    </row>
    <row r="112" spans="2:16" ht="53.25" thickBot="1" x14ac:dyDescent="0.3">
      <c r="B112" s="815"/>
      <c r="C112" s="823"/>
      <c r="D112" s="407" t="s">
        <v>384</v>
      </c>
      <c r="E112" s="868" t="s">
        <v>1089</v>
      </c>
      <c r="F112" s="869"/>
      <c r="G112" s="870"/>
      <c r="H112" s="437">
        <v>33</v>
      </c>
      <c r="I112" s="437">
        <v>613</v>
      </c>
      <c r="J112" s="432">
        <v>15</v>
      </c>
      <c r="K112" s="432">
        <v>120</v>
      </c>
      <c r="L112" s="432">
        <v>43</v>
      </c>
      <c r="M112" s="432">
        <v>1122</v>
      </c>
      <c r="N112" s="432">
        <v>0</v>
      </c>
      <c r="O112" s="432">
        <v>37</v>
      </c>
      <c r="P112" s="437">
        <v>845</v>
      </c>
    </row>
    <row r="113" spans="2:16" ht="27" thickBot="1" x14ac:dyDescent="0.3">
      <c r="B113" s="815"/>
      <c r="C113" s="803" t="s">
        <v>131</v>
      </c>
      <c r="D113" s="809" t="s">
        <v>916</v>
      </c>
      <c r="E113" s="797" t="s">
        <v>1076</v>
      </c>
      <c r="F113" s="798"/>
      <c r="G113" s="799"/>
      <c r="H113" s="437">
        <v>7</v>
      </c>
      <c r="I113" s="437">
        <v>299</v>
      </c>
      <c r="J113" s="437">
        <v>2</v>
      </c>
      <c r="K113" s="437">
        <v>27</v>
      </c>
      <c r="L113" s="437">
        <v>33</v>
      </c>
      <c r="M113" s="437">
        <v>905</v>
      </c>
      <c r="N113" s="437">
        <v>0</v>
      </c>
      <c r="O113" s="437">
        <v>87</v>
      </c>
      <c r="P113" s="442">
        <v>350</v>
      </c>
    </row>
    <row r="114" spans="2:16" ht="53.25" customHeight="1" thickBot="1" x14ac:dyDescent="0.3">
      <c r="B114" s="815"/>
      <c r="C114" s="805"/>
      <c r="D114" s="816"/>
      <c r="E114" s="797" t="s">
        <v>1084</v>
      </c>
      <c r="F114" s="798"/>
      <c r="G114" s="799"/>
      <c r="H114" s="437">
        <v>25</v>
      </c>
      <c r="I114" s="437">
        <v>591</v>
      </c>
      <c r="J114" s="437">
        <v>4</v>
      </c>
      <c r="K114" s="437">
        <v>104</v>
      </c>
      <c r="L114" s="437">
        <v>31</v>
      </c>
      <c r="M114" s="437">
        <v>854</v>
      </c>
      <c r="N114" s="437">
        <v>0</v>
      </c>
      <c r="O114" s="437">
        <v>14</v>
      </c>
      <c r="P114" s="442">
        <v>499</v>
      </c>
    </row>
    <row r="115" spans="2:16" ht="27" thickBot="1" x14ac:dyDescent="0.3">
      <c r="B115" s="815"/>
      <c r="C115" s="803" t="s">
        <v>917</v>
      </c>
      <c r="D115" s="809" t="s">
        <v>395</v>
      </c>
      <c r="E115" s="797" t="s">
        <v>1590</v>
      </c>
      <c r="F115" s="798"/>
      <c r="G115" s="799"/>
      <c r="H115" s="437">
        <v>14</v>
      </c>
      <c r="I115" s="437">
        <v>197</v>
      </c>
      <c r="J115" s="437">
        <v>1</v>
      </c>
      <c r="K115" s="437">
        <v>40</v>
      </c>
      <c r="L115" s="437">
        <v>12</v>
      </c>
      <c r="M115" s="437">
        <v>225</v>
      </c>
      <c r="N115" s="437">
        <v>0</v>
      </c>
      <c r="O115" s="437">
        <v>6</v>
      </c>
      <c r="P115" s="442">
        <v>189</v>
      </c>
    </row>
    <row r="116" spans="2:16" ht="27" thickBot="1" x14ac:dyDescent="0.3">
      <c r="B116" s="815"/>
      <c r="C116" s="805"/>
      <c r="D116" s="810"/>
      <c r="E116" s="806" t="s">
        <v>1577</v>
      </c>
      <c r="F116" s="807"/>
      <c r="G116" s="808"/>
      <c r="H116" s="437">
        <v>21</v>
      </c>
      <c r="I116" s="437">
        <v>627</v>
      </c>
      <c r="J116" s="437">
        <v>8</v>
      </c>
      <c r="K116" s="437">
        <v>107</v>
      </c>
      <c r="L116" s="437">
        <v>34</v>
      </c>
      <c r="M116" s="437">
        <v>725</v>
      </c>
      <c r="N116" s="437">
        <v>0</v>
      </c>
      <c r="O116" s="437">
        <v>24</v>
      </c>
      <c r="P116" s="437">
        <v>558</v>
      </c>
    </row>
    <row r="117" spans="2:16" ht="27" thickBot="1" x14ac:dyDescent="0.3">
      <c r="B117" s="815"/>
      <c r="C117" s="803" t="s">
        <v>196</v>
      </c>
      <c r="D117" s="800" t="s">
        <v>393</v>
      </c>
      <c r="E117" s="806" t="s">
        <v>1079</v>
      </c>
      <c r="F117" s="807"/>
      <c r="G117" s="808"/>
      <c r="H117" s="437">
        <v>63</v>
      </c>
      <c r="I117" s="437">
        <v>1174</v>
      </c>
      <c r="J117" s="437">
        <v>17</v>
      </c>
      <c r="K117" s="437">
        <v>223</v>
      </c>
      <c r="L117" s="437">
        <v>64</v>
      </c>
      <c r="M117" s="437">
        <v>1174</v>
      </c>
      <c r="N117" s="437">
        <v>2</v>
      </c>
      <c r="O117" s="437">
        <v>111</v>
      </c>
      <c r="P117" s="437">
        <v>1627</v>
      </c>
    </row>
    <row r="118" spans="2:16" ht="27" thickBot="1" x14ac:dyDescent="0.3">
      <c r="B118" s="815"/>
      <c r="C118" s="804"/>
      <c r="D118" s="801"/>
      <c r="E118" s="806" t="s">
        <v>1093</v>
      </c>
      <c r="F118" s="807"/>
      <c r="G118" s="808"/>
      <c r="H118" s="437">
        <v>38</v>
      </c>
      <c r="I118" s="437">
        <v>958</v>
      </c>
      <c r="J118" s="437">
        <v>8</v>
      </c>
      <c r="K118" s="437">
        <v>161</v>
      </c>
      <c r="L118" s="437">
        <v>66</v>
      </c>
      <c r="M118" s="437">
        <v>1859</v>
      </c>
      <c r="N118" s="437">
        <v>0</v>
      </c>
      <c r="O118" s="437">
        <v>24</v>
      </c>
      <c r="P118" s="437">
        <v>1731</v>
      </c>
    </row>
    <row r="119" spans="2:16" ht="27" thickBot="1" x14ac:dyDescent="0.3">
      <c r="B119" s="815"/>
      <c r="C119" s="804"/>
      <c r="D119" s="801"/>
      <c r="E119" s="806" t="s">
        <v>1094</v>
      </c>
      <c r="F119" s="807"/>
      <c r="G119" s="808"/>
      <c r="H119" s="433">
        <v>43</v>
      </c>
      <c r="I119" s="433">
        <v>882</v>
      </c>
      <c r="J119" s="434">
        <v>14</v>
      </c>
      <c r="K119" s="435">
        <v>161</v>
      </c>
      <c r="L119" s="434">
        <v>88</v>
      </c>
      <c r="M119" s="435">
        <v>1936</v>
      </c>
      <c r="N119" s="434">
        <v>0</v>
      </c>
      <c r="O119" s="434">
        <v>33</v>
      </c>
      <c r="P119" s="435">
        <v>1776</v>
      </c>
    </row>
    <row r="120" spans="2:16" ht="27" thickBot="1" x14ac:dyDescent="0.3">
      <c r="B120" s="815"/>
      <c r="C120" s="804"/>
      <c r="D120" s="801"/>
      <c r="E120" s="806" t="s">
        <v>1095</v>
      </c>
      <c r="F120" s="807"/>
      <c r="G120" s="808"/>
      <c r="H120" s="433">
        <v>44</v>
      </c>
      <c r="I120" s="433">
        <v>946</v>
      </c>
      <c r="J120" s="434">
        <v>12</v>
      </c>
      <c r="K120" s="435">
        <v>125</v>
      </c>
      <c r="L120" s="434">
        <v>56</v>
      </c>
      <c r="M120" s="435">
        <v>1854</v>
      </c>
      <c r="N120" s="434">
        <v>0</v>
      </c>
      <c r="O120" s="434">
        <v>36</v>
      </c>
      <c r="P120" s="435">
        <v>1878</v>
      </c>
    </row>
    <row r="121" spans="2:16" ht="27" thickBot="1" x14ac:dyDescent="0.3">
      <c r="B121" s="815"/>
      <c r="C121" s="805"/>
      <c r="D121" s="802"/>
      <c r="E121" s="806" t="s">
        <v>1096</v>
      </c>
      <c r="F121" s="807"/>
      <c r="G121" s="808"/>
      <c r="H121" s="433">
        <v>18</v>
      </c>
      <c r="I121" s="433">
        <v>565</v>
      </c>
      <c r="J121" s="434">
        <v>8</v>
      </c>
      <c r="K121" s="435">
        <v>99</v>
      </c>
      <c r="L121" s="434">
        <v>23</v>
      </c>
      <c r="M121" s="435">
        <v>949</v>
      </c>
      <c r="N121" s="434">
        <v>0</v>
      </c>
      <c r="O121" s="434">
        <v>18</v>
      </c>
      <c r="P121" s="435">
        <v>1018</v>
      </c>
    </row>
    <row r="122" spans="2:16" ht="27" thickBot="1" x14ac:dyDescent="0.3">
      <c r="B122" s="815"/>
      <c r="C122" s="803" t="s">
        <v>920</v>
      </c>
      <c r="D122" s="800" t="s">
        <v>401</v>
      </c>
      <c r="E122" s="806" t="s">
        <v>1591</v>
      </c>
      <c r="F122" s="807"/>
      <c r="G122" s="808"/>
      <c r="H122" s="432">
        <v>12</v>
      </c>
      <c r="I122" s="432">
        <v>245</v>
      </c>
      <c r="J122" s="432">
        <v>1</v>
      </c>
      <c r="K122" s="432">
        <v>28</v>
      </c>
      <c r="L122" s="432">
        <v>27</v>
      </c>
      <c r="M122" s="432">
        <v>396</v>
      </c>
      <c r="N122" s="432">
        <v>0</v>
      </c>
      <c r="O122" s="432">
        <v>26</v>
      </c>
      <c r="P122" s="432">
        <v>427</v>
      </c>
    </row>
    <row r="123" spans="2:16" ht="27" thickBot="1" x14ac:dyDescent="0.3">
      <c r="B123" s="815"/>
      <c r="C123" s="804"/>
      <c r="D123" s="801"/>
      <c r="E123" s="806" t="s">
        <v>1104</v>
      </c>
      <c r="F123" s="807"/>
      <c r="G123" s="808"/>
      <c r="H123" s="432">
        <v>41</v>
      </c>
      <c r="I123" s="432">
        <v>689</v>
      </c>
      <c r="J123" s="432">
        <v>11</v>
      </c>
      <c r="K123" s="432">
        <v>122</v>
      </c>
      <c r="L123" s="432">
        <v>108</v>
      </c>
      <c r="M123" s="432">
        <v>1975</v>
      </c>
      <c r="N123" s="432">
        <v>1</v>
      </c>
      <c r="O123" s="432">
        <v>49</v>
      </c>
      <c r="P123" s="432">
        <v>1533</v>
      </c>
    </row>
    <row r="124" spans="2:16" ht="27" thickBot="1" x14ac:dyDescent="0.3">
      <c r="B124" s="815"/>
      <c r="C124" s="804"/>
      <c r="D124" s="802"/>
      <c r="E124" s="806" t="s">
        <v>1578</v>
      </c>
      <c r="F124" s="807"/>
      <c r="G124" s="808"/>
      <c r="H124" s="432">
        <v>22</v>
      </c>
      <c r="I124" s="432">
        <v>365</v>
      </c>
      <c r="J124" s="432">
        <v>7</v>
      </c>
      <c r="K124" s="432">
        <v>43</v>
      </c>
      <c r="L124" s="432">
        <v>65</v>
      </c>
      <c r="M124" s="432">
        <v>1621</v>
      </c>
      <c r="N124" s="432">
        <v>0</v>
      </c>
      <c r="O124" s="432">
        <v>33</v>
      </c>
      <c r="P124" s="432">
        <v>1071</v>
      </c>
    </row>
    <row r="125" spans="2:16" ht="53.25" thickBot="1" x14ac:dyDescent="0.3">
      <c r="B125" s="815"/>
      <c r="C125" s="805"/>
      <c r="D125" s="439" t="s">
        <v>918</v>
      </c>
      <c r="E125" s="806" t="s">
        <v>1105</v>
      </c>
      <c r="F125" s="807"/>
      <c r="G125" s="808"/>
      <c r="H125" s="432">
        <v>61</v>
      </c>
      <c r="I125" s="432">
        <v>1042</v>
      </c>
      <c r="J125" s="432">
        <v>14</v>
      </c>
      <c r="K125" s="432">
        <v>188</v>
      </c>
      <c r="L125" s="432">
        <v>57</v>
      </c>
      <c r="M125" s="432">
        <v>1555</v>
      </c>
      <c r="N125" s="432">
        <v>0</v>
      </c>
      <c r="O125" s="432">
        <v>29</v>
      </c>
      <c r="P125" s="432">
        <v>1536</v>
      </c>
    </row>
    <row r="126" spans="2:16" ht="27" thickBot="1" x14ac:dyDescent="0.3">
      <c r="B126" s="815"/>
      <c r="C126" s="803" t="s">
        <v>919</v>
      </c>
      <c r="D126" s="800" t="s">
        <v>399</v>
      </c>
      <c r="E126" s="806" t="s">
        <v>1082</v>
      </c>
      <c r="F126" s="807"/>
      <c r="G126" s="808"/>
      <c r="H126" s="432">
        <v>32</v>
      </c>
      <c r="I126" s="432">
        <v>784</v>
      </c>
      <c r="J126" s="432">
        <v>7</v>
      </c>
      <c r="K126" s="432">
        <v>125</v>
      </c>
      <c r="L126" s="432">
        <v>46</v>
      </c>
      <c r="M126" s="432">
        <v>1131</v>
      </c>
      <c r="N126" s="432">
        <v>1</v>
      </c>
      <c r="O126" s="432">
        <v>74</v>
      </c>
      <c r="P126" s="432">
        <v>1003</v>
      </c>
    </row>
    <row r="127" spans="2:16" ht="27" thickBot="1" x14ac:dyDescent="0.3">
      <c r="B127" s="815"/>
      <c r="C127" s="804"/>
      <c r="D127" s="802"/>
      <c r="E127" s="806" t="s">
        <v>1102</v>
      </c>
      <c r="F127" s="807"/>
      <c r="G127" s="808"/>
      <c r="H127" s="432">
        <v>12</v>
      </c>
      <c r="I127" s="432">
        <v>505</v>
      </c>
      <c r="J127" s="432">
        <v>4</v>
      </c>
      <c r="K127" s="432">
        <v>107</v>
      </c>
      <c r="L127" s="432">
        <v>19</v>
      </c>
      <c r="M127" s="432">
        <v>592</v>
      </c>
      <c r="N127" s="432">
        <v>0</v>
      </c>
      <c r="O127" s="432">
        <v>10</v>
      </c>
      <c r="P127" s="432">
        <v>762</v>
      </c>
    </row>
    <row r="128" spans="2:16" ht="53.25" thickBot="1" x14ac:dyDescent="0.3">
      <c r="B128" s="815"/>
      <c r="C128" s="805"/>
      <c r="D128" s="439" t="s">
        <v>400</v>
      </c>
      <c r="E128" s="806" t="s">
        <v>1103</v>
      </c>
      <c r="F128" s="807"/>
      <c r="G128" s="808"/>
      <c r="H128" s="432">
        <v>18</v>
      </c>
      <c r="I128" s="432">
        <v>453</v>
      </c>
      <c r="J128" s="432">
        <v>6</v>
      </c>
      <c r="K128" s="432">
        <v>84</v>
      </c>
      <c r="L128" s="432">
        <v>34</v>
      </c>
      <c r="M128" s="432">
        <v>755</v>
      </c>
      <c r="N128" s="432">
        <v>0</v>
      </c>
      <c r="O128" s="432">
        <v>18</v>
      </c>
      <c r="P128" s="432">
        <v>717</v>
      </c>
    </row>
    <row r="129" spans="2:16" ht="27" thickBot="1" x14ac:dyDescent="0.3">
      <c r="B129" s="815"/>
      <c r="C129" s="803" t="s">
        <v>921</v>
      </c>
      <c r="D129" s="800" t="s">
        <v>396</v>
      </c>
      <c r="E129" s="806" t="s">
        <v>1080</v>
      </c>
      <c r="F129" s="807"/>
      <c r="G129" s="808"/>
      <c r="H129" s="437">
        <v>51</v>
      </c>
      <c r="I129" s="437">
        <v>995</v>
      </c>
      <c r="J129" s="437">
        <v>14</v>
      </c>
      <c r="K129" s="437">
        <v>171</v>
      </c>
      <c r="L129" s="437">
        <v>62</v>
      </c>
      <c r="M129" s="437">
        <v>924</v>
      </c>
      <c r="N129" s="437">
        <v>0</v>
      </c>
      <c r="O129" s="437">
        <v>125</v>
      </c>
      <c r="P129" s="437">
        <v>1217</v>
      </c>
    </row>
    <row r="130" spans="2:16" ht="27" thickBot="1" x14ac:dyDescent="0.3">
      <c r="B130" s="815"/>
      <c r="C130" s="804"/>
      <c r="D130" s="801"/>
      <c r="E130" s="806" t="s">
        <v>1097</v>
      </c>
      <c r="F130" s="807"/>
      <c r="G130" s="808"/>
      <c r="H130" s="433">
        <v>31</v>
      </c>
      <c r="I130" s="433">
        <v>701</v>
      </c>
      <c r="J130" s="434">
        <v>8</v>
      </c>
      <c r="K130" s="435">
        <v>156</v>
      </c>
      <c r="L130" s="434">
        <v>62</v>
      </c>
      <c r="M130" s="435">
        <v>1769</v>
      </c>
      <c r="N130" s="434">
        <v>0</v>
      </c>
      <c r="O130" s="434">
        <v>24</v>
      </c>
      <c r="P130" s="435">
        <v>1377</v>
      </c>
    </row>
    <row r="131" spans="2:16" ht="27" thickBot="1" x14ac:dyDescent="0.3">
      <c r="B131" s="815"/>
      <c r="C131" s="804"/>
      <c r="D131" s="801"/>
      <c r="E131" s="806" t="s">
        <v>1098</v>
      </c>
      <c r="F131" s="807"/>
      <c r="G131" s="808"/>
      <c r="H131" s="433">
        <v>28</v>
      </c>
      <c r="I131" s="433">
        <v>772</v>
      </c>
      <c r="J131" s="434">
        <v>7</v>
      </c>
      <c r="K131" s="435">
        <v>115</v>
      </c>
      <c r="L131" s="434">
        <v>74</v>
      </c>
      <c r="M131" s="435">
        <v>1685</v>
      </c>
      <c r="N131" s="434">
        <v>0</v>
      </c>
      <c r="O131" s="434">
        <v>35</v>
      </c>
      <c r="P131" s="435">
        <v>1363</v>
      </c>
    </row>
    <row r="132" spans="2:16" ht="27" thickBot="1" x14ac:dyDescent="0.3">
      <c r="B132" s="815"/>
      <c r="C132" s="805"/>
      <c r="D132" s="802"/>
      <c r="E132" s="806" t="s">
        <v>1099</v>
      </c>
      <c r="F132" s="807"/>
      <c r="G132" s="808"/>
      <c r="H132" s="433">
        <v>22</v>
      </c>
      <c r="I132" s="433">
        <v>902</v>
      </c>
      <c r="J132" s="434">
        <v>4</v>
      </c>
      <c r="K132" s="435">
        <v>149</v>
      </c>
      <c r="L132" s="434">
        <v>61</v>
      </c>
      <c r="M132" s="435">
        <v>1487</v>
      </c>
      <c r="N132" s="434">
        <v>1</v>
      </c>
      <c r="O132" s="434">
        <v>30</v>
      </c>
      <c r="P132" s="435">
        <v>1251</v>
      </c>
    </row>
    <row r="133" spans="2:16" ht="27" thickBot="1" x14ac:dyDescent="0.3">
      <c r="B133" s="815"/>
      <c r="C133" s="803" t="s">
        <v>922</v>
      </c>
      <c r="D133" s="800" t="s">
        <v>398</v>
      </c>
      <c r="E133" s="806" t="s">
        <v>1081</v>
      </c>
      <c r="F133" s="807"/>
      <c r="G133" s="808"/>
      <c r="H133" s="433">
        <v>45</v>
      </c>
      <c r="I133" s="433">
        <v>713</v>
      </c>
      <c r="J133" s="434">
        <v>18</v>
      </c>
      <c r="K133" s="435">
        <v>131</v>
      </c>
      <c r="L133" s="434">
        <v>42</v>
      </c>
      <c r="M133" s="435">
        <v>817</v>
      </c>
      <c r="N133" s="434">
        <v>1</v>
      </c>
      <c r="O133" s="434">
        <v>79</v>
      </c>
      <c r="P133" s="435">
        <v>789</v>
      </c>
    </row>
    <row r="134" spans="2:16" ht="27" thickBot="1" x14ac:dyDescent="0.3">
      <c r="B134" s="815"/>
      <c r="C134" s="804"/>
      <c r="D134" s="801"/>
      <c r="E134" s="806" t="s">
        <v>1100</v>
      </c>
      <c r="F134" s="807"/>
      <c r="G134" s="808"/>
      <c r="H134" s="437">
        <v>24</v>
      </c>
      <c r="I134" s="437">
        <v>488</v>
      </c>
      <c r="J134" s="437">
        <v>9</v>
      </c>
      <c r="K134" s="437">
        <v>105</v>
      </c>
      <c r="L134" s="437">
        <v>62</v>
      </c>
      <c r="M134" s="437">
        <v>1296</v>
      </c>
      <c r="N134" s="437">
        <v>0</v>
      </c>
      <c r="O134" s="437">
        <v>31</v>
      </c>
      <c r="P134" s="437">
        <v>765</v>
      </c>
    </row>
    <row r="135" spans="2:16" ht="27" thickBot="1" x14ac:dyDescent="0.3">
      <c r="B135" s="815"/>
      <c r="C135" s="805"/>
      <c r="D135" s="802"/>
      <c r="E135" s="806" t="s">
        <v>1101</v>
      </c>
      <c r="F135" s="807"/>
      <c r="G135" s="808"/>
      <c r="H135" s="437">
        <v>15</v>
      </c>
      <c r="I135" s="437">
        <v>453</v>
      </c>
      <c r="J135" s="437">
        <v>9</v>
      </c>
      <c r="K135" s="437">
        <v>95</v>
      </c>
      <c r="L135" s="437">
        <v>51</v>
      </c>
      <c r="M135" s="437">
        <v>1170</v>
      </c>
      <c r="N135" s="437">
        <v>0</v>
      </c>
      <c r="O135" s="437">
        <v>20</v>
      </c>
      <c r="P135" s="437">
        <v>671</v>
      </c>
    </row>
    <row r="136" spans="2:16" ht="27" thickBot="1" x14ac:dyDescent="0.3">
      <c r="B136" s="815"/>
      <c r="C136" s="803" t="s">
        <v>923</v>
      </c>
      <c r="D136" s="800" t="s">
        <v>402</v>
      </c>
      <c r="E136" s="806" t="s">
        <v>1083</v>
      </c>
      <c r="F136" s="807"/>
      <c r="G136" s="808"/>
      <c r="H136" s="437">
        <v>26</v>
      </c>
      <c r="I136" s="437">
        <v>678</v>
      </c>
      <c r="J136" s="437">
        <v>6</v>
      </c>
      <c r="K136" s="437">
        <v>107</v>
      </c>
      <c r="L136" s="437">
        <v>29</v>
      </c>
      <c r="M136" s="437">
        <v>734</v>
      </c>
      <c r="N136" s="437">
        <v>1</v>
      </c>
      <c r="O136" s="437">
        <v>67</v>
      </c>
      <c r="P136" s="437">
        <v>695</v>
      </c>
    </row>
    <row r="137" spans="2:16" ht="27" thickBot="1" x14ac:dyDescent="0.3">
      <c r="B137" s="816"/>
      <c r="C137" s="805"/>
      <c r="D137" s="802"/>
      <c r="E137" s="806" t="s">
        <v>1106</v>
      </c>
      <c r="F137" s="807"/>
      <c r="G137" s="808"/>
      <c r="H137" s="437">
        <v>7</v>
      </c>
      <c r="I137" s="437">
        <v>507</v>
      </c>
      <c r="J137" s="437">
        <v>0</v>
      </c>
      <c r="K137" s="437">
        <v>96</v>
      </c>
      <c r="L137" s="437">
        <v>53</v>
      </c>
      <c r="M137" s="437">
        <v>1413</v>
      </c>
      <c r="N137" s="437">
        <v>0</v>
      </c>
      <c r="O137" s="437">
        <v>23</v>
      </c>
      <c r="P137" s="437">
        <v>990</v>
      </c>
    </row>
    <row r="138" spans="2:16" ht="27" thickBot="1" x14ac:dyDescent="0.3">
      <c r="B138" s="797" t="s">
        <v>1697</v>
      </c>
      <c r="C138" s="798"/>
      <c r="D138" s="798"/>
      <c r="E138" s="798"/>
      <c r="F138" s="798"/>
      <c r="G138" s="799"/>
      <c r="H138" s="443">
        <v>3672</v>
      </c>
      <c r="I138" s="408">
        <v>88629</v>
      </c>
      <c r="J138" s="408">
        <v>1180</v>
      </c>
      <c r="K138" s="408">
        <v>17729</v>
      </c>
      <c r="L138" s="408">
        <v>7521</v>
      </c>
      <c r="M138" s="408">
        <v>168394</v>
      </c>
      <c r="N138" s="444">
        <v>28</v>
      </c>
      <c r="O138" s="444">
        <v>5888</v>
      </c>
      <c r="P138" s="408">
        <v>138067</v>
      </c>
    </row>
    <row r="139" spans="2:16" ht="26.25" x14ac:dyDescent="0.25">
      <c r="B139" s="445"/>
      <c r="C139" s="445"/>
      <c r="D139" s="445"/>
      <c r="E139" s="445"/>
      <c r="F139" s="445"/>
      <c r="G139" s="445"/>
      <c r="H139" s="446"/>
      <c r="I139" s="446"/>
      <c r="J139" s="446"/>
      <c r="K139" s="446"/>
      <c r="L139" s="446"/>
      <c r="M139" s="446"/>
      <c r="N139" s="447"/>
      <c r="O139" s="447"/>
      <c r="P139" s="446"/>
    </row>
    <row r="141" spans="2:16" ht="102" customHeight="1" x14ac:dyDescent="0.25">
      <c r="B141" s="563" t="s">
        <v>1696</v>
      </c>
      <c r="C141" s="563"/>
      <c r="D141" s="563"/>
      <c r="E141" s="563"/>
      <c r="F141" s="563"/>
      <c r="G141" s="563"/>
      <c r="H141" s="563"/>
      <c r="I141" s="563"/>
      <c r="J141" s="563"/>
      <c r="K141" s="563"/>
      <c r="L141" s="563"/>
      <c r="M141" s="563"/>
      <c r="N141" s="563"/>
      <c r="O141" s="563"/>
      <c r="P141" s="563"/>
    </row>
  </sheetData>
  <mergeCells count="212">
    <mergeCell ref="E137:G137"/>
    <mergeCell ref="E68:G68"/>
    <mergeCell ref="E69:G69"/>
    <mergeCell ref="E109:G109"/>
    <mergeCell ref="E110:G110"/>
    <mergeCell ref="E111:G111"/>
    <mergeCell ref="E112:G112"/>
    <mergeCell ref="E113:G113"/>
    <mergeCell ref="E114:G114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123:G123"/>
    <mergeCell ref="E124:G124"/>
    <mergeCell ref="E125:G125"/>
    <mergeCell ref="E41:G41"/>
    <mergeCell ref="E66:G66"/>
    <mergeCell ref="E67:G67"/>
    <mergeCell ref="E64:G64"/>
    <mergeCell ref="E65:G65"/>
    <mergeCell ref="E58:G58"/>
    <mergeCell ref="E59:G59"/>
    <mergeCell ref="E50:G50"/>
    <mergeCell ref="E51:G51"/>
    <mergeCell ref="E60:G60"/>
    <mergeCell ref="E61:G61"/>
    <mergeCell ref="E62:G62"/>
    <mergeCell ref="E63:G63"/>
    <mergeCell ref="E42:G42"/>
    <mergeCell ref="E49:G49"/>
    <mergeCell ref="E43:G43"/>
    <mergeCell ref="E44:G44"/>
    <mergeCell ref="E45:G45"/>
    <mergeCell ref="E46:G46"/>
    <mergeCell ref="E47:G47"/>
    <mergeCell ref="E48:G48"/>
    <mergeCell ref="E52:G52"/>
    <mergeCell ref="E53:G53"/>
    <mergeCell ref="E54:G54"/>
    <mergeCell ref="E28:G28"/>
    <mergeCell ref="E29:G29"/>
    <mergeCell ref="E30:G30"/>
    <mergeCell ref="E31:G31"/>
    <mergeCell ref="E32:G32"/>
    <mergeCell ref="E33:G33"/>
    <mergeCell ref="E39:G39"/>
    <mergeCell ref="E40:G40"/>
    <mergeCell ref="E34:G34"/>
    <mergeCell ref="E35:G35"/>
    <mergeCell ref="E36:G36"/>
    <mergeCell ref="E37:G37"/>
    <mergeCell ref="E38:G38"/>
    <mergeCell ref="B13:P13"/>
    <mergeCell ref="E15:G15"/>
    <mergeCell ref="E16:G16"/>
    <mergeCell ref="E17:G17"/>
    <mergeCell ref="E18:G18"/>
    <mergeCell ref="E25:G25"/>
    <mergeCell ref="E26:G26"/>
    <mergeCell ref="E27:G27"/>
    <mergeCell ref="E20:G20"/>
    <mergeCell ref="E21:G21"/>
    <mergeCell ref="E22:G22"/>
    <mergeCell ref="E19:G19"/>
    <mergeCell ref="E24:G24"/>
    <mergeCell ref="E23:G23"/>
    <mergeCell ref="E101:G101"/>
    <mergeCell ref="E106:G106"/>
    <mergeCell ref="E82:G82"/>
    <mergeCell ref="E84:G84"/>
    <mergeCell ref="E85:G85"/>
    <mergeCell ref="E86:G86"/>
    <mergeCell ref="E83:G83"/>
    <mergeCell ref="E89:G89"/>
    <mergeCell ref="E90:G90"/>
    <mergeCell ref="E91:G91"/>
    <mergeCell ref="E93:G93"/>
    <mergeCell ref="E92:G92"/>
    <mergeCell ref="E55:G55"/>
    <mergeCell ref="E56:G56"/>
    <mergeCell ref="E57:G57"/>
    <mergeCell ref="E126:G126"/>
    <mergeCell ref="E127:G127"/>
    <mergeCell ref="E128:G128"/>
    <mergeCell ref="E94:G94"/>
    <mergeCell ref="E115:G115"/>
    <mergeCell ref="E116:G116"/>
    <mergeCell ref="E117:G117"/>
    <mergeCell ref="E118:G118"/>
    <mergeCell ref="E119:G119"/>
    <mergeCell ref="E95:G95"/>
    <mergeCell ref="E96:G96"/>
    <mergeCell ref="E97:G97"/>
    <mergeCell ref="E98:G98"/>
    <mergeCell ref="E99:G99"/>
    <mergeCell ref="E100:G100"/>
    <mergeCell ref="E102:G102"/>
    <mergeCell ref="E103:G103"/>
    <mergeCell ref="E104:G104"/>
    <mergeCell ref="E105:G105"/>
    <mergeCell ref="E107:G107"/>
    <mergeCell ref="E108:G108"/>
    <mergeCell ref="B2:P2"/>
    <mergeCell ref="B3:B4"/>
    <mergeCell ref="C3:C4"/>
    <mergeCell ref="D3:D4"/>
    <mergeCell ref="E3:G4"/>
    <mergeCell ref="H3:O3"/>
    <mergeCell ref="H4:K4"/>
    <mergeCell ref="N4:O4"/>
    <mergeCell ref="P4:P11"/>
    <mergeCell ref="C5:C11"/>
    <mergeCell ref="D5:D11"/>
    <mergeCell ref="E5:G11"/>
    <mergeCell ref="H5:K6"/>
    <mergeCell ref="L5:M9"/>
    <mergeCell ref="B6:B11"/>
    <mergeCell ref="N6:O6"/>
    <mergeCell ref="H7:I9"/>
    <mergeCell ref="J7:K9"/>
    <mergeCell ref="N8:O9"/>
    <mergeCell ref="B12:P12"/>
    <mergeCell ref="B14:B86"/>
    <mergeCell ref="C14:C19"/>
    <mergeCell ref="D14:D15"/>
    <mergeCell ref="E14:G14"/>
    <mergeCell ref="D16:D19"/>
    <mergeCell ref="C20:C24"/>
    <mergeCell ref="D20:D21"/>
    <mergeCell ref="C25:C28"/>
    <mergeCell ref="D25:D27"/>
    <mergeCell ref="C29:C31"/>
    <mergeCell ref="D29:D30"/>
    <mergeCell ref="C32:C39"/>
    <mergeCell ref="D32:D33"/>
    <mergeCell ref="D34:D35"/>
    <mergeCell ref="C40:C43"/>
    <mergeCell ref="D40:D41"/>
    <mergeCell ref="C44:C70"/>
    <mergeCell ref="D44:D47"/>
    <mergeCell ref="D48:D53"/>
    <mergeCell ref="D54:D59"/>
    <mergeCell ref="D60:D61"/>
    <mergeCell ref="D62:D66"/>
    <mergeCell ref="D67:D68"/>
    <mergeCell ref="D69:D70"/>
    <mergeCell ref="C71:C72"/>
    <mergeCell ref="C73:C75"/>
    <mergeCell ref="D73:D74"/>
    <mergeCell ref="C76:C77"/>
    <mergeCell ref="D76:D77"/>
    <mergeCell ref="C78:C80"/>
    <mergeCell ref="D78:D79"/>
    <mergeCell ref="C81:C82"/>
    <mergeCell ref="D81:D82"/>
    <mergeCell ref="C83:C84"/>
    <mergeCell ref="D83:D84"/>
    <mergeCell ref="C85:C86"/>
    <mergeCell ref="D85:D86"/>
    <mergeCell ref="B87:P87"/>
    <mergeCell ref="B88:B137"/>
    <mergeCell ref="C88:C92"/>
    <mergeCell ref="D88:D92"/>
    <mergeCell ref="E88:G88"/>
    <mergeCell ref="C93:C97"/>
    <mergeCell ref="D93:D95"/>
    <mergeCell ref="C98:C103"/>
    <mergeCell ref="D98:D100"/>
    <mergeCell ref="D102:D103"/>
    <mergeCell ref="C105:C106"/>
    <mergeCell ref="D105:D106"/>
    <mergeCell ref="C107:C109"/>
    <mergeCell ref="C110:C112"/>
    <mergeCell ref="D110:D111"/>
    <mergeCell ref="C113:C114"/>
    <mergeCell ref="D113:D114"/>
    <mergeCell ref="C115:C116"/>
    <mergeCell ref="D115:D116"/>
    <mergeCell ref="C117:C121"/>
    <mergeCell ref="B138:G138"/>
    <mergeCell ref="B141:P141"/>
    <mergeCell ref="D117:D121"/>
    <mergeCell ref="C122:C125"/>
    <mergeCell ref="D122:D124"/>
    <mergeCell ref="C126:C128"/>
    <mergeCell ref="D126:D127"/>
    <mergeCell ref="C129:C132"/>
    <mergeCell ref="D129:D132"/>
    <mergeCell ref="C133:C135"/>
    <mergeCell ref="D133:D135"/>
    <mergeCell ref="E132:G132"/>
    <mergeCell ref="E133:G133"/>
    <mergeCell ref="E134:G134"/>
    <mergeCell ref="E135:G135"/>
    <mergeCell ref="E136:G136"/>
    <mergeCell ref="E129:G129"/>
    <mergeCell ref="E130:G130"/>
    <mergeCell ref="E131:G131"/>
    <mergeCell ref="C136:C137"/>
    <mergeCell ref="D136:D137"/>
    <mergeCell ref="E120:G120"/>
    <mergeCell ref="E121:G121"/>
    <mergeCell ref="E122:G122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93"/>
  <sheetViews>
    <sheetView topLeftCell="A373" zoomScale="106" zoomScaleNormal="106" workbookViewId="0">
      <selection activeCell="K382" sqref="K382"/>
    </sheetView>
  </sheetViews>
  <sheetFormatPr defaultRowHeight="15" x14ac:dyDescent="0.25"/>
  <cols>
    <col min="3" max="3" width="19.140625" customWidth="1"/>
    <col min="4" max="4" width="15.28515625" customWidth="1"/>
    <col min="5" max="5" width="26.42578125" customWidth="1"/>
    <col min="6" max="6" width="33.5703125" customWidth="1"/>
    <col min="7" max="7" width="23.7109375" customWidth="1"/>
    <col min="8" max="8" width="26" customWidth="1"/>
    <col min="9" max="9" width="20.85546875" customWidth="1"/>
  </cols>
  <sheetData>
    <row r="2" spans="1:9" ht="21.75" thickBot="1" x14ac:dyDescent="0.4">
      <c r="A2" s="56"/>
      <c r="B2" s="56"/>
      <c r="C2" s="56"/>
      <c r="D2" s="56"/>
      <c r="E2" s="56"/>
      <c r="F2" s="56"/>
      <c r="G2" s="56"/>
    </row>
    <row r="3" spans="1:9" ht="21.75" thickBot="1" x14ac:dyDescent="0.3">
      <c r="B3" s="927" t="s">
        <v>2077</v>
      </c>
      <c r="C3" s="928"/>
      <c r="D3" s="928"/>
      <c r="E3" s="928"/>
      <c r="F3" s="928"/>
      <c r="G3" s="928"/>
      <c r="H3" s="928"/>
      <c r="I3" s="929"/>
    </row>
    <row r="4" spans="1:9" ht="52.5" customHeight="1" thickBot="1" x14ac:dyDescent="0.3">
      <c r="B4" s="945" t="s">
        <v>1816</v>
      </c>
      <c r="C4" s="946"/>
      <c r="D4" s="946"/>
      <c r="E4" s="946"/>
      <c r="F4" s="946"/>
      <c r="G4" s="946"/>
      <c r="H4" s="946"/>
      <c r="I4" s="947"/>
    </row>
    <row r="5" spans="1:9" ht="15.75" thickBot="1" x14ac:dyDescent="0.3">
      <c r="B5" s="409">
        <v>1</v>
      </c>
      <c r="C5" s="930">
        <v>2</v>
      </c>
      <c r="D5" s="931"/>
      <c r="E5" s="410">
        <v>3</v>
      </c>
      <c r="F5" s="411">
        <v>4</v>
      </c>
      <c r="G5" s="411">
        <v>5</v>
      </c>
      <c r="H5" s="412">
        <v>6</v>
      </c>
      <c r="I5" s="413">
        <v>7</v>
      </c>
    </row>
    <row r="6" spans="1:9" x14ac:dyDescent="0.25">
      <c r="B6" s="932" t="s">
        <v>2</v>
      </c>
      <c r="C6" s="934" t="s">
        <v>0</v>
      </c>
      <c r="D6" s="935"/>
      <c r="E6" s="938" t="s">
        <v>902</v>
      </c>
      <c r="F6" s="938" t="s">
        <v>980</v>
      </c>
      <c r="G6" s="940" t="s">
        <v>786</v>
      </c>
      <c r="H6" s="942" t="s">
        <v>981</v>
      </c>
      <c r="I6" s="938" t="s">
        <v>982</v>
      </c>
    </row>
    <row r="7" spans="1:9" ht="120.75" customHeight="1" thickBot="1" x14ac:dyDescent="0.3">
      <c r="B7" s="933"/>
      <c r="C7" s="936"/>
      <c r="D7" s="937"/>
      <c r="E7" s="939"/>
      <c r="F7" s="939"/>
      <c r="G7" s="941"/>
      <c r="H7" s="943"/>
      <c r="I7" s="944"/>
    </row>
    <row r="8" spans="1:9" ht="87" customHeight="1" thickBot="1" x14ac:dyDescent="0.3">
      <c r="B8" s="230">
        <v>1</v>
      </c>
      <c r="C8" s="874" t="s">
        <v>1422</v>
      </c>
      <c r="D8" s="920"/>
      <c r="E8" s="923" t="s">
        <v>2078</v>
      </c>
      <c r="F8" s="911"/>
      <c r="G8" s="911"/>
      <c r="H8" s="911"/>
      <c r="I8" s="912"/>
    </row>
    <row r="9" spans="1:9" ht="30" customHeight="1" thickBot="1" x14ac:dyDescent="0.3">
      <c r="B9" s="879">
        <v>2</v>
      </c>
      <c r="C9" s="901" t="s">
        <v>1423</v>
      </c>
      <c r="D9" s="902"/>
      <c r="E9" s="231">
        <v>5.9375000000000009E-3</v>
      </c>
      <c r="F9" s="231">
        <v>5.6886574074074076E-2</v>
      </c>
      <c r="G9" s="459">
        <v>26</v>
      </c>
      <c r="H9" s="231">
        <v>4.0856481481481487E-2</v>
      </c>
      <c r="I9" s="231">
        <v>0.13333333333333333</v>
      </c>
    </row>
    <row r="10" spans="1:9" ht="24" customHeight="1" thickBot="1" x14ac:dyDescent="0.3">
      <c r="B10" s="880"/>
      <c r="C10" s="901" t="s">
        <v>1424</v>
      </c>
      <c r="D10" s="902"/>
      <c r="E10" s="231">
        <v>1.3773148148148147E-2</v>
      </c>
      <c r="F10" s="231">
        <v>5.0844907407407408E-2</v>
      </c>
      <c r="G10" s="459">
        <v>109</v>
      </c>
      <c r="H10" s="231">
        <v>5.4942129629629632E-2</v>
      </c>
      <c r="I10" s="231">
        <v>0.15260416666666668</v>
      </c>
    </row>
    <row r="11" spans="1:9" ht="75" customHeight="1" thickBot="1" x14ac:dyDescent="0.3">
      <c r="B11" s="460">
        <v>3</v>
      </c>
      <c r="C11" s="894" t="s">
        <v>1425</v>
      </c>
      <c r="D11" s="895"/>
      <c r="E11" s="924" t="s">
        <v>1698</v>
      </c>
      <c r="F11" s="925"/>
      <c r="G11" s="925"/>
      <c r="H11" s="925"/>
      <c r="I11" s="926"/>
    </row>
    <row r="12" spans="1:9" ht="15.75" thickBot="1" x14ac:dyDescent="0.3">
      <c r="B12" s="879">
        <v>4</v>
      </c>
      <c r="C12" s="894" t="s">
        <v>1423</v>
      </c>
      <c r="D12" s="895"/>
      <c r="E12" s="448">
        <v>7.3148148148148148E-3</v>
      </c>
      <c r="F12" s="448">
        <v>0.19693287037037036</v>
      </c>
      <c r="G12" s="449">
        <v>286</v>
      </c>
      <c r="H12" s="448">
        <v>4.2256944444444444E-2</v>
      </c>
      <c r="I12" s="448">
        <v>0.23541666666666669</v>
      </c>
    </row>
    <row r="13" spans="1:9" ht="15.75" thickBot="1" x14ac:dyDescent="0.3">
      <c r="B13" s="880"/>
      <c r="C13" s="894" t="s">
        <v>1424</v>
      </c>
      <c r="D13" s="895"/>
      <c r="E13" s="448">
        <v>1.7777777777777778E-2</v>
      </c>
      <c r="F13" s="448">
        <v>0.12982638888888889</v>
      </c>
      <c r="G13" s="449">
        <v>709</v>
      </c>
      <c r="H13" s="448">
        <v>5.7453703703703701E-2</v>
      </c>
      <c r="I13" s="448">
        <v>0.36053240740740744</v>
      </c>
    </row>
    <row r="14" spans="1:9" ht="79.5" customHeight="1" thickBot="1" x14ac:dyDescent="0.3">
      <c r="B14" s="460">
        <v>5</v>
      </c>
      <c r="C14" s="894" t="s">
        <v>1425</v>
      </c>
      <c r="D14" s="895"/>
      <c r="E14" s="924" t="s">
        <v>1699</v>
      </c>
      <c r="F14" s="925"/>
      <c r="G14" s="925"/>
      <c r="H14" s="925"/>
      <c r="I14" s="926"/>
    </row>
    <row r="15" spans="1:9" ht="15.75" thickBot="1" x14ac:dyDescent="0.3">
      <c r="B15" s="879">
        <v>6</v>
      </c>
      <c r="C15" s="894" t="s">
        <v>1423</v>
      </c>
      <c r="D15" s="895"/>
      <c r="E15" s="448">
        <v>7.8125E-3</v>
      </c>
      <c r="F15" s="448">
        <v>0.10876157407407407</v>
      </c>
      <c r="G15" s="449">
        <v>286</v>
      </c>
      <c r="H15" s="448">
        <v>4.2395833333333334E-2</v>
      </c>
      <c r="I15" s="448">
        <v>0.29837962962962966</v>
      </c>
    </row>
    <row r="16" spans="1:9" ht="15.75" thickBot="1" x14ac:dyDescent="0.3">
      <c r="B16" s="880"/>
      <c r="C16" s="894" t="s">
        <v>1424</v>
      </c>
      <c r="D16" s="895"/>
      <c r="E16" s="448">
        <v>1.8194444444444444E-2</v>
      </c>
      <c r="F16" s="448">
        <v>0.16122685185185184</v>
      </c>
      <c r="G16" s="449">
        <v>755</v>
      </c>
      <c r="H16" s="448">
        <v>5.7002314814814818E-2</v>
      </c>
      <c r="I16" s="448">
        <v>0.27704861111111112</v>
      </c>
    </row>
    <row r="17" spans="2:9" ht="81" customHeight="1" thickBot="1" x14ac:dyDescent="0.3">
      <c r="B17" s="460">
        <v>7</v>
      </c>
      <c r="C17" s="894" t="s">
        <v>1425</v>
      </c>
      <c r="D17" s="895"/>
      <c r="E17" s="924" t="s">
        <v>1801</v>
      </c>
      <c r="F17" s="925"/>
      <c r="G17" s="925"/>
      <c r="H17" s="925"/>
      <c r="I17" s="926"/>
    </row>
    <row r="18" spans="2:9" ht="15.75" thickBot="1" x14ac:dyDescent="0.3">
      <c r="B18" s="879">
        <v>8</v>
      </c>
      <c r="C18" s="894" t="s">
        <v>1423</v>
      </c>
      <c r="D18" s="895"/>
      <c r="E18" s="448">
        <v>7.4884259259259262E-3</v>
      </c>
      <c r="F18" s="448">
        <v>0.17190972222222223</v>
      </c>
      <c r="G18" s="449">
        <v>284</v>
      </c>
      <c r="H18" s="448">
        <v>4.476851851851852E-2</v>
      </c>
      <c r="I18" s="448">
        <v>0.20584490740740743</v>
      </c>
    </row>
    <row r="19" spans="2:9" ht="15.75" thickBot="1" x14ac:dyDescent="0.3">
      <c r="B19" s="880"/>
      <c r="C19" s="894" t="s">
        <v>1424</v>
      </c>
      <c r="D19" s="895"/>
      <c r="E19" s="448">
        <v>1.7488425925925925E-2</v>
      </c>
      <c r="F19" s="448">
        <v>0.18153935185185185</v>
      </c>
      <c r="G19" s="449">
        <v>659</v>
      </c>
      <c r="H19" s="448">
        <v>6.1145833333333337E-2</v>
      </c>
      <c r="I19" s="448">
        <v>0.43920138888888888</v>
      </c>
    </row>
    <row r="20" spans="2:9" ht="81.75" customHeight="1" thickBot="1" x14ac:dyDescent="0.3">
      <c r="B20" s="460">
        <v>9</v>
      </c>
      <c r="C20" s="894" t="s">
        <v>1425</v>
      </c>
      <c r="D20" s="895"/>
      <c r="E20" s="924" t="s">
        <v>2079</v>
      </c>
      <c r="F20" s="925"/>
      <c r="G20" s="925"/>
      <c r="H20" s="925"/>
      <c r="I20" s="926"/>
    </row>
    <row r="21" spans="2:9" ht="15.75" thickBot="1" x14ac:dyDescent="0.3">
      <c r="B21" s="879">
        <v>10</v>
      </c>
      <c r="C21" s="894" t="s">
        <v>1423</v>
      </c>
      <c r="D21" s="895"/>
      <c r="E21" s="448">
        <v>8.1365740740740738E-3</v>
      </c>
      <c r="F21" s="448">
        <v>0.11745370370370371</v>
      </c>
      <c r="G21" s="449">
        <v>243</v>
      </c>
      <c r="H21" s="448">
        <v>5.033564814814815E-2</v>
      </c>
      <c r="I21" s="463">
        <v>0.25480324074074073</v>
      </c>
    </row>
    <row r="22" spans="2:9" ht="15.75" thickBot="1" x14ac:dyDescent="0.3">
      <c r="B22" s="880"/>
      <c r="C22" s="894" t="s">
        <v>1424</v>
      </c>
      <c r="D22" s="895"/>
      <c r="E22" s="448">
        <v>1.7361111111111112E-2</v>
      </c>
      <c r="F22" s="448">
        <v>0.11259259259259259</v>
      </c>
      <c r="G22" s="449">
        <v>498</v>
      </c>
      <c r="H22" s="448">
        <v>6.3425925925925927E-2</v>
      </c>
      <c r="I22" s="463">
        <v>0.20344907407407409</v>
      </c>
    </row>
    <row r="23" spans="2:9" ht="108.75" customHeight="1" thickBot="1" x14ac:dyDescent="0.3">
      <c r="B23" s="449">
        <v>11</v>
      </c>
      <c r="C23" s="874" t="s">
        <v>1426</v>
      </c>
      <c r="D23" s="896"/>
      <c r="E23" s="949" t="s">
        <v>2080</v>
      </c>
      <c r="F23" s="949"/>
      <c r="G23" s="949"/>
      <c r="H23" s="949"/>
      <c r="I23" s="950"/>
    </row>
    <row r="24" spans="2:9" ht="15.75" thickBot="1" x14ac:dyDescent="0.3">
      <c r="B24" s="879">
        <v>12</v>
      </c>
      <c r="C24" s="901" t="s">
        <v>1423</v>
      </c>
      <c r="D24" s="902"/>
      <c r="E24" s="231">
        <v>6.6435185185185182E-3</v>
      </c>
      <c r="F24" s="231">
        <v>6.655092592592593E-2</v>
      </c>
      <c r="G24" s="459">
        <v>83</v>
      </c>
      <c r="H24" s="231">
        <v>3.3761574074074076E-2</v>
      </c>
      <c r="I24" s="231">
        <v>0.15150462962962963</v>
      </c>
    </row>
    <row r="25" spans="2:9" ht="15.75" thickBot="1" x14ac:dyDescent="0.3">
      <c r="B25" s="899"/>
      <c r="C25" s="901" t="s">
        <v>1424</v>
      </c>
      <c r="D25" s="902"/>
      <c r="E25" s="231">
        <v>1.4039351851851851E-2</v>
      </c>
      <c r="F25" s="231">
        <v>5.8668981481481482E-2</v>
      </c>
      <c r="G25" s="459">
        <v>134</v>
      </c>
      <c r="H25" s="231">
        <v>4.2812500000000003E-2</v>
      </c>
      <c r="I25" s="231">
        <v>0.18292824074074074</v>
      </c>
    </row>
    <row r="26" spans="2:9" ht="101.25" customHeight="1" thickBot="1" x14ac:dyDescent="0.3">
      <c r="B26" s="449">
        <v>13</v>
      </c>
      <c r="C26" s="874" t="s">
        <v>1426</v>
      </c>
      <c r="D26" s="896"/>
      <c r="E26" s="949" t="s">
        <v>1700</v>
      </c>
      <c r="F26" s="949"/>
      <c r="G26" s="949"/>
      <c r="H26" s="949"/>
      <c r="I26" s="950"/>
    </row>
    <row r="27" spans="2:9" ht="15.75" thickBot="1" x14ac:dyDescent="0.3">
      <c r="B27" s="879">
        <v>14</v>
      </c>
      <c r="C27" s="894" t="s">
        <v>1423</v>
      </c>
      <c r="D27" s="895"/>
      <c r="E27" s="450">
        <v>7.6736111111111111E-3</v>
      </c>
      <c r="F27" s="450">
        <v>0.16092592592592592</v>
      </c>
      <c r="G27" s="462">
        <v>506</v>
      </c>
      <c r="H27" s="450">
        <v>3.8796296296296294E-2</v>
      </c>
      <c r="I27" s="450">
        <v>0.24219907407407407</v>
      </c>
    </row>
    <row r="28" spans="2:9" ht="15.75" thickBot="1" x14ac:dyDescent="0.3">
      <c r="B28" s="880"/>
      <c r="C28" s="894" t="s">
        <v>1424</v>
      </c>
      <c r="D28" s="895"/>
      <c r="E28" s="450">
        <v>1.4965277777777779E-2</v>
      </c>
      <c r="F28" s="450">
        <v>9.4733796296296302E-2</v>
      </c>
      <c r="G28" s="462">
        <v>621</v>
      </c>
      <c r="H28" s="450">
        <v>4.6747685185185184E-2</v>
      </c>
      <c r="I28" s="450">
        <v>0.176875</v>
      </c>
    </row>
    <row r="29" spans="2:9" ht="91.5" customHeight="1" thickBot="1" x14ac:dyDescent="0.3">
      <c r="B29" s="460">
        <v>15</v>
      </c>
      <c r="C29" s="894" t="s">
        <v>1425</v>
      </c>
      <c r="D29" s="895"/>
      <c r="E29" s="913" t="s">
        <v>2081</v>
      </c>
      <c r="F29" s="951"/>
      <c r="G29" s="951"/>
      <c r="H29" s="951"/>
      <c r="I29" s="952"/>
    </row>
    <row r="30" spans="2:9" ht="15.75" thickBot="1" x14ac:dyDescent="0.3">
      <c r="B30" s="879">
        <v>16</v>
      </c>
      <c r="C30" s="894" t="s">
        <v>1423</v>
      </c>
      <c r="D30" s="895"/>
      <c r="E30" s="450">
        <v>7.2222222222222228E-3</v>
      </c>
      <c r="F30" s="450">
        <v>0.14432870370370371</v>
      </c>
      <c r="G30" s="462">
        <v>350</v>
      </c>
      <c r="H30" s="450">
        <v>3.9861111111111111E-2</v>
      </c>
      <c r="I30" s="450">
        <v>0.5148611111111111</v>
      </c>
    </row>
    <row r="31" spans="2:9" ht="15.75" thickBot="1" x14ac:dyDescent="0.3">
      <c r="B31" s="880"/>
      <c r="C31" s="894" t="s">
        <v>1424</v>
      </c>
      <c r="D31" s="895"/>
      <c r="E31" s="450">
        <v>1.5219907407407409E-2</v>
      </c>
      <c r="F31" s="450">
        <v>0.11737268518518518</v>
      </c>
      <c r="G31" s="462">
        <v>444</v>
      </c>
      <c r="H31" s="450">
        <v>5.0162037037037033E-2</v>
      </c>
      <c r="I31" s="450">
        <v>0.23688657407407407</v>
      </c>
    </row>
    <row r="32" spans="2:9" ht="96.75" customHeight="1" thickBot="1" x14ac:dyDescent="0.3">
      <c r="B32" s="449">
        <v>17</v>
      </c>
      <c r="C32" s="874" t="s">
        <v>1426</v>
      </c>
      <c r="D32" s="896"/>
      <c r="E32" s="949" t="s">
        <v>1701</v>
      </c>
      <c r="F32" s="949"/>
      <c r="G32" s="949"/>
      <c r="H32" s="949"/>
      <c r="I32" s="950"/>
    </row>
    <row r="33" spans="2:9" ht="15.75" thickBot="1" x14ac:dyDescent="0.3">
      <c r="B33" s="879">
        <v>18</v>
      </c>
      <c r="C33" s="894" t="s">
        <v>1423</v>
      </c>
      <c r="D33" s="895"/>
      <c r="E33" s="451">
        <v>6.4930555555555549E-3</v>
      </c>
      <c r="F33" s="451">
        <v>0.17866898148148147</v>
      </c>
      <c r="G33" s="449">
        <v>305</v>
      </c>
      <c r="H33" s="451">
        <v>3.5115740740740746E-2</v>
      </c>
      <c r="I33" s="451">
        <v>0.21567129629629631</v>
      </c>
    </row>
    <row r="34" spans="2:9" ht="15.75" thickBot="1" x14ac:dyDescent="0.3">
      <c r="B34" s="880"/>
      <c r="C34" s="894" t="s">
        <v>1424</v>
      </c>
      <c r="D34" s="895"/>
      <c r="E34" s="451">
        <v>1.3182870370370371E-2</v>
      </c>
      <c r="F34" s="451">
        <v>6.9166666666666668E-2</v>
      </c>
      <c r="G34" s="449">
        <v>191</v>
      </c>
      <c r="H34" s="451">
        <v>4.3368055555555556E-2</v>
      </c>
      <c r="I34" s="451">
        <v>0.29766203703703703</v>
      </c>
    </row>
    <row r="35" spans="2:9" ht="105.75" customHeight="1" thickBot="1" x14ac:dyDescent="0.3">
      <c r="B35" s="460">
        <v>19</v>
      </c>
      <c r="C35" s="874" t="s">
        <v>1426</v>
      </c>
      <c r="D35" s="896"/>
      <c r="E35" s="949" t="s">
        <v>1702</v>
      </c>
      <c r="F35" s="949"/>
      <c r="G35" s="949"/>
      <c r="H35" s="949"/>
      <c r="I35" s="950"/>
    </row>
    <row r="36" spans="2:9" ht="15.75" thickBot="1" x14ac:dyDescent="0.3">
      <c r="B36" s="879">
        <v>20</v>
      </c>
      <c r="C36" s="894" t="s">
        <v>1423</v>
      </c>
      <c r="D36" s="895"/>
      <c r="E36" s="451">
        <v>1.9155092592592592E-2</v>
      </c>
      <c r="F36" s="451">
        <v>0.16376157407407407</v>
      </c>
      <c r="G36" s="449">
        <v>73</v>
      </c>
      <c r="H36" s="451">
        <v>6.5856481481481488E-2</v>
      </c>
      <c r="I36" s="451">
        <v>0.38489583333333338</v>
      </c>
    </row>
    <row r="37" spans="2:9" ht="15.75" thickBot="1" x14ac:dyDescent="0.3">
      <c r="B37" s="880"/>
      <c r="C37" s="894" t="s">
        <v>1424</v>
      </c>
      <c r="D37" s="895"/>
      <c r="E37" s="451">
        <v>1.207175925925926E-2</v>
      </c>
      <c r="F37" s="451">
        <v>0.13425925925925927</v>
      </c>
      <c r="G37" s="449">
        <v>413</v>
      </c>
      <c r="H37" s="451">
        <v>6.011574074074074E-2</v>
      </c>
      <c r="I37" s="451">
        <v>0.37083333333333335</v>
      </c>
    </row>
    <row r="38" spans="2:9" ht="59.25" customHeight="1" thickBot="1" x14ac:dyDescent="0.3">
      <c r="B38" s="449">
        <v>21</v>
      </c>
      <c r="C38" s="874" t="s">
        <v>1426</v>
      </c>
      <c r="D38" s="896"/>
      <c r="E38" s="891" t="s">
        <v>1703</v>
      </c>
      <c r="F38" s="892"/>
      <c r="G38" s="892"/>
      <c r="H38" s="892"/>
      <c r="I38" s="921"/>
    </row>
    <row r="39" spans="2:9" ht="15.75" thickBot="1" x14ac:dyDescent="0.3">
      <c r="B39" s="879">
        <v>22</v>
      </c>
      <c r="C39" s="901" t="s">
        <v>1423</v>
      </c>
      <c r="D39" s="902"/>
      <c r="E39" s="231">
        <v>8.6226851851851846E-3</v>
      </c>
      <c r="F39" s="231">
        <v>0.26913194444444444</v>
      </c>
      <c r="G39" s="459">
        <v>747</v>
      </c>
      <c r="H39" s="231">
        <v>4.6203703703703698E-2</v>
      </c>
      <c r="I39" s="231">
        <v>0.33559027777777778</v>
      </c>
    </row>
    <row r="40" spans="2:9" ht="15.75" thickBot="1" x14ac:dyDescent="0.3">
      <c r="B40" s="899"/>
      <c r="C40" s="901" t="s">
        <v>1424</v>
      </c>
      <c r="D40" s="902"/>
      <c r="E40" s="231">
        <v>1.3171296296296294E-2</v>
      </c>
      <c r="F40" s="231">
        <v>8.3831018518518527E-2</v>
      </c>
      <c r="G40" s="459">
        <v>222</v>
      </c>
      <c r="H40" s="231">
        <v>5.1620370370370372E-2</v>
      </c>
      <c r="I40" s="231">
        <v>0.16942129629629629</v>
      </c>
    </row>
    <row r="41" spans="2:9" ht="61.5" customHeight="1" thickBot="1" x14ac:dyDescent="0.3">
      <c r="B41" s="449">
        <v>23</v>
      </c>
      <c r="C41" s="874" t="s">
        <v>1426</v>
      </c>
      <c r="D41" s="896"/>
      <c r="E41" s="891" t="s">
        <v>1704</v>
      </c>
      <c r="F41" s="892"/>
      <c r="G41" s="892"/>
      <c r="H41" s="892"/>
      <c r="I41" s="921"/>
    </row>
    <row r="42" spans="2:9" ht="15.75" thickBot="1" x14ac:dyDescent="0.3">
      <c r="B42" s="879">
        <v>24</v>
      </c>
      <c r="C42" s="894" t="s">
        <v>1423</v>
      </c>
      <c r="D42" s="895"/>
      <c r="E42" s="451">
        <v>1.0115740740740741E-2</v>
      </c>
      <c r="F42" s="451">
        <v>0.32063657407407409</v>
      </c>
      <c r="G42" s="449">
        <v>1000</v>
      </c>
      <c r="H42" s="451">
        <v>5.1122685185185181E-2</v>
      </c>
      <c r="I42" s="451">
        <v>0.37807870370370367</v>
      </c>
    </row>
    <row r="43" spans="2:9" ht="15.75" thickBot="1" x14ac:dyDescent="0.3">
      <c r="B43" s="880"/>
      <c r="C43" s="894" t="s">
        <v>1424</v>
      </c>
      <c r="D43" s="895"/>
      <c r="E43" s="451">
        <v>1.5648148148148151E-2</v>
      </c>
      <c r="F43" s="451">
        <v>0.10277777777777779</v>
      </c>
      <c r="G43" s="449">
        <v>303</v>
      </c>
      <c r="H43" s="451">
        <v>6.177083333333333E-2</v>
      </c>
      <c r="I43" s="451">
        <v>0.31094907407407407</v>
      </c>
    </row>
    <row r="44" spans="2:9" ht="66.75" customHeight="1" thickBot="1" x14ac:dyDescent="0.3">
      <c r="B44" s="449">
        <v>25</v>
      </c>
      <c r="C44" s="874" t="s">
        <v>1426</v>
      </c>
      <c r="D44" s="896"/>
      <c r="E44" s="891" t="s">
        <v>1802</v>
      </c>
      <c r="F44" s="892"/>
      <c r="G44" s="892"/>
      <c r="H44" s="892"/>
      <c r="I44" s="921"/>
    </row>
    <row r="45" spans="2:9" ht="15.75" thickBot="1" x14ac:dyDescent="0.3">
      <c r="B45" s="879">
        <v>26</v>
      </c>
      <c r="C45" s="894" t="s">
        <v>1423</v>
      </c>
      <c r="D45" s="895"/>
      <c r="E45" s="451">
        <v>1.0138888888888888E-2</v>
      </c>
      <c r="F45" s="451">
        <v>0.19423611111111114</v>
      </c>
      <c r="G45" s="449">
        <v>1061</v>
      </c>
      <c r="H45" s="451">
        <v>4.6747685185185184E-2</v>
      </c>
      <c r="I45" s="451">
        <v>0.29385416666666669</v>
      </c>
    </row>
    <row r="46" spans="2:9" ht="15.75" thickBot="1" x14ac:dyDescent="0.3">
      <c r="B46" s="880"/>
      <c r="C46" s="894" t="s">
        <v>1424</v>
      </c>
      <c r="D46" s="895"/>
      <c r="E46" s="451">
        <v>1.5208333333333332E-2</v>
      </c>
      <c r="F46" s="451">
        <v>8.50462962962963E-2</v>
      </c>
      <c r="G46" s="449">
        <v>318</v>
      </c>
      <c r="H46" s="451">
        <v>5.4525462962962963E-2</v>
      </c>
      <c r="I46" s="451">
        <v>0.34577546296296297</v>
      </c>
    </row>
    <row r="47" spans="2:9" ht="84.75" customHeight="1" thickBot="1" x14ac:dyDescent="0.3">
      <c r="B47" s="449">
        <v>27</v>
      </c>
      <c r="C47" s="874" t="s">
        <v>1426</v>
      </c>
      <c r="D47" s="896"/>
      <c r="E47" s="891" t="s">
        <v>1705</v>
      </c>
      <c r="F47" s="892"/>
      <c r="G47" s="892"/>
      <c r="H47" s="892"/>
      <c r="I47" s="921"/>
    </row>
    <row r="48" spans="2:9" ht="15.75" thickBot="1" x14ac:dyDescent="0.3">
      <c r="B48" s="879">
        <v>28</v>
      </c>
      <c r="C48" s="894" t="s">
        <v>1423</v>
      </c>
      <c r="D48" s="895"/>
      <c r="E48" s="451">
        <v>8.8657407407407417E-3</v>
      </c>
      <c r="F48" s="451">
        <v>0.12615740740740741</v>
      </c>
      <c r="G48" s="449">
        <v>597</v>
      </c>
      <c r="H48" s="451">
        <v>4.1666666666666664E-2</v>
      </c>
      <c r="I48" s="451">
        <v>0.21081018518518521</v>
      </c>
    </row>
    <row r="49" spans="2:9" ht="15.75" thickBot="1" x14ac:dyDescent="0.3">
      <c r="B49" s="880"/>
      <c r="C49" s="894" t="s">
        <v>1424</v>
      </c>
      <c r="D49" s="895"/>
      <c r="E49" s="451">
        <v>1.2280092592592592E-2</v>
      </c>
      <c r="F49" s="451">
        <v>0.12964120370370372</v>
      </c>
      <c r="G49" s="449">
        <v>356</v>
      </c>
      <c r="H49" s="451">
        <v>4.6643518518518522E-2</v>
      </c>
      <c r="I49" s="451">
        <v>0.23293981481481482</v>
      </c>
    </row>
    <row r="50" spans="2:9" ht="51.75" customHeight="1" thickBot="1" x14ac:dyDescent="0.3">
      <c r="B50" s="449">
        <v>29</v>
      </c>
      <c r="C50" s="874" t="s">
        <v>1426</v>
      </c>
      <c r="D50" s="896"/>
      <c r="E50" s="891" t="s">
        <v>1706</v>
      </c>
      <c r="F50" s="892"/>
      <c r="G50" s="892"/>
      <c r="H50" s="892"/>
      <c r="I50" s="921"/>
    </row>
    <row r="51" spans="2:9" ht="15.75" thickBot="1" x14ac:dyDescent="0.3">
      <c r="B51" s="879">
        <v>30</v>
      </c>
      <c r="C51" s="894" t="s">
        <v>1423</v>
      </c>
      <c r="D51" s="895"/>
      <c r="E51" s="451">
        <v>7.1874999999999994E-3</v>
      </c>
      <c r="F51" s="451">
        <v>0.18711805555555558</v>
      </c>
      <c r="G51" s="449">
        <v>223</v>
      </c>
      <c r="H51" s="451">
        <v>4.9085648148148149E-2</v>
      </c>
      <c r="I51" s="451">
        <v>0.33274305555555556</v>
      </c>
    </row>
    <row r="52" spans="2:9" ht="15.75" thickBot="1" x14ac:dyDescent="0.3">
      <c r="B52" s="880"/>
      <c r="C52" s="894" t="s">
        <v>1424</v>
      </c>
      <c r="D52" s="895"/>
      <c r="E52" s="451">
        <v>1.1446759259259261E-2</v>
      </c>
      <c r="F52" s="451">
        <v>0.12583333333333332</v>
      </c>
      <c r="G52" s="449">
        <v>348</v>
      </c>
      <c r="H52" s="451">
        <v>5.1875000000000004E-2</v>
      </c>
      <c r="I52" s="451">
        <v>0.23620370370370369</v>
      </c>
    </row>
    <row r="53" spans="2:9" ht="51" customHeight="1" thickBot="1" x14ac:dyDescent="0.3">
      <c r="B53" s="460">
        <v>31</v>
      </c>
      <c r="C53" s="894" t="s">
        <v>1425</v>
      </c>
      <c r="D53" s="895"/>
      <c r="E53" s="913" t="s">
        <v>2082</v>
      </c>
      <c r="F53" s="914"/>
      <c r="G53" s="914"/>
      <c r="H53" s="914"/>
      <c r="I53" s="915"/>
    </row>
    <row r="54" spans="2:9" ht="15.75" thickBot="1" x14ac:dyDescent="0.3">
      <c r="B54" s="879">
        <v>32</v>
      </c>
      <c r="C54" s="894" t="s">
        <v>1423</v>
      </c>
      <c r="D54" s="895"/>
      <c r="E54" s="452">
        <v>8.1365740740740738E-3</v>
      </c>
      <c r="F54" s="452">
        <v>0.10224537037037036</v>
      </c>
      <c r="G54" s="453">
        <v>105</v>
      </c>
      <c r="H54" s="452">
        <v>5.1840277777777777E-2</v>
      </c>
      <c r="I54" s="452">
        <v>0.21971064814814814</v>
      </c>
    </row>
    <row r="55" spans="2:9" ht="15.75" thickBot="1" x14ac:dyDescent="0.3">
      <c r="B55" s="880"/>
      <c r="C55" s="894" t="s">
        <v>1424</v>
      </c>
      <c r="D55" s="895"/>
      <c r="E55" s="452">
        <v>1.2743055555555556E-2</v>
      </c>
      <c r="F55" s="452">
        <v>0.10805555555555556</v>
      </c>
      <c r="G55" s="453">
        <v>188</v>
      </c>
      <c r="H55" s="452">
        <v>5.6805555555555554E-2</v>
      </c>
      <c r="I55" s="452">
        <v>0.20616898148148147</v>
      </c>
    </row>
    <row r="56" spans="2:9" ht="82.5" customHeight="1" thickBot="1" x14ac:dyDescent="0.3">
      <c r="B56" s="449">
        <v>33</v>
      </c>
      <c r="C56" s="874" t="s">
        <v>1426</v>
      </c>
      <c r="D56" s="896"/>
      <c r="E56" s="891" t="s">
        <v>1707</v>
      </c>
      <c r="F56" s="892"/>
      <c r="G56" s="892"/>
      <c r="H56" s="892"/>
      <c r="I56" s="921"/>
    </row>
    <row r="57" spans="2:9" ht="15.75" thickBot="1" x14ac:dyDescent="0.3">
      <c r="B57" s="879">
        <v>34</v>
      </c>
      <c r="C57" s="894" t="s">
        <v>1423</v>
      </c>
      <c r="D57" s="895"/>
      <c r="E57" s="451">
        <v>1.8275462962962962E-2</v>
      </c>
      <c r="F57" s="451">
        <v>0.44709490740740737</v>
      </c>
      <c r="G57" s="449">
        <v>185</v>
      </c>
      <c r="H57" s="451">
        <v>6.3634259259259265E-2</v>
      </c>
      <c r="I57" s="451">
        <v>0.47039351851851857</v>
      </c>
    </row>
    <row r="58" spans="2:9" ht="15.75" thickBot="1" x14ac:dyDescent="0.3">
      <c r="B58" s="880"/>
      <c r="C58" s="894" t="s">
        <v>1424</v>
      </c>
      <c r="D58" s="895"/>
      <c r="E58" s="451">
        <v>1.005787037037037E-2</v>
      </c>
      <c r="F58" s="451">
        <v>0.13064814814814815</v>
      </c>
      <c r="G58" s="449">
        <v>323</v>
      </c>
      <c r="H58" s="451">
        <v>5.2870370370370373E-2</v>
      </c>
      <c r="I58" s="451">
        <v>0.23115740740740742</v>
      </c>
    </row>
    <row r="59" spans="2:9" ht="90.75" customHeight="1" thickBot="1" x14ac:dyDescent="0.3">
      <c r="B59" s="449">
        <v>35</v>
      </c>
      <c r="C59" s="874" t="s">
        <v>1426</v>
      </c>
      <c r="D59" s="896"/>
      <c r="E59" s="891" t="s">
        <v>2083</v>
      </c>
      <c r="F59" s="892"/>
      <c r="G59" s="892"/>
      <c r="H59" s="892"/>
      <c r="I59" s="921"/>
    </row>
    <row r="60" spans="2:9" ht="15.75" thickBot="1" x14ac:dyDescent="0.3">
      <c r="B60" s="879">
        <v>36</v>
      </c>
      <c r="C60" s="894" t="s">
        <v>1423</v>
      </c>
      <c r="D60" s="895"/>
      <c r="E60" s="451">
        <v>7.4421296296296293E-3</v>
      </c>
      <c r="F60" s="451">
        <v>4.0300925925925928E-2</v>
      </c>
      <c r="G60" s="449">
        <v>1</v>
      </c>
      <c r="H60" s="451">
        <v>5.6817129629629627E-2</v>
      </c>
      <c r="I60" s="451">
        <v>0.11456018518518518</v>
      </c>
    </row>
    <row r="61" spans="2:9" ht="15.75" thickBot="1" x14ac:dyDescent="0.3">
      <c r="B61" s="880"/>
      <c r="C61" s="894" t="s">
        <v>1424</v>
      </c>
      <c r="D61" s="895"/>
      <c r="E61" s="451">
        <v>1.042824074074074E-2</v>
      </c>
      <c r="F61" s="451">
        <v>5.8472222222222224E-2</v>
      </c>
      <c r="G61" s="449">
        <v>128</v>
      </c>
      <c r="H61" s="451">
        <v>5.0844907407407408E-2</v>
      </c>
      <c r="I61" s="451">
        <v>0.17863425925925924</v>
      </c>
    </row>
    <row r="62" spans="2:9" ht="86.25" customHeight="1" thickBot="1" x14ac:dyDescent="0.3">
      <c r="B62" s="460">
        <v>37</v>
      </c>
      <c r="C62" s="894" t="s">
        <v>1425</v>
      </c>
      <c r="D62" s="895"/>
      <c r="E62" s="913" t="s">
        <v>2084</v>
      </c>
      <c r="F62" s="914"/>
      <c r="G62" s="914"/>
      <c r="H62" s="914"/>
      <c r="I62" s="915"/>
    </row>
    <row r="63" spans="2:9" ht="15.75" thickBot="1" x14ac:dyDescent="0.3">
      <c r="B63" s="879">
        <v>38</v>
      </c>
      <c r="C63" s="894" t="s">
        <v>1423</v>
      </c>
      <c r="D63" s="895"/>
      <c r="E63" s="451">
        <v>1.8900462962962963E-2</v>
      </c>
      <c r="F63" s="451">
        <v>5.0729166666666665E-2</v>
      </c>
      <c r="G63" s="449">
        <v>20</v>
      </c>
      <c r="H63" s="451">
        <v>6.8981481481481477E-2</v>
      </c>
      <c r="I63" s="451">
        <v>0.1246412037037037</v>
      </c>
    </row>
    <row r="64" spans="2:9" ht="15.75" thickBot="1" x14ac:dyDescent="0.3">
      <c r="B64" s="880"/>
      <c r="C64" s="894" t="s">
        <v>1424</v>
      </c>
      <c r="D64" s="895"/>
      <c r="E64" s="451">
        <v>1.2175925925925929E-2</v>
      </c>
      <c r="F64" s="451">
        <v>0.13973379629629631</v>
      </c>
      <c r="G64" s="449">
        <v>482</v>
      </c>
      <c r="H64" s="451">
        <v>6.1863425925925926E-2</v>
      </c>
      <c r="I64" s="451">
        <v>0.32645833333333335</v>
      </c>
    </row>
    <row r="65" spans="2:9" ht="95.25" customHeight="1" thickBot="1" x14ac:dyDescent="0.3">
      <c r="B65" s="449">
        <v>39</v>
      </c>
      <c r="C65" s="874" t="s">
        <v>1426</v>
      </c>
      <c r="D65" s="896"/>
      <c r="E65" s="891" t="s">
        <v>1708</v>
      </c>
      <c r="F65" s="892"/>
      <c r="G65" s="892"/>
      <c r="H65" s="892"/>
      <c r="I65" s="921"/>
    </row>
    <row r="66" spans="2:9" ht="15.75" thickBot="1" x14ac:dyDescent="0.3">
      <c r="B66" s="879">
        <v>40</v>
      </c>
      <c r="C66" s="894" t="s">
        <v>1423</v>
      </c>
      <c r="D66" s="895"/>
      <c r="E66" s="451">
        <v>1.6481481481481482E-2</v>
      </c>
      <c r="F66" s="451">
        <v>6.2048611111111117E-2</v>
      </c>
      <c r="G66" s="449">
        <v>70</v>
      </c>
      <c r="H66" s="451">
        <v>6.4930555555555561E-2</v>
      </c>
      <c r="I66" s="451">
        <v>0.26800925925925928</v>
      </c>
    </row>
    <row r="67" spans="2:9" ht="15.75" thickBot="1" x14ac:dyDescent="0.3">
      <c r="B67" s="880"/>
      <c r="C67" s="894" t="s">
        <v>1424</v>
      </c>
      <c r="D67" s="895"/>
      <c r="E67" s="451">
        <v>1.1631944444444445E-2</v>
      </c>
      <c r="F67" s="451">
        <v>0.15344907407407407</v>
      </c>
      <c r="G67" s="449">
        <v>632</v>
      </c>
      <c r="H67" s="451">
        <v>6.0567129629629624E-2</v>
      </c>
      <c r="I67" s="451">
        <v>0.46557870370370374</v>
      </c>
    </row>
    <row r="68" spans="2:9" ht="105.75" customHeight="1" thickBot="1" x14ac:dyDescent="0.3">
      <c r="B68" s="449">
        <v>41</v>
      </c>
      <c r="C68" s="874" t="s">
        <v>1426</v>
      </c>
      <c r="D68" s="896"/>
      <c r="E68" s="891" t="s">
        <v>1709</v>
      </c>
      <c r="F68" s="892"/>
      <c r="G68" s="892"/>
      <c r="H68" s="892"/>
      <c r="I68" s="921"/>
    </row>
    <row r="69" spans="2:9" ht="15.75" thickBot="1" x14ac:dyDescent="0.3">
      <c r="B69" s="879">
        <v>42</v>
      </c>
      <c r="C69" s="894" t="s">
        <v>1423</v>
      </c>
      <c r="D69" s="895"/>
      <c r="E69" s="451">
        <v>7.7083333333333335E-3</v>
      </c>
      <c r="F69" s="451">
        <v>0.16292824074074075</v>
      </c>
      <c r="G69" s="449">
        <v>411</v>
      </c>
      <c r="H69" s="451">
        <v>3.6064814814814813E-2</v>
      </c>
      <c r="I69" s="451">
        <v>0.22357638888888889</v>
      </c>
    </row>
    <row r="70" spans="2:9" ht="15.75" thickBot="1" x14ac:dyDescent="0.3">
      <c r="B70" s="880"/>
      <c r="C70" s="894" t="s">
        <v>1424</v>
      </c>
      <c r="D70" s="895"/>
      <c r="E70" s="451">
        <v>1.4652777777777778E-2</v>
      </c>
      <c r="F70" s="451">
        <v>0.15465277777777778</v>
      </c>
      <c r="G70" s="449">
        <v>498</v>
      </c>
      <c r="H70" s="451">
        <v>4.8032407407407406E-2</v>
      </c>
      <c r="I70" s="451">
        <v>0.27428240740740745</v>
      </c>
    </row>
    <row r="71" spans="2:9" ht="104.25" customHeight="1" thickBot="1" x14ac:dyDescent="0.3">
      <c r="B71" s="449">
        <v>43</v>
      </c>
      <c r="C71" s="874" t="s">
        <v>1426</v>
      </c>
      <c r="D71" s="896"/>
      <c r="E71" s="891" t="s">
        <v>1710</v>
      </c>
      <c r="F71" s="892"/>
      <c r="G71" s="892"/>
      <c r="H71" s="892"/>
      <c r="I71" s="921"/>
    </row>
    <row r="72" spans="2:9" ht="15.75" thickBot="1" x14ac:dyDescent="0.3">
      <c r="B72" s="879">
        <v>44</v>
      </c>
      <c r="C72" s="894" t="s">
        <v>1423</v>
      </c>
      <c r="D72" s="895"/>
      <c r="E72" s="451">
        <v>1.5243055555555557E-2</v>
      </c>
      <c r="F72" s="451">
        <v>0.13174768518518518</v>
      </c>
      <c r="G72" s="449">
        <v>245</v>
      </c>
      <c r="H72" s="451">
        <v>5.0682870370370371E-2</v>
      </c>
      <c r="I72" s="451">
        <v>0.19802083333333331</v>
      </c>
    </row>
    <row r="73" spans="2:9" ht="15.75" thickBot="1" x14ac:dyDescent="0.3">
      <c r="B73" s="880"/>
      <c r="C73" s="894" t="s">
        <v>1424</v>
      </c>
      <c r="D73" s="895"/>
      <c r="E73" s="451">
        <v>1.2465277777777777E-2</v>
      </c>
      <c r="F73" s="451">
        <v>0.14499999999999999</v>
      </c>
      <c r="G73" s="449">
        <v>499</v>
      </c>
      <c r="H73" s="451">
        <v>5.1863425925925931E-2</v>
      </c>
      <c r="I73" s="451">
        <v>0.25288194444444445</v>
      </c>
    </row>
    <row r="74" spans="2:9" ht="101.25" customHeight="1" thickBot="1" x14ac:dyDescent="0.3">
      <c r="B74" s="449">
        <v>45</v>
      </c>
      <c r="C74" s="874" t="s">
        <v>1426</v>
      </c>
      <c r="D74" s="896"/>
      <c r="E74" s="891" t="s">
        <v>1711</v>
      </c>
      <c r="F74" s="892"/>
      <c r="G74" s="892"/>
      <c r="H74" s="892"/>
      <c r="I74" s="921"/>
    </row>
    <row r="75" spans="2:9" ht="15.75" thickBot="1" x14ac:dyDescent="0.3">
      <c r="B75" s="879">
        <v>46</v>
      </c>
      <c r="C75" s="894" t="s">
        <v>1423</v>
      </c>
      <c r="D75" s="895"/>
      <c r="E75" s="451">
        <v>3.3252314814814811E-2</v>
      </c>
      <c r="F75" s="451">
        <v>0.3109837962962963</v>
      </c>
      <c r="G75" s="449">
        <v>28</v>
      </c>
      <c r="H75" s="451">
        <v>0.12656249999999999</v>
      </c>
      <c r="I75" s="451">
        <v>0.40612268518518518</v>
      </c>
    </row>
    <row r="76" spans="2:9" ht="15.75" thickBot="1" x14ac:dyDescent="0.3">
      <c r="B76" s="880"/>
      <c r="C76" s="894" t="s">
        <v>1424</v>
      </c>
      <c r="D76" s="895"/>
      <c r="E76" s="451">
        <v>1.2164351851851852E-2</v>
      </c>
      <c r="F76" s="451">
        <v>0.17795138888888887</v>
      </c>
      <c r="G76" s="449">
        <v>435</v>
      </c>
      <c r="H76" s="451">
        <v>5.5763888888888891E-2</v>
      </c>
      <c r="I76" s="451">
        <v>0.35456018518518517</v>
      </c>
    </row>
    <row r="77" spans="2:9" ht="57.75" customHeight="1" thickBot="1" x14ac:dyDescent="0.3">
      <c r="B77" s="449">
        <v>47</v>
      </c>
      <c r="C77" s="874" t="s">
        <v>1426</v>
      </c>
      <c r="D77" s="896"/>
      <c r="E77" s="891" t="s">
        <v>1712</v>
      </c>
      <c r="F77" s="892"/>
      <c r="G77" s="892"/>
      <c r="H77" s="892"/>
      <c r="I77" s="921"/>
    </row>
    <row r="78" spans="2:9" ht="15.75" thickBot="1" x14ac:dyDescent="0.3">
      <c r="B78" s="879">
        <v>48</v>
      </c>
      <c r="C78" s="894" t="s">
        <v>1423</v>
      </c>
      <c r="D78" s="895"/>
      <c r="E78" s="451">
        <v>6.1342592592592594E-3</v>
      </c>
      <c r="F78" s="451">
        <v>9.1655092592592594E-2</v>
      </c>
      <c r="G78" s="449">
        <v>110</v>
      </c>
      <c r="H78" s="451">
        <v>3.4942129629629635E-2</v>
      </c>
      <c r="I78" s="451">
        <v>0.2910416666666667</v>
      </c>
    </row>
    <row r="79" spans="2:9" ht="15.75" thickBot="1" x14ac:dyDescent="0.3">
      <c r="B79" s="880"/>
      <c r="C79" s="894" t="s">
        <v>1424</v>
      </c>
      <c r="D79" s="895"/>
      <c r="E79" s="451">
        <v>1.1481481481481483E-2</v>
      </c>
      <c r="F79" s="451">
        <v>7.8703703703703706E-2</v>
      </c>
      <c r="G79" s="449">
        <v>214</v>
      </c>
      <c r="H79" s="451">
        <v>4.1967592592592591E-2</v>
      </c>
      <c r="I79" s="451">
        <v>0.22152777777777777</v>
      </c>
    </row>
    <row r="80" spans="2:9" ht="54" customHeight="1" thickBot="1" x14ac:dyDescent="0.3">
      <c r="B80" s="449">
        <v>49</v>
      </c>
      <c r="C80" s="874" t="s">
        <v>1426</v>
      </c>
      <c r="D80" s="896"/>
      <c r="E80" s="891" t="s">
        <v>1713</v>
      </c>
      <c r="F80" s="892"/>
      <c r="G80" s="892"/>
      <c r="H80" s="892"/>
      <c r="I80" s="921"/>
    </row>
    <row r="81" spans="2:9" ht="15.75" thickBot="1" x14ac:dyDescent="0.3">
      <c r="B81" s="879">
        <v>50</v>
      </c>
      <c r="C81" s="894" t="s">
        <v>1423</v>
      </c>
      <c r="D81" s="895"/>
      <c r="E81" s="451">
        <v>6.6319444444444446E-3</v>
      </c>
      <c r="F81" s="451">
        <v>0.10304398148148149</v>
      </c>
      <c r="G81" s="449">
        <v>191</v>
      </c>
      <c r="H81" s="451">
        <v>3.2835648148148149E-2</v>
      </c>
      <c r="I81" s="451">
        <v>0.15905092592592593</v>
      </c>
    </row>
    <row r="82" spans="2:9" ht="15.75" thickBot="1" x14ac:dyDescent="0.3">
      <c r="B82" s="880"/>
      <c r="C82" s="894" t="s">
        <v>1424</v>
      </c>
      <c r="D82" s="895"/>
      <c r="E82" s="451">
        <v>1.3333333333333334E-2</v>
      </c>
      <c r="F82" s="451">
        <v>0.19076388888888887</v>
      </c>
      <c r="G82" s="449">
        <v>415</v>
      </c>
      <c r="H82" s="451">
        <v>4.4259259259259255E-2</v>
      </c>
      <c r="I82" s="451">
        <v>0.26851851851851855</v>
      </c>
    </row>
    <row r="83" spans="2:9" ht="15.75" thickBot="1" x14ac:dyDescent="0.3">
      <c r="B83" s="459">
        <v>51</v>
      </c>
      <c r="C83" s="894" t="s">
        <v>1426</v>
      </c>
      <c r="D83" s="895"/>
      <c r="E83" s="891" t="s">
        <v>1714</v>
      </c>
      <c r="F83" s="897"/>
      <c r="G83" s="897"/>
      <c r="H83" s="897"/>
      <c r="I83" s="898"/>
    </row>
    <row r="84" spans="2:9" ht="15.75" thickBot="1" x14ac:dyDescent="0.3">
      <c r="B84" s="879">
        <v>52</v>
      </c>
      <c r="C84" s="901" t="s">
        <v>1423</v>
      </c>
      <c r="D84" s="902"/>
      <c r="E84" s="451">
        <v>5.1041666666666666E-3</v>
      </c>
      <c r="F84" s="451">
        <v>5.4560185185185184E-2</v>
      </c>
      <c r="G84" s="449">
        <v>60</v>
      </c>
      <c r="H84" s="451">
        <v>3.0983796296296297E-2</v>
      </c>
      <c r="I84" s="451">
        <v>0.1643287037037037</v>
      </c>
    </row>
    <row r="85" spans="2:9" ht="15.75" thickBot="1" x14ac:dyDescent="0.3">
      <c r="B85" s="899"/>
      <c r="C85" s="901" t="s">
        <v>1424</v>
      </c>
      <c r="D85" s="902"/>
      <c r="E85" s="451">
        <v>1.2627314814814815E-2</v>
      </c>
      <c r="F85" s="451">
        <v>0.14581018518518518</v>
      </c>
      <c r="G85" s="449">
        <v>318</v>
      </c>
      <c r="H85" s="451">
        <v>4.1990740740740745E-2</v>
      </c>
      <c r="I85" s="451">
        <v>0.17348379629629629</v>
      </c>
    </row>
    <row r="86" spans="2:9" ht="15.75" thickBot="1" x14ac:dyDescent="0.3">
      <c r="B86" s="449">
        <v>53</v>
      </c>
      <c r="C86" s="894" t="s">
        <v>1426</v>
      </c>
      <c r="D86" s="895"/>
      <c r="E86" s="891" t="s">
        <v>1715</v>
      </c>
      <c r="F86" s="897"/>
      <c r="G86" s="897"/>
      <c r="H86" s="897"/>
      <c r="I86" s="898"/>
    </row>
    <row r="87" spans="2:9" ht="15.75" thickBot="1" x14ac:dyDescent="0.3">
      <c r="B87" s="879">
        <v>54</v>
      </c>
      <c r="C87" s="922" t="s">
        <v>1423</v>
      </c>
      <c r="D87" s="922"/>
      <c r="E87" s="451">
        <v>6.4930555555555549E-3</v>
      </c>
      <c r="F87" s="451">
        <v>0.11092592592592593</v>
      </c>
      <c r="G87" s="449">
        <v>119</v>
      </c>
      <c r="H87" s="451">
        <v>4.0902777777777781E-2</v>
      </c>
      <c r="I87" s="451">
        <v>0.36126157407407411</v>
      </c>
    </row>
    <row r="88" spans="2:9" ht="15.75" thickBot="1" x14ac:dyDescent="0.3">
      <c r="B88" s="880"/>
      <c r="C88" s="922" t="s">
        <v>1424</v>
      </c>
      <c r="D88" s="922"/>
      <c r="E88" s="451">
        <v>1.5509259259259257E-2</v>
      </c>
      <c r="F88" s="451">
        <v>0.14131944444444444</v>
      </c>
      <c r="G88" s="449">
        <v>528</v>
      </c>
      <c r="H88" s="451">
        <v>5.1608796296296298E-2</v>
      </c>
      <c r="I88" s="451">
        <v>0.28793981481481484</v>
      </c>
    </row>
    <row r="89" spans="2:9" ht="109.5" customHeight="1" thickBot="1" x14ac:dyDescent="0.3">
      <c r="B89" s="449">
        <v>55</v>
      </c>
      <c r="C89" s="874" t="s">
        <v>1426</v>
      </c>
      <c r="D89" s="920"/>
      <c r="E89" s="894" t="s">
        <v>1716</v>
      </c>
      <c r="F89" s="911"/>
      <c r="G89" s="911"/>
      <c r="H89" s="911"/>
      <c r="I89" s="912"/>
    </row>
    <row r="90" spans="2:9" ht="15.75" thickBot="1" x14ac:dyDescent="0.3">
      <c r="B90" s="879">
        <v>56</v>
      </c>
      <c r="C90" s="901" t="s">
        <v>1423</v>
      </c>
      <c r="D90" s="902"/>
      <c r="E90" s="451">
        <v>7.9745370370370369E-3</v>
      </c>
      <c r="F90" s="451">
        <v>0.30163194444444447</v>
      </c>
      <c r="G90" s="449">
        <v>602</v>
      </c>
      <c r="H90" s="451">
        <v>5.3599537037037036E-2</v>
      </c>
      <c r="I90" s="451">
        <v>0.41957175925925921</v>
      </c>
    </row>
    <row r="91" spans="2:9" ht="15.75" thickBot="1" x14ac:dyDescent="0.3">
      <c r="B91" s="899"/>
      <c r="C91" s="901" t="s">
        <v>1424</v>
      </c>
      <c r="D91" s="902"/>
      <c r="E91" s="451">
        <v>1.3668981481481482E-2</v>
      </c>
      <c r="F91" s="451">
        <v>0.26622685185185185</v>
      </c>
      <c r="G91" s="449">
        <v>270</v>
      </c>
      <c r="H91" s="451">
        <v>6.3807870370370376E-2</v>
      </c>
      <c r="I91" s="451">
        <v>0.53060185185185182</v>
      </c>
    </row>
    <row r="92" spans="2:9" ht="130.5" customHeight="1" thickBot="1" x14ac:dyDescent="0.3">
      <c r="B92" s="449">
        <v>57</v>
      </c>
      <c r="C92" s="874" t="s">
        <v>1426</v>
      </c>
      <c r="D92" s="920"/>
      <c r="E92" s="894" t="s">
        <v>1717</v>
      </c>
      <c r="F92" s="911"/>
      <c r="G92" s="911"/>
      <c r="H92" s="911"/>
      <c r="I92" s="912"/>
    </row>
    <row r="93" spans="2:9" ht="15.75" thickBot="1" x14ac:dyDescent="0.3">
      <c r="B93" s="879">
        <v>58</v>
      </c>
      <c r="C93" s="894" t="s">
        <v>1423</v>
      </c>
      <c r="D93" s="895"/>
      <c r="E93" s="451">
        <v>9.9421296296296289E-3</v>
      </c>
      <c r="F93" s="451">
        <v>0.50454861111111116</v>
      </c>
      <c r="G93" s="449">
        <v>1052</v>
      </c>
      <c r="H93" s="451">
        <v>5.3182870370370366E-2</v>
      </c>
      <c r="I93" s="451">
        <v>0.55587962962962967</v>
      </c>
    </row>
    <row r="94" spans="2:9" ht="15.75" thickBot="1" x14ac:dyDescent="0.3">
      <c r="B94" s="880"/>
      <c r="C94" s="894" t="s">
        <v>1424</v>
      </c>
      <c r="D94" s="895"/>
      <c r="E94" s="451">
        <v>1.8726851851851852E-2</v>
      </c>
      <c r="F94" s="451">
        <v>0.19019675925925927</v>
      </c>
      <c r="G94" s="449">
        <v>473</v>
      </c>
      <c r="H94" s="451">
        <v>6.5023148148148149E-2</v>
      </c>
      <c r="I94" s="451">
        <v>0.37982638888888887</v>
      </c>
    </row>
    <row r="95" spans="2:9" ht="126.75" customHeight="1" thickBot="1" x14ac:dyDescent="0.3">
      <c r="B95" s="449">
        <v>59</v>
      </c>
      <c r="C95" s="874" t="s">
        <v>1426</v>
      </c>
      <c r="D95" s="920"/>
      <c r="E95" s="894" t="s">
        <v>1718</v>
      </c>
      <c r="F95" s="911"/>
      <c r="G95" s="911"/>
      <c r="H95" s="911"/>
      <c r="I95" s="912"/>
    </row>
    <row r="96" spans="2:9" ht="15.75" thickBot="1" x14ac:dyDescent="0.3">
      <c r="B96" s="879">
        <v>60</v>
      </c>
      <c r="C96" s="894" t="s">
        <v>1423</v>
      </c>
      <c r="D96" s="895"/>
      <c r="E96" s="451">
        <v>9.3171296296296283E-3</v>
      </c>
      <c r="F96" s="451">
        <v>0.44321759259259258</v>
      </c>
      <c r="G96" s="449">
        <v>924</v>
      </c>
      <c r="H96" s="451">
        <v>5.1180555555555556E-2</v>
      </c>
      <c r="I96" s="451">
        <v>0.59604166666666669</v>
      </c>
    </row>
    <row r="97" spans="2:9" ht="15.75" thickBot="1" x14ac:dyDescent="0.3">
      <c r="B97" s="880"/>
      <c r="C97" s="894" t="s">
        <v>1424</v>
      </c>
      <c r="D97" s="895"/>
      <c r="E97" s="451">
        <v>1.7453703703703704E-2</v>
      </c>
      <c r="F97" s="451">
        <v>0.27678240740740739</v>
      </c>
      <c r="G97" s="449">
        <v>443</v>
      </c>
      <c r="H97" s="451">
        <v>6.4687499999999995E-2</v>
      </c>
      <c r="I97" s="451">
        <v>0.35644675925925928</v>
      </c>
    </row>
    <row r="98" spans="2:9" ht="138.75" customHeight="1" thickBot="1" x14ac:dyDescent="0.3">
      <c r="B98" s="449">
        <v>61</v>
      </c>
      <c r="C98" s="874" t="s">
        <v>1426</v>
      </c>
      <c r="D98" s="920"/>
      <c r="E98" s="894" t="s">
        <v>1719</v>
      </c>
      <c r="F98" s="911"/>
      <c r="G98" s="911"/>
      <c r="H98" s="911"/>
      <c r="I98" s="912"/>
    </row>
    <row r="99" spans="2:9" ht="15.75" thickBot="1" x14ac:dyDescent="0.3">
      <c r="B99" s="879">
        <v>62</v>
      </c>
      <c r="C99" s="894" t="s">
        <v>1423</v>
      </c>
      <c r="D99" s="895"/>
      <c r="E99" s="451">
        <v>9.8032407407407408E-3</v>
      </c>
      <c r="F99" s="451">
        <v>0.27880787037037036</v>
      </c>
      <c r="G99" s="449">
        <v>1001</v>
      </c>
      <c r="H99" s="451">
        <v>5.3414351851851859E-2</v>
      </c>
      <c r="I99" s="451">
        <v>0.52614583333333331</v>
      </c>
    </row>
    <row r="100" spans="2:9" ht="15.75" thickBot="1" x14ac:dyDescent="0.3">
      <c r="B100" s="880"/>
      <c r="C100" s="894" t="s">
        <v>1424</v>
      </c>
      <c r="D100" s="895"/>
      <c r="E100" s="451">
        <v>1.7453703703703704E-2</v>
      </c>
      <c r="F100" s="451">
        <v>0.23611111111111113</v>
      </c>
      <c r="G100" s="449">
        <v>426</v>
      </c>
      <c r="H100" s="451">
        <v>6.5567129629629628E-2</v>
      </c>
      <c r="I100" s="451">
        <v>0.37237268518518518</v>
      </c>
    </row>
    <row r="101" spans="2:9" ht="130.5" customHeight="1" thickBot="1" x14ac:dyDescent="0.3">
      <c r="B101" s="449">
        <v>63</v>
      </c>
      <c r="C101" s="874" t="s">
        <v>1426</v>
      </c>
      <c r="D101" s="920"/>
      <c r="E101" s="894" t="s">
        <v>1720</v>
      </c>
      <c r="F101" s="911"/>
      <c r="G101" s="911"/>
      <c r="H101" s="911"/>
      <c r="I101" s="912"/>
    </row>
    <row r="102" spans="2:9" ht="15.75" thickBot="1" x14ac:dyDescent="0.3">
      <c r="B102" s="879">
        <v>64</v>
      </c>
      <c r="C102" s="894" t="s">
        <v>1423</v>
      </c>
      <c r="D102" s="895"/>
      <c r="E102" s="451">
        <v>1.005787037037037E-2</v>
      </c>
      <c r="F102" s="451">
        <v>0.13981481481481481</v>
      </c>
      <c r="G102" s="449">
        <v>576</v>
      </c>
      <c r="H102" s="451">
        <v>5.1527777777777777E-2</v>
      </c>
      <c r="I102" s="451">
        <v>0.36224537037037036</v>
      </c>
    </row>
    <row r="103" spans="2:9" ht="15.75" thickBot="1" x14ac:dyDescent="0.3">
      <c r="B103" s="880"/>
      <c r="C103" s="894" t="s">
        <v>1424</v>
      </c>
      <c r="D103" s="895"/>
      <c r="E103" s="451">
        <v>1.7719907407407406E-2</v>
      </c>
      <c r="F103" s="451">
        <v>8.9583333333333334E-2</v>
      </c>
      <c r="G103" s="449">
        <v>218</v>
      </c>
      <c r="H103" s="451">
        <v>6.3634259259259265E-2</v>
      </c>
      <c r="I103" s="451">
        <v>0.30226851851851849</v>
      </c>
    </row>
    <row r="104" spans="2:9" ht="57" customHeight="1" thickBot="1" x14ac:dyDescent="0.3">
      <c r="B104" s="449">
        <v>65</v>
      </c>
      <c r="C104" s="874" t="s">
        <v>1426</v>
      </c>
      <c r="D104" s="920"/>
      <c r="E104" s="894" t="s">
        <v>2085</v>
      </c>
      <c r="F104" s="911"/>
      <c r="G104" s="911"/>
      <c r="H104" s="911"/>
      <c r="I104" s="912"/>
    </row>
    <row r="105" spans="2:9" ht="15.75" thickBot="1" x14ac:dyDescent="0.3">
      <c r="B105" s="879">
        <v>66</v>
      </c>
      <c r="C105" s="894" t="s">
        <v>1423</v>
      </c>
      <c r="D105" s="895"/>
      <c r="E105" s="451">
        <v>6.4930555555555549E-3</v>
      </c>
      <c r="F105" s="451">
        <v>0.10880787037037037</v>
      </c>
      <c r="G105" s="449">
        <v>47</v>
      </c>
      <c r="H105" s="451">
        <v>3.8715277777777779E-2</v>
      </c>
      <c r="I105" s="451">
        <v>0.20204861111111114</v>
      </c>
    </row>
    <row r="106" spans="2:9" ht="15.75" thickBot="1" x14ac:dyDescent="0.3">
      <c r="B106" s="880"/>
      <c r="C106" s="894" t="s">
        <v>1424</v>
      </c>
      <c r="D106" s="895"/>
      <c r="E106" s="451">
        <v>1.1493055555555555E-2</v>
      </c>
      <c r="F106" s="451">
        <v>4.8564814814814818E-2</v>
      </c>
      <c r="G106" s="449">
        <v>48</v>
      </c>
      <c r="H106" s="451">
        <v>4.4560185185185182E-2</v>
      </c>
      <c r="I106" s="451">
        <v>0.16439814814814815</v>
      </c>
    </row>
    <row r="107" spans="2:9" ht="45.75" customHeight="1" thickBot="1" x14ac:dyDescent="0.3">
      <c r="B107" s="460">
        <v>67</v>
      </c>
      <c r="C107" s="894" t="s">
        <v>1425</v>
      </c>
      <c r="D107" s="895"/>
      <c r="E107" s="948" t="s">
        <v>2086</v>
      </c>
      <c r="F107" s="914"/>
      <c r="G107" s="914"/>
      <c r="H107" s="914"/>
      <c r="I107" s="915"/>
    </row>
    <row r="108" spans="2:9" ht="15.75" thickBot="1" x14ac:dyDescent="0.3">
      <c r="B108" s="879">
        <v>68</v>
      </c>
      <c r="C108" s="894" t="s">
        <v>1423</v>
      </c>
      <c r="D108" s="895"/>
      <c r="E108" s="451">
        <v>7.3958333333333341E-3</v>
      </c>
      <c r="F108" s="451">
        <v>0.27697916666666667</v>
      </c>
      <c r="G108" s="449">
        <v>291</v>
      </c>
      <c r="H108" s="451">
        <v>5.8865740740740739E-2</v>
      </c>
      <c r="I108" s="451">
        <v>0.34686342592592595</v>
      </c>
    </row>
    <row r="109" spans="2:9" ht="15.75" thickBot="1" x14ac:dyDescent="0.3">
      <c r="B109" s="880"/>
      <c r="C109" s="894" t="s">
        <v>1424</v>
      </c>
      <c r="D109" s="895"/>
      <c r="E109" s="451">
        <v>1.324074074074074E-2</v>
      </c>
      <c r="F109" s="451">
        <v>0.25586805555555553</v>
      </c>
      <c r="G109" s="449">
        <v>252</v>
      </c>
      <c r="H109" s="451">
        <v>6.2002314814814809E-2</v>
      </c>
      <c r="I109" s="451">
        <v>0.38217592592592592</v>
      </c>
    </row>
    <row r="110" spans="2:9" ht="54" customHeight="1" thickBot="1" x14ac:dyDescent="0.3">
      <c r="B110" s="449">
        <v>69</v>
      </c>
      <c r="C110" s="874" t="s">
        <v>1426</v>
      </c>
      <c r="D110" s="920"/>
      <c r="E110" s="894" t="s">
        <v>1721</v>
      </c>
      <c r="F110" s="911"/>
      <c r="G110" s="911"/>
      <c r="H110" s="911"/>
      <c r="I110" s="912"/>
    </row>
    <row r="111" spans="2:9" ht="15.75" thickBot="1" x14ac:dyDescent="0.3">
      <c r="B111" s="879">
        <v>70</v>
      </c>
      <c r="C111" s="894" t="s">
        <v>1423</v>
      </c>
      <c r="D111" s="895"/>
      <c r="E111" s="451">
        <v>6.8402777777777776E-3</v>
      </c>
      <c r="F111" s="451">
        <v>0.2528125</v>
      </c>
      <c r="G111" s="449">
        <v>298</v>
      </c>
      <c r="H111" s="451">
        <v>4.2094907407407407E-2</v>
      </c>
      <c r="I111" s="451">
        <v>0.32752314814814815</v>
      </c>
    </row>
    <row r="112" spans="2:9" ht="15.75" thickBot="1" x14ac:dyDescent="0.3">
      <c r="B112" s="880"/>
      <c r="C112" s="894" t="s">
        <v>1424</v>
      </c>
      <c r="D112" s="895"/>
      <c r="E112" s="451">
        <v>1.324074074074074E-2</v>
      </c>
      <c r="F112" s="451">
        <v>0.15341435185185184</v>
      </c>
      <c r="G112" s="449">
        <v>282</v>
      </c>
      <c r="H112" s="451">
        <v>5.5578703703703707E-2</v>
      </c>
      <c r="I112" s="451">
        <v>0.26665509259259262</v>
      </c>
    </row>
    <row r="113" spans="2:9" ht="54.75" customHeight="1" thickBot="1" x14ac:dyDescent="0.3">
      <c r="B113" s="449">
        <v>71</v>
      </c>
      <c r="C113" s="874" t="s">
        <v>1426</v>
      </c>
      <c r="D113" s="920"/>
      <c r="E113" s="894" t="s">
        <v>1722</v>
      </c>
      <c r="F113" s="911"/>
      <c r="G113" s="911"/>
      <c r="H113" s="911"/>
      <c r="I113" s="912"/>
    </row>
    <row r="114" spans="2:9" ht="15.75" thickBot="1" x14ac:dyDescent="0.3">
      <c r="B114" s="879">
        <v>72</v>
      </c>
      <c r="C114" s="894" t="s">
        <v>1423</v>
      </c>
      <c r="D114" s="895"/>
      <c r="E114" s="451">
        <v>8.726851851851852E-3</v>
      </c>
      <c r="F114" s="451">
        <v>0.25844907407407408</v>
      </c>
      <c r="G114" s="449">
        <v>657</v>
      </c>
      <c r="H114" s="451">
        <v>4.7523148148148148E-2</v>
      </c>
      <c r="I114" s="451">
        <v>0.39554398148148145</v>
      </c>
    </row>
    <row r="115" spans="2:9" ht="15.75" thickBot="1" x14ac:dyDescent="0.3">
      <c r="B115" s="880"/>
      <c r="C115" s="894" t="s">
        <v>1424</v>
      </c>
      <c r="D115" s="895"/>
      <c r="E115" s="451">
        <v>1.7719907407407406E-2</v>
      </c>
      <c r="F115" s="451">
        <v>0.28343750000000001</v>
      </c>
      <c r="G115" s="449">
        <v>484</v>
      </c>
      <c r="H115" s="451">
        <v>6.1261574074074072E-2</v>
      </c>
      <c r="I115" s="451">
        <v>0.28563657407407406</v>
      </c>
    </row>
    <row r="116" spans="2:9" ht="71.25" customHeight="1" thickBot="1" x14ac:dyDescent="0.3">
      <c r="B116" s="449">
        <v>73</v>
      </c>
      <c r="C116" s="874" t="s">
        <v>1426</v>
      </c>
      <c r="D116" s="920"/>
      <c r="E116" s="894" t="s">
        <v>1723</v>
      </c>
      <c r="F116" s="911"/>
      <c r="G116" s="911"/>
      <c r="H116" s="911"/>
      <c r="I116" s="912"/>
    </row>
    <row r="117" spans="2:9" ht="15.75" thickBot="1" x14ac:dyDescent="0.3">
      <c r="B117" s="879">
        <v>74</v>
      </c>
      <c r="C117" s="894" t="s">
        <v>1423</v>
      </c>
      <c r="D117" s="895"/>
      <c r="E117" s="451">
        <v>8.518518518518519E-3</v>
      </c>
      <c r="F117" s="451">
        <v>0.3066550925925926</v>
      </c>
      <c r="G117" s="449">
        <v>631</v>
      </c>
      <c r="H117" s="451">
        <v>4.8506944444444443E-2</v>
      </c>
      <c r="I117" s="451">
        <v>0.39812500000000001</v>
      </c>
    </row>
    <row r="118" spans="2:9" ht="15.75" thickBot="1" x14ac:dyDescent="0.3">
      <c r="B118" s="880"/>
      <c r="C118" s="894" t="s">
        <v>1424</v>
      </c>
      <c r="D118" s="895"/>
      <c r="E118" s="451">
        <v>1.7453703703703704E-2</v>
      </c>
      <c r="F118" s="451">
        <v>0.21709490740740742</v>
      </c>
      <c r="G118" s="449">
        <v>530</v>
      </c>
      <c r="H118" s="451">
        <v>6.1018518518518521E-2</v>
      </c>
      <c r="I118" s="451">
        <v>0.34611111111111109</v>
      </c>
    </row>
    <row r="119" spans="2:9" ht="51" customHeight="1" thickBot="1" x14ac:dyDescent="0.3">
      <c r="B119" s="449">
        <v>75</v>
      </c>
      <c r="C119" s="874" t="s">
        <v>1426</v>
      </c>
      <c r="D119" s="920"/>
      <c r="E119" s="894" t="s">
        <v>1724</v>
      </c>
      <c r="F119" s="911"/>
      <c r="G119" s="911"/>
      <c r="H119" s="911"/>
      <c r="I119" s="912"/>
    </row>
    <row r="120" spans="2:9" ht="15.75" thickBot="1" x14ac:dyDescent="0.3">
      <c r="B120" s="879">
        <v>76</v>
      </c>
      <c r="C120" s="894" t="s">
        <v>1423</v>
      </c>
      <c r="D120" s="895"/>
      <c r="E120" s="451">
        <v>8.2291666666666659E-3</v>
      </c>
      <c r="F120" s="451">
        <v>0.41206018518518522</v>
      </c>
      <c r="G120" s="449">
        <v>536</v>
      </c>
      <c r="H120" s="451">
        <v>4.988425925925926E-2</v>
      </c>
      <c r="I120" s="451">
        <v>0.48913194444444441</v>
      </c>
    </row>
    <row r="121" spans="2:9" ht="15.75" thickBot="1" x14ac:dyDescent="0.3">
      <c r="B121" s="880"/>
      <c r="C121" s="894" t="s">
        <v>1424</v>
      </c>
      <c r="D121" s="895"/>
      <c r="E121" s="451">
        <v>1.8078703703703704E-2</v>
      </c>
      <c r="F121" s="451">
        <v>0.27231481481481484</v>
      </c>
      <c r="G121" s="449">
        <v>495</v>
      </c>
      <c r="H121" s="451">
        <v>6.7847222222222225E-2</v>
      </c>
      <c r="I121" s="451">
        <v>0.5704745370370371</v>
      </c>
    </row>
    <row r="122" spans="2:9" ht="98.25" customHeight="1" thickBot="1" x14ac:dyDescent="0.3">
      <c r="B122" s="449">
        <v>77</v>
      </c>
      <c r="C122" s="874" t="s">
        <v>1426</v>
      </c>
      <c r="D122" s="920"/>
      <c r="E122" s="894" t="s">
        <v>1725</v>
      </c>
      <c r="F122" s="911"/>
      <c r="G122" s="911"/>
      <c r="H122" s="911"/>
      <c r="I122" s="912"/>
    </row>
    <row r="123" spans="2:9" ht="15.75" thickBot="1" x14ac:dyDescent="0.3">
      <c r="B123" s="879">
        <v>78</v>
      </c>
      <c r="C123" s="894" t="s">
        <v>1423</v>
      </c>
      <c r="D123" s="895"/>
      <c r="E123" s="451">
        <v>6.6087962962962966E-3</v>
      </c>
      <c r="F123" s="451">
        <v>0.12172453703703705</v>
      </c>
      <c r="G123" s="449">
        <v>205</v>
      </c>
      <c r="H123" s="451">
        <v>4.6851851851851846E-2</v>
      </c>
      <c r="I123" s="451">
        <v>0.30474537037037036</v>
      </c>
    </row>
    <row r="124" spans="2:9" ht="15.75" thickBot="1" x14ac:dyDescent="0.3">
      <c r="B124" s="880"/>
      <c r="C124" s="894" t="s">
        <v>1424</v>
      </c>
      <c r="D124" s="895"/>
      <c r="E124" s="451">
        <v>1.636574074074074E-2</v>
      </c>
      <c r="F124" s="451">
        <v>0.1855324074074074</v>
      </c>
      <c r="G124" s="449">
        <v>493</v>
      </c>
      <c r="H124" s="451">
        <v>5.7442129629629628E-2</v>
      </c>
      <c r="I124" s="451">
        <v>0.28054398148148146</v>
      </c>
    </row>
    <row r="125" spans="2:9" ht="101.25" customHeight="1" thickBot="1" x14ac:dyDescent="0.3">
      <c r="B125" s="449">
        <v>79</v>
      </c>
      <c r="C125" s="874" t="s">
        <v>1426</v>
      </c>
      <c r="D125" s="920"/>
      <c r="E125" s="894" t="s">
        <v>1803</v>
      </c>
      <c r="F125" s="911"/>
      <c r="G125" s="911"/>
      <c r="H125" s="911"/>
      <c r="I125" s="912"/>
    </row>
    <row r="126" spans="2:9" ht="15.75" thickBot="1" x14ac:dyDescent="0.3">
      <c r="B126" s="879">
        <v>80</v>
      </c>
      <c r="C126" s="894" t="s">
        <v>1423</v>
      </c>
      <c r="D126" s="895"/>
      <c r="E126" s="451">
        <v>8.6921296296296312E-3</v>
      </c>
      <c r="F126" s="451">
        <v>0.19056712962962963</v>
      </c>
      <c r="G126" s="449">
        <v>318</v>
      </c>
      <c r="H126" s="451">
        <v>4.5601851851851859E-2</v>
      </c>
      <c r="I126" s="451">
        <v>0.32217592592592592</v>
      </c>
    </row>
    <row r="127" spans="2:9" ht="15.75" thickBot="1" x14ac:dyDescent="0.3">
      <c r="B127" s="880"/>
      <c r="C127" s="894" t="s">
        <v>1424</v>
      </c>
      <c r="D127" s="895"/>
      <c r="E127" s="451">
        <v>2.0277777777777777E-2</v>
      </c>
      <c r="F127" s="451">
        <v>0.25177083333333333</v>
      </c>
      <c r="G127" s="449">
        <v>768</v>
      </c>
      <c r="H127" s="451">
        <v>5.8912037037037034E-2</v>
      </c>
      <c r="I127" s="451">
        <v>0.28277777777777779</v>
      </c>
    </row>
    <row r="128" spans="2:9" ht="90.75" customHeight="1" thickBot="1" x14ac:dyDescent="0.3">
      <c r="B128" s="449">
        <v>81</v>
      </c>
      <c r="C128" s="874" t="s">
        <v>1426</v>
      </c>
      <c r="D128" s="920"/>
      <c r="E128" s="894" t="s">
        <v>1804</v>
      </c>
      <c r="F128" s="911"/>
      <c r="G128" s="911"/>
      <c r="H128" s="911"/>
      <c r="I128" s="912"/>
    </row>
    <row r="129" spans="2:9" ht="15.75" thickBot="1" x14ac:dyDescent="0.3">
      <c r="B129" s="879">
        <v>82</v>
      </c>
      <c r="C129" s="894" t="s">
        <v>1423</v>
      </c>
      <c r="D129" s="895"/>
      <c r="E129" s="451">
        <v>8.1365740740740738E-3</v>
      </c>
      <c r="F129" s="451">
        <v>0.38026620370370368</v>
      </c>
      <c r="G129" s="449">
        <v>245</v>
      </c>
      <c r="H129" s="451">
        <v>4.5648148148148153E-2</v>
      </c>
      <c r="I129" s="451">
        <v>0.43900462962962966</v>
      </c>
    </row>
    <row r="130" spans="2:9" ht="15.75" thickBot="1" x14ac:dyDescent="0.3">
      <c r="B130" s="880"/>
      <c r="C130" s="894" t="s">
        <v>1424</v>
      </c>
      <c r="D130" s="895"/>
      <c r="E130" s="451">
        <v>1.9201388888888889E-2</v>
      </c>
      <c r="F130" s="451">
        <v>0.19714120370370369</v>
      </c>
      <c r="G130" s="449">
        <v>667</v>
      </c>
      <c r="H130" s="451">
        <v>5.7731481481481474E-2</v>
      </c>
      <c r="I130" s="451">
        <v>0.32123842592592594</v>
      </c>
    </row>
    <row r="131" spans="2:9" ht="103.5" customHeight="1" thickBot="1" x14ac:dyDescent="0.3">
      <c r="B131" s="449">
        <v>83</v>
      </c>
      <c r="C131" s="874" t="s">
        <v>1426</v>
      </c>
      <c r="D131" s="920"/>
      <c r="E131" s="894" t="s">
        <v>1726</v>
      </c>
      <c r="F131" s="911"/>
      <c r="G131" s="911"/>
      <c r="H131" s="911"/>
      <c r="I131" s="912"/>
    </row>
    <row r="132" spans="2:9" ht="15.75" thickBot="1" x14ac:dyDescent="0.3">
      <c r="B132" s="879">
        <v>84</v>
      </c>
      <c r="C132" s="894" t="s">
        <v>1423</v>
      </c>
      <c r="D132" s="895"/>
      <c r="E132" s="451">
        <v>6.2847222222222228E-3</v>
      </c>
      <c r="F132" s="451">
        <v>0.41149305555555554</v>
      </c>
      <c r="G132" s="449">
        <v>258</v>
      </c>
      <c r="H132" s="451">
        <v>4.4247685185185182E-2</v>
      </c>
      <c r="I132" s="451">
        <v>0.42954861111111109</v>
      </c>
    </row>
    <row r="133" spans="2:9" ht="15.75" thickBot="1" x14ac:dyDescent="0.3">
      <c r="B133" s="880"/>
      <c r="C133" s="894" t="s">
        <v>1424</v>
      </c>
      <c r="D133" s="895"/>
      <c r="E133" s="451">
        <v>1.2581018518518519E-2</v>
      </c>
      <c r="F133" s="451">
        <v>0.2129513888888889</v>
      </c>
      <c r="G133" s="449">
        <v>338</v>
      </c>
      <c r="H133" s="451">
        <v>5.2256944444444446E-2</v>
      </c>
      <c r="I133" s="451">
        <v>0.34644675925925927</v>
      </c>
    </row>
    <row r="134" spans="2:9" ht="101.25" customHeight="1" thickBot="1" x14ac:dyDescent="0.3">
      <c r="B134" s="449">
        <v>85</v>
      </c>
      <c r="C134" s="874" t="s">
        <v>1426</v>
      </c>
      <c r="D134" s="920"/>
      <c r="E134" s="894" t="s">
        <v>1805</v>
      </c>
      <c r="F134" s="911"/>
      <c r="G134" s="911"/>
      <c r="H134" s="911"/>
      <c r="I134" s="912"/>
    </row>
    <row r="135" spans="2:9" ht="15.75" thickBot="1" x14ac:dyDescent="0.3">
      <c r="B135" s="879">
        <v>86</v>
      </c>
      <c r="C135" s="894" t="s">
        <v>1423</v>
      </c>
      <c r="D135" s="895"/>
      <c r="E135" s="451">
        <v>6.7245370370370367E-3</v>
      </c>
      <c r="F135" s="451">
        <v>0.1170486111111111</v>
      </c>
      <c r="G135" s="449">
        <v>154</v>
      </c>
      <c r="H135" s="451">
        <v>5.5254629629629626E-2</v>
      </c>
      <c r="I135" s="451">
        <v>0.28174768518518517</v>
      </c>
    </row>
    <row r="136" spans="2:9" ht="15.75" thickBot="1" x14ac:dyDescent="0.3">
      <c r="B136" s="880"/>
      <c r="C136" s="894" t="s">
        <v>1424</v>
      </c>
      <c r="D136" s="895"/>
      <c r="E136" s="451">
        <v>1.3402777777777777E-2</v>
      </c>
      <c r="F136" s="451">
        <v>0.1852662037037037</v>
      </c>
      <c r="G136" s="449">
        <v>210</v>
      </c>
      <c r="H136" s="451">
        <v>6.8333333333333343E-2</v>
      </c>
      <c r="I136" s="451">
        <v>0.33398148148148149</v>
      </c>
    </row>
    <row r="137" spans="2:9" ht="106.5" customHeight="1" thickBot="1" x14ac:dyDescent="0.3">
      <c r="B137" s="449">
        <v>87</v>
      </c>
      <c r="C137" s="874" t="s">
        <v>1426</v>
      </c>
      <c r="D137" s="920"/>
      <c r="E137" s="894" t="s">
        <v>1806</v>
      </c>
      <c r="F137" s="911"/>
      <c r="G137" s="911"/>
      <c r="H137" s="911"/>
      <c r="I137" s="912"/>
    </row>
    <row r="138" spans="2:9" ht="15.75" thickBot="1" x14ac:dyDescent="0.3">
      <c r="B138" s="879">
        <v>88</v>
      </c>
      <c r="C138" s="894" t="s">
        <v>1423</v>
      </c>
      <c r="D138" s="895"/>
      <c r="E138" s="451">
        <v>1.681712962962963E-2</v>
      </c>
      <c r="F138" s="451">
        <v>0.24870370370370373</v>
      </c>
      <c r="G138" s="449">
        <v>182</v>
      </c>
      <c r="H138" s="451">
        <v>7.2361111111111112E-2</v>
      </c>
      <c r="I138" s="451">
        <v>0.27003472222222219</v>
      </c>
    </row>
    <row r="139" spans="2:9" ht="15.75" thickBot="1" x14ac:dyDescent="0.3">
      <c r="B139" s="880"/>
      <c r="C139" s="894" t="s">
        <v>1424</v>
      </c>
      <c r="D139" s="895"/>
      <c r="E139" s="451">
        <v>1.0775462962962964E-2</v>
      </c>
      <c r="F139" s="451">
        <v>0.4299074074074074</v>
      </c>
      <c r="G139" s="449">
        <v>360</v>
      </c>
      <c r="H139" s="451">
        <v>6.3356481481481486E-2</v>
      </c>
      <c r="I139" s="451">
        <v>0.57078703703703704</v>
      </c>
    </row>
    <row r="140" spans="2:9" ht="89.25" customHeight="1" thickBot="1" x14ac:dyDescent="0.3">
      <c r="B140" s="449">
        <v>89</v>
      </c>
      <c r="C140" s="874" t="s">
        <v>1426</v>
      </c>
      <c r="D140" s="920"/>
      <c r="E140" s="894" t="s">
        <v>2087</v>
      </c>
      <c r="F140" s="911"/>
      <c r="G140" s="911"/>
      <c r="H140" s="911"/>
      <c r="I140" s="912"/>
    </row>
    <row r="141" spans="2:9" ht="15.75" thickBot="1" x14ac:dyDescent="0.3">
      <c r="B141" s="879">
        <v>90</v>
      </c>
      <c r="C141" s="894" t="s">
        <v>1423</v>
      </c>
      <c r="D141" s="895"/>
      <c r="E141" s="451">
        <v>5.8912037037037032E-3</v>
      </c>
      <c r="F141" s="451">
        <v>8.368055555555555E-2</v>
      </c>
      <c r="G141" s="449">
        <v>80</v>
      </c>
      <c r="H141" s="451">
        <v>3.2708333333333332E-2</v>
      </c>
      <c r="I141" s="451">
        <v>0.16185185185185186</v>
      </c>
    </row>
    <row r="142" spans="2:9" ht="15.75" thickBot="1" x14ac:dyDescent="0.3">
      <c r="B142" s="880"/>
      <c r="C142" s="894" t="s">
        <v>1424</v>
      </c>
      <c r="D142" s="895"/>
      <c r="E142" s="451">
        <v>1.113425925925926E-2</v>
      </c>
      <c r="F142" s="451">
        <v>6.2037037037037036E-2</v>
      </c>
      <c r="G142" s="449">
        <v>48</v>
      </c>
      <c r="H142" s="451">
        <v>4.2337962962962966E-2</v>
      </c>
      <c r="I142" s="451">
        <v>0.17202546296296295</v>
      </c>
    </row>
    <row r="143" spans="2:9" ht="84.75" customHeight="1" thickBot="1" x14ac:dyDescent="0.3">
      <c r="B143" s="449">
        <v>91</v>
      </c>
      <c r="C143" s="874" t="s">
        <v>1426</v>
      </c>
      <c r="D143" s="920"/>
      <c r="E143" s="894" t="s">
        <v>1727</v>
      </c>
      <c r="F143" s="911"/>
      <c r="G143" s="911"/>
      <c r="H143" s="911"/>
      <c r="I143" s="912"/>
    </row>
    <row r="144" spans="2:9" ht="15.75" thickBot="1" x14ac:dyDescent="0.3">
      <c r="B144" s="879">
        <v>92</v>
      </c>
      <c r="C144" s="894" t="s">
        <v>1423</v>
      </c>
      <c r="D144" s="895"/>
      <c r="E144" s="451">
        <v>7.0949074074074074E-3</v>
      </c>
      <c r="F144" s="451">
        <v>0.22107638888888889</v>
      </c>
      <c r="G144" s="449">
        <v>529</v>
      </c>
      <c r="H144" s="451">
        <v>4.4236111111111115E-2</v>
      </c>
      <c r="I144" s="451">
        <v>0.59415509259259258</v>
      </c>
    </row>
    <row r="145" spans="2:9" ht="15.75" thickBot="1" x14ac:dyDescent="0.3">
      <c r="B145" s="880"/>
      <c r="C145" s="894" t="s">
        <v>1424</v>
      </c>
      <c r="D145" s="895"/>
      <c r="E145" s="451">
        <v>1.2638888888888889E-2</v>
      </c>
      <c r="F145" s="451">
        <v>0.10090277777777779</v>
      </c>
      <c r="G145" s="449">
        <v>269</v>
      </c>
      <c r="H145" s="451">
        <v>5.0266203703703709E-2</v>
      </c>
      <c r="I145" s="451">
        <v>0.20506944444444444</v>
      </c>
    </row>
    <row r="146" spans="2:9" ht="84.75" customHeight="1" thickBot="1" x14ac:dyDescent="0.3">
      <c r="B146" s="460">
        <v>93</v>
      </c>
      <c r="C146" s="894" t="s">
        <v>1425</v>
      </c>
      <c r="D146" s="895"/>
      <c r="E146" s="913" t="s">
        <v>2088</v>
      </c>
      <c r="F146" s="914"/>
      <c r="G146" s="914"/>
      <c r="H146" s="914"/>
      <c r="I146" s="915"/>
    </row>
    <row r="147" spans="2:9" ht="15.75" thickBot="1" x14ac:dyDescent="0.3">
      <c r="B147" s="879">
        <v>94</v>
      </c>
      <c r="C147" s="894" t="s">
        <v>1423</v>
      </c>
      <c r="D147" s="895"/>
      <c r="E147" s="451">
        <v>7.4305555555555548E-3</v>
      </c>
      <c r="F147" s="451">
        <v>0.43578703703703708</v>
      </c>
      <c r="G147" s="449">
        <v>463</v>
      </c>
      <c r="H147" s="451">
        <v>4.594907407407408E-2</v>
      </c>
      <c r="I147" s="451">
        <v>0.51028935185185187</v>
      </c>
    </row>
    <row r="148" spans="2:9" ht="15.75" thickBot="1" x14ac:dyDescent="0.3">
      <c r="B148" s="880"/>
      <c r="C148" s="894" t="s">
        <v>1424</v>
      </c>
      <c r="D148" s="895"/>
      <c r="E148" s="451">
        <v>1.3738425925925926E-2</v>
      </c>
      <c r="F148" s="451">
        <v>0.23282407407407404</v>
      </c>
      <c r="G148" s="449">
        <v>221</v>
      </c>
      <c r="H148" s="451">
        <v>5.3368055555555551E-2</v>
      </c>
      <c r="I148" s="451">
        <v>0.40704861111111112</v>
      </c>
    </row>
    <row r="149" spans="2:9" ht="87" customHeight="1" thickBot="1" x14ac:dyDescent="0.3">
      <c r="B149" s="449">
        <v>95</v>
      </c>
      <c r="C149" s="874" t="s">
        <v>1426</v>
      </c>
      <c r="D149" s="920"/>
      <c r="E149" s="894" t="s">
        <v>1728</v>
      </c>
      <c r="F149" s="911"/>
      <c r="G149" s="911"/>
      <c r="H149" s="911"/>
      <c r="I149" s="912"/>
    </row>
    <row r="150" spans="2:9" ht="15.75" thickBot="1" x14ac:dyDescent="0.3">
      <c r="B150" s="879">
        <v>96</v>
      </c>
      <c r="C150" s="894" t="s">
        <v>1423</v>
      </c>
      <c r="D150" s="895"/>
      <c r="E150" s="451">
        <v>8.0092592592592594E-3</v>
      </c>
      <c r="F150" s="451">
        <v>0.31767361111111109</v>
      </c>
      <c r="G150" s="449">
        <v>590</v>
      </c>
      <c r="H150" s="451">
        <v>4.5960648148148146E-2</v>
      </c>
      <c r="I150" s="451">
        <v>0.47693287037037035</v>
      </c>
    </row>
    <row r="151" spans="2:9" ht="15.75" thickBot="1" x14ac:dyDescent="0.3">
      <c r="B151" s="880"/>
      <c r="C151" s="894" t="s">
        <v>1424</v>
      </c>
      <c r="D151" s="895"/>
      <c r="E151" s="451">
        <v>1.3125E-2</v>
      </c>
      <c r="F151" s="451">
        <v>0.13917824074074073</v>
      </c>
      <c r="G151" s="449">
        <v>295</v>
      </c>
      <c r="H151" s="451">
        <v>5.0833333333333335E-2</v>
      </c>
      <c r="I151" s="451">
        <v>0.21744212962962964</v>
      </c>
    </row>
    <row r="152" spans="2:9" ht="90" customHeight="1" thickBot="1" x14ac:dyDescent="0.3">
      <c r="B152" s="449">
        <v>97</v>
      </c>
      <c r="C152" s="874" t="s">
        <v>1426</v>
      </c>
      <c r="D152" s="920"/>
      <c r="E152" s="894" t="s">
        <v>1729</v>
      </c>
      <c r="F152" s="911"/>
      <c r="G152" s="911"/>
      <c r="H152" s="911"/>
      <c r="I152" s="912"/>
    </row>
    <row r="153" spans="2:9" ht="15.75" thickBot="1" x14ac:dyDescent="0.3">
      <c r="B153" s="879">
        <v>98</v>
      </c>
      <c r="C153" s="894" t="s">
        <v>1423</v>
      </c>
      <c r="D153" s="895"/>
      <c r="E153" s="451">
        <v>9.1203703703703707E-3</v>
      </c>
      <c r="F153" s="451">
        <v>0.15046296296296297</v>
      </c>
      <c r="G153" s="449">
        <v>291</v>
      </c>
      <c r="H153" s="451">
        <v>4.9108796296296296E-2</v>
      </c>
      <c r="I153" s="451">
        <v>0.36592592592592593</v>
      </c>
    </row>
    <row r="154" spans="2:9" ht="15.75" thickBot="1" x14ac:dyDescent="0.3">
      <c r="B154" s="880"/>
      <c r="C154" s="894" t="s">
        <v>1424</v>
      </c>
      <c r="D154" s="895"/>
      <c r="E154" s="451">
        <v>1.6863425925925928E-2</v>
      </c>
      <c r="F154" s="451">
        <v>0.2402199074074074</v>
      </c>
      <c r="G154" s="449">
        <v>469</v>
      </c>
      <c r="H154" s="451">
        <v>6.3009259259259265E-2</v>
      </c>
      <c r="I154" s="451">
        <v>0.34395833333333337</v>
      </c>
    </row>
    <row r="155" spans="2:9" ht="81" customHeight="1" thickBot="1" x14ac:dyDescent="0.3">
      <c r="B155" s="449">
        <v>99</v>
      </c>
      <c r="C155" s="874" t="s">
        <v>1426</v>
      </c>
      <c r="D155" s="920"/>
      <c r="E155" s="894" t="s">
        <v>1730</v>
      </c>
      <c r="F155" s="911"/>
      <c r="G155" s="911"/>
      <c r="H155" s="911"/>
      <c r="I155" s="912"/>
    </row>
    <row r="156" spans="2:9" ht="15.75" thickBot="1" x14ac:dyDescent="0.3">
      <c r="B156" s="879">
        <v>100</v>
      </c>
      <c r="C156" s="894" t="s">
        <v>1423</v>
      </c>
      <c r="D156" s="895"/>
      <c r="E156" s="451">
        <v>9.7685185185185184E-3</v>
      </c>
      <c r="F156" s="451">
        <v>0.22466435185185185</v>
      </c>
      <c r="G156" s="449">
        <v>423</v>
      </c>
      <c r="H156" s="451">
        <v>5.1736111111111115E-2</v>
      </c>
      <c r="I156" s="451">
        <v>0.40903935185185186</v>
      </c>
    </row>
    <row r="157" spans="2:9" ht="15.75" thickBot="1" x14ac:dyDescent="0.3">
      <c r="B157" s="880"/>
      <c r="C157" s="894" t="s">
        <v>1424</v>
      </c>
      <c r="D157" s="895"/>
      <c r="E157" s="451">
        <v>2.0011574074074074E-2</v>
      </c>
      <c r="F157" s="451">
        <v>0.50375000000000003</v>
      </c>
      <c r="G157" s="449">
        <v>750</v>
      </c>
      <c r="H157" s="451">
        <v>6.3194444444444442E-2</v>
      </c>
      <c r="I157" s="451">
        <v>0.53343750000000001</v>
      </c>
    </row>
    <row r="158" spans="2:9" ht="146.25" customHeight="1" thickBot="1" x14ac:dyDescent="0.3">
      <c r="B158" s="460">
        <v>101</v>
      </c>
      <c r="C158" s="916" t="s">
        <v>1426</v>
      </c>
      <c r="D158" s="917"/>
      <c r="E158" s="894" t="s">
        <v>1731</v>
      </c>
      <c r="F158" s="918"/>
      <c r="G158" s="918"/>
      <c r="H158" s="918"/>
      <c r="I158" s="919"/>
    </row>
    <row r="159" spans="2:9" ht="15.75" thickBot="1" x14ac:dyDescent="0.3">
      <c r="B159" s="879">
        <v>102</v>
      </c>
      <c r="C159" s="901" t="s">
        <v>1423</v>
      </c>
      <c r="D159" s="902"/>
      <c r="E159" s="451">
        <v>8.6342592592592599E-3</v>
      </c>
      <c r="F159" s="451">
        <v>0.28342592592592591</v>
      </c>
      <c r="G159" s="449">
        <v>980</v>
      </c>
      <c r="H159" s="451">
        <v>4.7743055555555552E-2</v>
      </c>
      <c r="I159" s="451">
        <v>0.33076388888888891</v>
      </c>
    </row>
    <row r="160" spans="2:9" ht="15.75" thickBot="1" x14ac:dyDescent="0.3">
      <c r="B160" s="880"/>
      <c r="C160" s="901" t="s">
        <v>1424</v>
      </c>
      <c r="D160" s="902"/>
      <c r="E160" s="451">
        <v>1.3796296296296298E-2</v>
      </c>
      <c r="F160" s="451">
        <v>0.19141203703703705</v>
      </c>
      <c r="G160" s="449">
        <v>283</v>
      </c>
      <c r="H160" s="451">
        <v>5.5196759259259265E-2</v>
      </c>
      <c r="I160" s="451">
        <v>0.22031249999999999</v>
      </c>
    </row>
    <row r="161" spans="2:9" ht="138.75" customHeight="1" thickBot="1" x14ac:dyDescent="0.3">
      <c r="B161" s="460">
        <v>103</v>
      </c>
      <c r="C161" s="916" t="s">
        <v>1426</v>
      </c>
      <c r="D161" s="917"/>
      <c r="E161" s="894" t="s">
        <v>1732</v>
      </c>
      <c r="F161" s="918"/>
      <c r="G161" s="918"/>
      <c r="H161" s="918"/>
      <c r="I161" s="919"/>
    </row>
    <row r="162" spans="2:9" ht="15.75" thickBot="1" x14ac:dyDescent="0.3">
      <c r="B162" s="879">
        <v>104</v>
      </c>
      <c r="C162" s="894" t="s">
        <v>1423</v>
      </c>
      <c r="D162" s="895"/>
      <c r="E162" s="451">
        <v>9.0624999999999994E-3</v>
      </c>
      <c r="F162" s="451">
        <v>0.2625925925925926</v>
      </c>
      <c r="G162" s="449">
        <v>1007</v>
      </c>
      <c r="H162" s="451">
        <v>4.8379629629629627E-2</v>
      </c>
      <c r="I162" s="451">
        <v>0.284212962962963</v>
      </c>
    </row>
    <row r="163" spans="2:9" ht="15.75" thickBot="1" x14ac:dyDescent="0.3">
      <c r="B163" s="880"/>
      <c r="C163" s="894" t="s">
        <v>1424</v>
      </c>
      <c r="D163" s="895"/>
      <c r="E163" s="451">
        <v>1.5520833333333333E-2</v>
      </c>
      <c r="F163" s="451">
        <v>0.21121527777777779</v>
      </c>
      <c r="G163" s="449">
        <v>347</v>
      </c>
      <c r="H163" s="451">
        <v>6.0636574074074079E-2</v>
      </c>
      <c r="I163" s="451">
        <v>0.31930555555555556</v>
      </c>
    </row>
    <row r="164" spans="2:9" ht="151.5" customHeight="1" thickBot="1" x14ac:dyDescent="0.3">
      <c r="B164" s="460">
        <v>105</v>
      </c>
      <c r="C164" s="916" t="s">
        <v>1426</v>
      </c>
      <c r="D164" s="917"/>
      <c r="E164" s="894" t="s">
        <v>1733</v>
      </c>
      <c r="F164" s="918"/>
      <c r="G164" s="918"/>
      <c r="H164" s="918"/>
      <c r="I164" s="919"/>
    </row>
    <row r="165" spans="2:9" ht="15.75" thickBot="1" x14ac:dyDescent="0.3">
      <c r="B165" s="879">
        <v>106</v>
      </c>
      <c r="C165" s="894" t="s">
        <v>1423</v>
      </c>
      <c r="D165" s="895"/>
      <c r="E165" s="451">
        <v>8.3333333333333332E-3</v>
      </c>
      <c r="F165" s="451">
        <v>0.22086805555555555</v>
      </c>
      <c r="G165" s="449">
        <v>791</v>
      </c>
      <c r="H165" s="451">
        <v>4.027777777777778E-2</v>
      </c>
      <c r="I165" s="451">
        <v>0.25871527777777775</v>
      </c>
    </row>
    <row r="166" spans="2:9" ht="15.75" thickBot="1" x14ac:dyDescent="0.3">
      <c r="B166" s="880"/>
      <c r="C166" s="894" t="s">
        <v>1424</v>
      </c>
      <c r="D166" s="895"/>
      <c r="E166" s="451">
        <v>1.5219907407407409E-2</v>
      </c>
      <c r="F166" s="451">
        <v>0.14244212962962963</v>
      </c>
      <c r="G166" s="449">
        <v>364</v>
      </c>
      <c r="H166" s="451">
        <v>5.2453703703703704E-2</v>
      </c>
      <c r="I166" s="451">
        <v>0.23688657407407407</v>
      </c>
    </row>
    <row r="167" spans="2:9" ht="146.25" customHeight="1" thickBot="1" x14ac:dyDescent="0.3">
      <c r="B167" s="460">
        <v>107</v>
      </c>
      <c r="C167" s="916" t="s">
        <v>1426</v>
      </c>
      <c r="D167" s="917"/>
      <c r="E167" s="894" t="s">
        <v>1807</v>
      </c>
      <c r="F167" s="918"/>
      <c r="G167" s="918"/>
      <c r="H167" s="918"/>
      <c r="I167" s="919"/>
    </row>
    <row r="168" spans="2:9" ht="15.75" thickBot="1" x14ac:dyDescent="0.3">
      <c r="B168" s="879">
        <v>108</v>
      </c>
      <c r="C168" s="894" t="s">
        <v>1423</v>
      </c>
      <c r="D168" s="895"/>
      <c r="E168" s="451">
        <v>1.0289351851851852E-2</v>
      </c>
      <c r="F168" s="451">
        <v>0.21153935185185183</v>
      </c>
      <c r="G168" s="449">
        <v>1228</v>
      </c>
      <c r="H168" s="451">
        <v>4.5266203703703704E-2</v>
      </c>
      <c r="I168" s="451">
        <v>0.30429398148148151</v>
      </c>
    </row>
    <row r="169" spans="2:9" ht="15.75" thickBot="1" x14ac:dyDescent="0.3">
      <c r="B169" s="880"/>
      <c r="C169" s="894" t="s">
        <v>1424</v>
      </c>
      <c r="D169" s="895"/>
      <c r="E169" s="451">
        <v>1.90625E-2</v>
      </c>
      <c r="F169" s="451">
        <v>0.1744097222222222</v>
      </c>
      <c r="G169" s="449">
        <v>580</v>
      </c>
      <c r="H169" s="451">
        <v>5.8252314814814819E-2</v>
      </c>
      <c r="I169" s="451">
        <v>0.4230902777777778</v>
      </c>
    </row>
    <row r="170" spans="2:9" ht="136.5" customHeight="1" thickBot="1" x14ac:dyDescent="0.3">
      <c r="B170" s="460">
        <v>109</v>
      </c>
      <c r="C170" s="916" t="s">
        <v>1426</v>
      </c>
      <c r="D170" s="917"/>
      <c r="E170" s="894" t="s">
        <v>1734</v>
      </c>
      <c r="F170" s="918"/>
      <c r="G170" s="918"/>
      <c r="H170" s="918"/>
      <c r="I170" s="919"/>
    </row>
    <row r="171" spans="2:9" ht="15.75" thickBot="1" x14ac:dyDescent="0.3">
      <c r="B171" s="879">
        <v>110</v>
      </c>
      <c r="C171" s="894" t="s">
        <v>1423</v>
      </c>
      <c r="D171" s="895"/>
      <c r="E171" s="451">
        <v>1.0844907407407407E-2</v>
      </c>
      <c r="F171" s="451">
        <v>0.20192129629629629</v>
      </c>
      <c r="G171" s="449">
        <v>1233</v>
      </c>
      <c r="H171" s="451">
        <v>5.5196759259259265E-2</v>
      </c>
      <c r="I171" s="451">
        <v>0.28653935185185186</v>
      </c>
    </row>
    <row r="172" spans="2:9" ht="15.75" thickBot="1" x14ac:dyDescent="0.3">
      <c r="B172" s="880"/>
      <c r="C172" s="894" t="s">
        <v>1424</v>
      </c>
      <c r="D172" s="895"/>
      <c r="E172" s="451">
        <v>1.8981481481481481E-2</v>
      </c>
      <c r="F172" s="451">
        <v>0.27849537037037037</v>
      </c>
      <c r="G172" s="449">
        <v>482</v>
      </c>
      <c r="H172" s="451">
        <v>6.8113425925925938E-2</v>
      </c>
      <c r="I172" s="451">
        <v>0.40797453703703707</v>
      </c>
    </row>
    <row r="173" spans="2:9" ht="140.25" customHeight="1" thickBot="1" x14ac:dyDescent="0.3">
      <c r="B173" s="460">
        <v>111</v>
      </c>
      <c r="C173" s="916" t="s">
        <v>1426</v>
      </c>
      <c r="D173" s="917"/>
      <c r="E173" s="894" t="s">
        <v>1735</v>
      </c>
      <c r="F173" s="918"/>
      <c r="G173" s="918"/>
      <c r="H173" s="918"/>
      <c r="I173" s="919"/>
    </row>
    <row r="174" spans="2:9" ht="15.75" thickBot="1" x14ac:dyDescent="0.3">
      <c r="B174" s="879">
        <v>112</v>
      </c>
      <c r="C174" s="894" t="s">
        <v>1423</v>
      </c>
      <c r="D174" s="895"/>
      <c r="E174" s="451">
        <v>9.9768518518518531E-3</v>
      </c>
      <c r="F174" s="451">
        <v>0.22091435185185185</v>
      </c>
      <c r="G174" s="449">
        <v>1091</v>
      </c>
      <c r="H174" s="451">
        <v>5.1921296296296299E-2</v>
      </c>
      <c r="I174" s="451">
        <v>0.42456018518518518</v>
      </c>
    </row>
    <row r="175" spans="2:9" ht="15.75" thickBot="1" x14ac:dyDescent="0.3">
      <c r="B175" s="880"/>
      <c r="C175" s="894" t="s">
        <v>1424</v>
      </c>
      <c r="D175" s="895"/>
      <c r="E175" s="451">
        <v>1.8518518518518521E-2</v>
      </c>
      <c r="F175" s="451">
        <v>0.13377314814814814</v>
      </c>
      <c r="G175" s="449">
        <v>463</v>
      </c>
      <c r="H175" s="451">
        <v>6.4687499999999995E-2</v>
      </c>
      <c r="I175" s="451">
        <v>0.27053240740740742</v>
      </c>
    </row>
    <row r="176" spans="2:9" ht="106.5" customHeight="1" thickBot="1" x14ac:dyDescent="0.3">
      <c r="B176" s="459">
        <v>113</v>
      </c>
      <c r="C176" s="874" t="s">
        <v>1426</v>
      </c>
      <c r="D176" s="896"/>
      <c r="E176" s="891" t="s">
        <v>1736</v>
      </c>
      <c r="F176" s="897"/>
      <c r="G176" s="897"/>
      <c r="H176" s="897"/>
      <c r="I176" s="898"/>
    </row>
    <row r="177" spans="2:9" ht="15.75" thickBot="1" x14ac:dyDescent="0.3">
      <c r="B177" s="879">
        <v>114</v>
      </c>
      <c r="C177" s="901" t="s">
        <v>1423</v>
      </c>
      <c r="D177" s="902"/>
      <c r="E177" s="231">
        <v>7.9398148148148145E-3</v>
      </c>
      <c r="F177" s="231">
        <v>0.16188657407407406</v>
      </c>
      <c r="G177" s="459">
        <v>579</v>
      </c>
      <c r="H177" s="231">
        <v>3.6481481481481483E-2</v>
      </c>
      <c r="I177" s="231">
        <v>0.35143518518518518</v>
      </c>
    </row>
    <row r="178" spans="2:9" ht="15.75" thickBot="1" x14ac:dyDescent="0.3">
      <c r="B178" s="899"/>
      <c r="C178" s="901" t="s">
        <v>1424</v>
      </c>
      <c r="D178" s="902"/>
      <c r="E178" s="231">
        <v>1.3993055555555555E-2</v>
      </c>
      <c r="F178" s="231">
        <v>9.723379629629629E-2</v>
      </c>
      <c r="G178" s="459">
        <v>519</v>
      </c>
      <c r="H178" s="231">
        <v>4.5347222222222226E-2</v>
      </c>
      <c r="I178" s="231">
        <v>0.22893518518518519</v>
      </c>
    </row>
    <row r="179" spans="2:9" ht="94.5" customHeight="1" thickBot="1" x14ac:dyDescent="0.3">
      <c r="B179" s="449">
        <v>115</v>
      </c>
      <c r="C179" s="874" t="s">
        <v>1426</v>
      </c>
      <c r="D179" s="896"/>
      <c r="E179" s="891" t="s">
        <v>1737</v>
      </c>
      <c r="F179" s="897"/>
      <c r="G179" s="897"/>
      <c r="H179" s="897"/>
      <c r="I179" s="898"/>
    </row>
    <row r="180" spans="2:9" ht="15.75" thickBot="1" x14ac:dyDescent="0.3">
      <c r="B180" s="879">
        <v>116</v>
      </c>
      <c r="C180" s="894" t="s">
        <v>1423</v>
      </c>
      <c r="D180" s="895"/>
      <c r="E180" s="451">
        <v>7.3379629629629628E-3</v>
      </c>
      <c r="F180" s="451">
        <v>0.2315625</v>
      </c>
      <c r="G180" s="449">
        <v>477</v>
      </c>
      <c r="H180" s="451">
        <v>3.5787037037037034E-2</v>
      </c>
      <c r="I180" s="451">
        <v>0.28937499999999999</v>
      </c>
    </row>
    <row r="181" spans="2:9" ht="15.75" thickBot="1" x14ac:dyDescent="0.3">
      <c r="B181" s="880"/>
      <c r="C181" s="894" t="s">
        <v>1424</v>
      </c>
      <c r="D181" s="895"/>
      <c r="E181" s="451">
        <v>1.3310185185185187E-2</v>
      </c>
      <c r="F181" s="451">
        <v>0.19987268518518519</v>
      </c>
      <c r="G181" s="449">
        <v>444</v>
      </c>
      <c r="H181" s="451">
        <v>4.3599537037037034E-2</v>
      </c>
      <c r="I181" s="451">
        <v>0.2479513888888889</v>
      </c>
    </row>
    <row r="182" spans="2:9" ht="97.5" customHeight="1" thickBot="1" x14ac:dyDescent="0.3">
      <c r="B182" s="449">
        <v>117</v>
      </c>
      <c r="C182" s="874" t="s">
        <v>1426</v>
      </c>
      <c r="D182" s="896"/>
      <c r="E182" s="891" t="s">
        <v>1738</v>
      </c>
      <c r="F182" s="897"/>
      <c r="G182" s="897"/>
      <c r="H182" s="897"/>
      <c r="I182" s="898"/>
    </row>
    <row r="183" spans="2:9" ht="15.75" thickBot="1" x14ac:dyDescent="0.3">
      <c r="B183" s="879">
        <v>118</v>
      </c>
      <c r="C183" s="894" t="s">
        <v>1423</v>
      </c>
      <c r="D183" s="895"/>
      <c r="E183" s="451">
        <v>7.3495370370370372E-3</v>
      </c>
      <c r="F183" s="451">
        <v>0.14381944444444444</v>
      </c>
      <c r="G183" s="449">
        <v>228</v>
      </c>
      <c r="H183" s="451">
        <v>3.6030092592592593E-2</v>
      </c>
      <c r="I183" s="451">
        <v>0.18428240740740742</v>
      </c>
    </row>
    <row r="184" spans="2:9" ht="15.75" thickBot="1" x14ac:dyDescent="0.3">
      <c r="B184" s="880"/>
      <c r="C184" s="894" t="s">
        <v>1424</v>
      </c>
      <c r="D184" s="895"/>
      <c r="E184" s="451">
        <v>1.3599537037037037E-2</v>
      </c>
      <c r="F184" s="451">
        <v>9.2291666666666661E-2</v>
      </c>
      <c r="G184" s="449">
        <v>242</v>
      </c>
      <c r="H184" s="451">
        <v>4.6018518518518514E-2</v>
      </c>
      <c r="I184" s="451">
        <v>0.17113425925925926</v>
      </c>
    </row>
    <row r="185" spans="2:9" ht="95.25" customHeight="1" thickBot="1" x14ac:dyDescent="0.3">
      <c r="B185" s="449">
        <v>119</v>
      </c>
      <c r="C185" s="874" t="s">
        <v>1426</v>
      </c>
      <c r="D185" s="896"/>
      <c r="E185" s="891" t="s">
        <v>1739</v>
      </c>
      <c r="F185" s="897"/>
      <c r="G185" s="897"/>
      <c r="H185" s="897"/>
      <c r="I185" s="898"/>
    </row>
    <row r="186" spans="2:9" ht="15.75" thickBot="1" x14ac:dyDescent="0.3">
      <c r="B186" s="879">
        <v>120</v>
      </c>
      <c r="C186" s="894" t="s">
        <v>1423</v>
      </c>
      <c r="D186" s="895"/>
      <c r="E186" s="451">
        <v>6.2037037037037043E-3</v>
      </c>
      <c r="F186" s="451">
        <v>0.21440972222222221</v>
      </c>
      <c r="G186" s="449">
        <v>475</v>
      </c>
      <c r="H186" s="451">
        <v>3.3692129629629627E-2</v>
      </c>
      <c r="I186" s="451">
        <v>0.24129629629629631</v>
      </c>
    </row>
    <row r="187" spans="2:9" ht="15.75" thickBot="1" x14ac:dyDescent="0.3">
      <c r="B187" s="880"/>
      <c r="C187" s="894" t="s">
        <v>1424</v>
      </c>
      <c r="D187" s="895"/>
      <c r="E187" s="451">
        <v>1.0891203703703703E-2</v>
      </c>
      <c r="F187" s="451">
        <v>0.12195601851851852</v>
      </c>
      <c r="G187" s="449">
        <v>229</v>
      </c>
      <c r="H187" s="451">
        <v>4.3032407407407408E-2</v>
      </c>
      <c r="I187" s="451">
        <v>0.28387731481481482</v>
      </c>
    </row>
    <row r="188" spans="2:9" ht="63" customHeight="1" thickBot="1" x14ac:dyDescent="0.3">
      <c r="B188" s="461">
        <v>121</v>
      </c>
      <c r="C188" s="874" t="s">
        <v>1426</v>
      </c>
      <c r="D188" s="896"/>
      <c r="E188" s="891" t="s">
        <v>1740</v>
      </c>
      <c r="F188" s="897"/>
      <c r="G188" s="897"/>
      <c r="H188" s="897"/>
      <c r="I188" s="898"/>
    </row>
    <row r="189" spans="2:9" ht="15.75" thickBot="1" x14ac:dyDescent="0.3">
      <c r="B189" s="900">
        <v>122</v>
      </c>
      <c r="C189" s="901" t="s">
        <v>1423</v>
      </c>
      <c r="D189" s="902"/>
      <c r="E189" s="451">
        <v>9.6874999999999999E-3</v>
      </c>
      <c r="F189" s="451">
        <v>0.17493055555555556</v>
      </c>
      <c r="G189" s="449">
        <v>1019</v>
      </c>
      <c r="H189" s="451">
        <v>4.341435185185185E-2</v>
      </c>
      <c r="I189" s="451">
        <v>0.39079861111111108</v>
      </c>
    </row>
    <row r="190" spans="2:9" ht="15.75" thickBot="1" x14ac:dyDescent="0.3">
      <c r="B190" s="899"/>
      <c r="C190" s="901" t="s">
        <v>1424</v>
      </c>
      <c r="D190" s="902"/>
      <c r="E190" s="451">
        <v>1.5231481481481483E-2</v>
      </c>
      <c r="F190" s="451">
        <v>0.16615740740740739</v>
      </c>
      <c r="G190" s="449">
        <v>414</v>
      </c>
      <c r="H190" s="451">
        <v>5.1180555555555556E-2</v>
      </c>
      <c r="I190" s="451">
        <v>0.35577546296296297</v>
      </c>
    </row>
    <row r="191" spans="2:9" ht="47.25" customHeight="1" thickBot="1" x14ac:dyDescent="0.3">
      <c r="B191" s="449">
        <v>123</v>
      </c>
      <c r="C191" s="874" t="s">
        <v>1426</v>
      </c>
      <c r="D191" s="896"/>
      <c r="E191" s="891" t="s">
        <v>1741</v>
      </c>
      <c r="F191" s="897"/>
      <c r="G191" s="897"/>
      <c r="H191" s="897"/>
      <c r="I191" s="898"/>
    </row>
    <row r="192" spans="2:9" ht="15.75" thickBot="1" x14ac:dyDescent="0.3">
      <c r="B192" s="879">
        <v>124</v>
      </c>
      <c r="C192" s="894" t="s">
        <v>1423</v>
      </c>
      <c r="D192" s="895"/>
      <c r="E192" s="451">
        <v>9.6296296296296303E-3</v>
      </c>
      <c r="F192" s="451">
        <v>0.16093749999999998</v>
      </c>
      <c r="G192" s="449">
        <v>1076</v>
      </c>
      <c r="H192" s="451">
        <v>4.50462962962963E-2</v>
      </c>
      <c r="I192" s="451">
        <v>0.31519675925925927</v>
      </c>
    </row>
    <row r="193" spans="2:9" ht="15.75" thickBot="1" x14ac:dyDescent="0.3">
      <c r="B193" s="880"/>
      <c r="C193" s="894" t="s">
        <v>1424</v>
      </c>
      <c r="D193" s="895"/>
      <c r="E193" s="451">
        <v>1.6412037037037037E-2</v>
      </c>
      <c r="F193" s="451">
        <v>0.15621527777777777</v>
      </c>
      <c r="G193" s="449">
        <v>484</v>
      </c>
      <c r="H193" s="451">
        <v>5.6759259259259259E-2</v>
      </c>
      <c r="I193" s="451">
        <v>0.36396990740740742</v>
      </c>
    </row>
    <row r="194" spans="2:9" ht="48.75" customHeight="1" thickBot="1" x14ac:dyDescent="0.3">
      <c r="B194" s="449">
        <v>125</v>
      </c>
      <c r="C194" s="874" t="s">
        <v>1426</v>
      </c>
      <c r="D194" s="896"/>
      <c r="E194" s="891" t="s">
        <v>1742</v>
      </c>
      <c r="F194" s="897"/>
      <c r="G194" s="897"/>
      <c r="H194" s="897"/>
      <c r="I194" s="898"/>
    </row>
    <row r="195" spans="2:9" ht="15.75" thickBot="1" x14ac:dyDescent="0.3">
      <c r="B195" s="879">
        <v>126</v>
      </c>
      <c r="C195" s="894" t="s">
        <v>1423</v>
      </c>
      <c r="D195" s="895"/>
      <c r="E195" s="451">
        <v>1.0104166666666668E-2</v>
      </c>
      <c r="F195" s="451">
        <v>0.34481481481481485</v>
      </c>
      <c r="G195" s="449">
        <v>755</v>
      </c>
      <c r="H195" s="451">
        <v>5.9988425925925924E-2</v>
      </c>
      <c r="I195" s="451">
        <v>0.4802777777777778</v>
      </c>
    </row>
    <row r="196" spans="2:9" ht="15.75" thickBot="1" x14ac:dyDescent="0.3">
      <c r="B196" s="880"/>
      <c r="C196" s="894" t="s">
        <v>1424</v>
      </c>
      <c r="D196" s="895"/>
      <c r="E196" s="451">
        <v>1.650462962962963E-2</v>
      </c>
      <c r="F196" s="451">
        <v>0.14418981481481483</v>
      </c>
      <c r="G196" s="449">
        <v>249</v>
      </c>
      <c r="H196" s="451">
        <v>6.6921296296296298E-2</v>
      </c>
      <c r="I196" s="451">
        <v>0.32719907407407406</v>
      </c>
    </row>
    <row r="197" spans="2:9" ht="50.25" customHeight="1" thickBot="1" x14ac:dyDescent="0.3">
      <c r="B197" s="449">
        <v>127</v>
      </c>
      <c r="C197" s="874" t="s">
        <v>1426</v>
      </c>
      <c r="D197" s="896"/>
      <c r="E197" s="891" t="s">
        <v>1743</v>
      </c>
      <c r="F197" s="897"/>
      <c r="G197" s="897"/>
      <c r="H197" s="897"/>
      <c r="I197" s="898"/>
    </row>
    <row r="198" spans="2:9" ht="15.75" thickBot="1" x14ac:dyDescent="0.3">
      <c r="B198" s="879">
        <v>128</v>
      </c>
      <c r="C198" s="894" t="s">
        <v>1423</v>
      </c>
      <c r="D198" s="895"/>
      <c r="E198" s="451">
        <v>1.554398148148148E-2</v>
      </c>
      <c r="F198" s="451">
        <v>0.42111111111111116</v>
      </c>
      <c r="G198" s="449">
        <v>584</v>
      </c>
      <c r="H198" s="451">
        <v>5.8506944444444452E-2</v>
      </c>
      <c r="I198" s="451">
        <v>0.47186342592592595</v>
      </c>
    </row>
    <row r="199" spans="2:9" ht="15.75" thickBot="1" x14ac:dyDescent="0.3">
      <c r="B199" s="880"/>
      <c r="C199" s="894" t="s">
        <v>1424</v>
      </c>
      <c r="D199" s="895"/>
      <c r="E199" s="451">
        <v>1.2430555555555554E-2</v>
      </c>
      <c r="F199" s="451">
        <v>0.27938657407407408</v>
      </c>
      <c r="G199" s="449">
        <v>713</v>
      </c>
      <c r="H199" s="451">
        <v>5.1770833333333328E-2</v>
      </c>
      <c r="I199" s="451">
        <v>0.31876157407407407</v>
      </c>
    </row>
    <row r="200" spans="2:9" ht="53.25" customHeight="1" thickBot="1" x14ac:dyDescent="0.3">
      <c r="B200" s="449">
        <v>129</v>
      </c>
      <c r="C200" s="874" t="s">
        <v>1426</v>
      </c>
      <c r="D200" s="896"/>
      <c r="E200" s="891" t="s">
        <v>1744</v>
      </c>
      <c r="F200" s="897"/>
      <c r="G200" s="897"/>
      <c r="H200" s="897"/>
      <c r="I200" s="898"/>
    </row>
    <row r="201" spans="2:9" ht="15.75" thickBot="1" x14ac:dyDescent="0.3">
      <c r="B201" s="879">
        <v>130</v>
      </c>
      <c r="C201" s="894" t="s">
        <v>1423</v>
      </c>
      <c r="D201" s="895"/>
      <c r="E201" s="451">
        <v>7.7083333333333335E-3</v>
      </c>
      <c r="F201" s="451">
        <v>0.40141203703703704</v>
      </c>
      <c r="G201" s="449">
        <v>399</v>
      </c>
      <c r="H201" s="451">
        <v>5.4918981481481478E-2</v>
      </c>
      <c r="I201" s="451">
        <v>0.44239583333333332</v>
      </c>
    </row>
    <row r="202" spans="2:9" ht="15.75" thickBot="1" x14ac:dyDescent="0.3">
      <c r="B202" s="880"/>
      <c r="C202" s="894" t="s">
        <v>1424</v>
      </c>
      <c r="D202" s="895"/>
      <c r="E202" s="451">
        <v>1.3368055555555557E-2</v>
      </c>
      <c r="F202" s="451">
        <v>0.25343749999999998</v>
      </c>
      <c r="G202" s="449">
        <v>522</v>
      </c>
      <c r="H202" s="451">
        <v>5.994212962962963E-2</v>
      </c>
      <c r="I202" s="451">
        <v>0.38375000000000004</v>
      </c>
    </row>
    <row r="203" spans="2:9" ht="119.25" customHeight="1" thickBot="1" x14ac:dyDescent="0.3">
      <c r="B203" s="461">
        <v>131</v>
      </c>
      <c r="C203" s="874" t="s">
        <v>1426</v>
      </c>
      <c r="D203" s="896"/>
      <c r="E203" s="891" t="s">
        <v>1745</v>
      </c>
      <c r="F203" s="897"/>
      <c r="G203" s="897"/>
      <c r="H203" s="897"/>
      <c r="I203" s="898"/>
    </row>
    <row r="204" spans="2:9" ht="15.75" thickBot="1" x14ac:dyDescent="0.3">
      <c r="B204" s="900">
        <v>132</v>
      </c>
      <c r="C204" s="901" t="s">
        <v>1423</v>
      </c>
      <c r="D204" s="902"/>
      <c r="E204" s="451">
        <v>6.3888888888888884E-3</v>
      </c>
      <c r="F204" s="451">
        <v>0.23087962962962963</v>
      </c>
      <c r="G204" s="449">
        <v>185</v>
      </c>
      <c r="H204" s="451">
        <v>4.4675925925925924E-2</v>
      </c>
      <c r="I204" s="451">
        <v>0.25109953703703702</v>
      </c>
    </row>
    <row r="205" spans="2:9" ht="15.75" thickBot="1" x14ac:dyDescent="0.3">
      <c r="B205" s="899"/>
      <c r="C205" s="901" t="s">
        <v>1424</v>
      </c>
      <c r="D205" s="902"/>
      <c r="E205" s="451">
        <v>1.4108796296296295E-2</v>
      </c>
      <c r="F205" s="451">
        <v>0.21461805555555555</v>
      </c>
      <c r="G205" s="449">
        <v>636</v>
      </c>
      <c r="H205" s="451">
        <v>5.6076388888888884E-2</v>
      </c>
      <c r="I205" s="451">
        <v>0.28202546296296299</v>
      </c>
    </row>
    <row r="206" spans="2:9" x14ac:dyDescent="0.25">
      <c r="B206" s="879">
        <v>133</v>
      </c>
      <c r="C206" s="901" t="s">
        <v>1426</v>
      </c>
      <c r="D206" s="902"/>
      <c r="E206" s="905" t="s">
        <v>1746</v>
      </c>
      <c r="F206" s="906"/>
      <c r="G206" s="906"/>
      <c r="H206" s="906"/>
      <c r="I206" s="907"/>
    </row>
    <row r="207" spans="2:9" ht="105.75" customHeight="1" thickBot="1" x14ac:dyDescent="0.3">
      <c r="B207" s="880"/>
      <c r="C207" s="903"/>
      <c r="D207" s="904"/>
      <c r="E207" s="908"/>
      <c r="F207" s="909"/>
      <c r="G207" s="909"/>
      <c r="H207" s="909"/>
      <c r="I207" s="910"/>
    </row>
    <row r="208" spans="2:9" ht="15.75" thickBot="1" x14ac:dyDescent="0.3">
      <c r="B208" s="879">
        <v>134</v>
      </c>
      <c r="C208" s="922" t="s">
        <v>1423</v>
      </c>
      <c r="D208" s="922"/>
      <c r="E208" s="451">
        <v>1.7719907407407406E-2</v>
      </c>
      <c r="F208" s="451">
        <v>9.2094907407407403E-2</v>
      </c>
      <c r="G208" s="449">
        <v>91</v>
      </c>
      <c r="H208" s="451">
        <v>5.3969907407407404E-2</v>
      </c>
      <c r="I208" s="451">
        <v>0.13114583333333332</v>
      </c>
    </row>
    <row r="209" spans="2:9" ht="15.75" thickBot="1" x14ac:dyDescent="0.3">
      <c r="B209" s="880"/>
      <c r="C209" s="922" t="s">
        <v>1424</v>
      </c>
      <c r="D209" s="922"/>
      <c r="E209" s="451">
        <v>1.0555555555555554E-2</v>
      </c>
      <c r="F209" s="451">
        <v>0.23363425925925926</v>
      </c>
      <c r="G209" s="449">
        <v>460</v>
      </c>
      <c r="H209" s="451">
        <v>5.0173611111111106E-2</v>
      </c>
      <c r="I209" s="451">
        <v>0.28819444444444448</v>
      </c>
    </row>
    <row r="210" spans="2:9" x14ac:dyDescent="0.25">
      <c r="B210" s="879">
        <v>135</v>
      </c>
      <c r="C210" s="901" t="s">
        <v>1426</v>
      </c>
      <c r="D210" s="902"/>
      <c r="E210" s="905" t="s">
        <v>1747</v>
      </c>
      <c r="F210" s="906"/>
      <c r="G210" s="906"/>
      <c r="H210" s="906"/>
      <c r="I210" s="907"/>
    </row>
    <row r="211" spans="2:9" ht="102.75" customHeight="1" thickBot="1" x14ac:dyDescent="0.3">
      <c r="B211" s="880"/>
      <c r="C211" s="903"/>
      <c r="D211" s="904"/>
      <c r="E211" s="908"/>
      <c r="F211" s="909"/>
      <c r="G211" s="909"/>
      <c r="H211" s="909"/>
      <c r="I211" s="910"/>
    </row>
    <row r="212" spans="2:9" ht="15.75" thickBot="1" x14ac:dyDescent="0.3">
      <c r="B212" s="879">
        <v>136</v>
      </c>
      <c r="C212" s="894" t="s">
        <v>1423</v>
      </c>
      <c r="D212" s="895"/>
      <c r="E212" s="451">
        <v>6.8171296296296287E-3</v>
      </c>
      <c r="F212" s="451">
        <v>0.18031249999999999</v>
      </c>
      <c r="G212" s="449">
        <v>179</v>
      </c>
      <c r="H212" s="451">
        <v>4.4733796296296292E-2</v>
      </c>
      <c r="I212" s="451">
        <v>0.23851851851851849</v>
      </c>
    </row>
    <row r="213" spans="2:9" ht="15.75" thickBot="1" x14ac:dyDescent="0.3">
      <c r="B213" s="880"/>
      <c r="C213" s="922" t="s">
        <v>1424</v>
      </c>
      <c r="D213" s="922"/>
      <c r="E213" s="451">
        <v>1.4953703703703705E-2</v>
      </c>
      <c r="F213" s="451">
        <v>0.19820601851851852</v>
      </c>
      <c r="G213" s="449">
        <v>718</v>
      </c>
      <c r="H213" s="451">
        <v>5.6481481481481487E-2</v>
      </c>
      <c r="I213" s="451">
        <v>0.35347222222222219</v>
      </c>
    </row>
    <row r="214" spans="2:9" ht="129" customHeight="1" thickBot="1" x14ac:dyDescent="0.3">
      <c r="B214" s="461">
        <v>137</v>
      </c>
      <c r="C214" s="874" t="s">
        <v>1426</v>
      </c>
      <c r="D214" s="896"/>
      <c r="E214" s="891" t="s">
        <v>1748</v>
      </c>
      <c r="F214" s="897"/>
      <c r="G214" s="897"/>
      <c r="H214" s="897"/>
      <c r="I214" s="898"/>
    </row>
    <row r="215" spans="2:9" ht="15.75" thickBot="1" x14ac:dyDescent="0.3">
      <c r="B215" s="879">
        <v>138</v>
      </c>
      <c r="C215" s="901" t="s">
        <v>1423</v>
      </c>
      <c r="D215" s="902"/>
      <c r="E215" s="451">
        <v>8.4375000000000006E-3</v>
      </c>
      <c r="F215" s="451">
        <v>0.14438657407407407</v>
      </c>
      <c r="G215" s="449">
        <v>582</v>
      </c>
      <c r="H215" s="451">
        <v>3.6527777777777777E-2</v>
      </c>
      <c r="I215" s="451">
        <v>0.19862268518518519</v>
      </c>
    </row>
    <row r="216" spans="2:9" ht="15.75" thickBot="1" x14ac:dyDescent="0.3">
      <c r="B216" s="899"/>
      <c r="C216" s="901" t="s">
        <v>1424</v>
      </c>
      <c r="D216" s="902"/>
      <c r="E216" s="451">
        <v>1.503472222222222E-2</v>
      </c>
      <c r="F216" s="451">
        <v>0.17197916666666668</v>
      </c>
      <c r="G216" s="449">
        <v>613</v>
      </c>
      <c r="H216" s="451">
        <v>4.8206018518518523E-2</v>
      </c>
      <c r="I216" s="451">
        <v>0.42582175925925925</v>
      </c>
    </row>
    <row r="217" spans="2:9" ht="127.5" customHeight="1" thickBot="1" x14ac:dyDescent="0.3">
      <c r="B217" s="449">
        <v>139</v>
      </c>
      <c r="C217" s="874" t="s">
        <v>1426</v>
      </c>
      <c r="D217" s="896"/>
      <c r="E217" s="891" t="s">
        <v>1749</v>
      </c>
      <c r="F217" s="897"/>
      <c r="G217" s="897"/>
      <c r="H217" s="897"/>
      <c r="I217" s="898"/>
    </row>
    <row r="218" spans="2:9" ht="15.75" thickBot="1" x14ac:dyDescent="0.3">
      <c r="B218" s="879">
        <v>140</v>
      </c>
      <c r="C218" s="894" t="s">
        <v>1423</v>
      </c>
      <c r="D218" s="895"/>
      <c r="E218" s="451">
        <v>8.819444444444444E-3</v>
      </c>
      <c r="F218" s="451">
        <v>0.20581018518518521</v>
      </c>
      <c r="G218" s="449">
        <v>683</v>
      </c>
      <c r="H218" s="451">
        <v>4.0127314814814817E-2</v>
      </c>
      <c r="I218" s="451">
        <v>0.21047453703703703</v>
      </c>
    </row>
    <row r="219" spans="2:9" ht="15.75" thickBot="1" x14ac:dyDescent="0.3">
      <c r="B219" s="880"/>
      <c r="C219" s="894" t="s">
        <v>1424</v>
      </c>
      <c r="D219" s="895"/>
      <c r="E219" s="451">
        <v>1.577546296296296E-2</v>
      </c>
      <c r="F219" s="451">
        <v>0.19421296296296298</v>
      </c>
      <c r="G219" s="449">
        <v>585</v>
      </c>
      <c r="H219" s="451">
        <v>5.1064814814814813E-2</v>
      </c>
      <c r="I219" s="451">
        <v>0.3009027777777778</v>
      </c>
    </row>
    <row r="220" spans="2:9" ht="73.5" customHeight="1" thickBot="1" x14ac:dyDescent="0.3">
      <c r="B220" s="461">
        <v>141</v>
      </c>
      <c r="C220" s="874" t="s">
        <v>1426</v>
      </c>
      <c r="D220" s="896"/>
      <c r="E220" s="891" t="s">
        <v>1750</v>
      </c>
      <c r="F220" s="897"/>
      <c r="G220" s="897"/>
      <c r="H220" s="897"/>
      <c r="I220" s="898"/>
    </row>
    <row r="221" spans="2:9" ht="15.75" thickBot="1" x14ac:dyDescent="0.3">
      <c r="B221" s="879">
        <v>142</v>
      </c>
      <c r="C221" s="894" t="s">
        <v>1423</v>
      </c>
      <c r="D221" s="895"/>
      <c r="E221" s="451">
        <v>9.5949074074074079E-3</v>
      </c>
      <c r="F221" s="451">
        <v>0.18424768518518519</v>
      </c>
      <c r="G221" s="449">
        <v>518</v>
      </c>
      <c r="H221" s="451">
        <v>4.927083333333334E-2</v>
      </c>
      <c r="I221" s="451">
        <v>0.29206018518518517</v>
      </c>
    </row>
    <row r="222" spans="2:9" ht="15.75" thickBot="1" x14ac:dyDescent="0.3">
      <c r="B222" s="880"/>
      <c r="C222" s="894" t="s">
        <v>1424</v>
      </c>
      <c r="D222" s="895"/>
      <c r="E222" s="451">
        <v>1.4363425925925925E-2</v>
      </c>
      <c r="F222" s="451">
        <v>0.13430555555555554</v>
      </c>
      <c r="G222" s="449">
        <v>439</v>
      </c>
      <c r="H222" s="451">
        <v>5.3715277777777772E-2</v>
      </c>
      <c r="I222" s="451">
        <v>0.20537037037037034</v>
      </c>
    </row>
    <row r="223" spans="2:9" ht="77.25" customHeight="1" thickBot="1" x14ac:dyDescent="0.3">
      <c r="B223" s="461">
        <v>143</v>
      </c>
      <c r="C223" s="874" t="s">
        <v>1426</v>
      </c>
      <c r="D223" s="896"/>
      <c r="E223" s="891" t="s">
        <v>1751</v>
      </c>
      <c r="F223" s="897"/>
      <c r="G223" s="897"/>
      <c r="H223" s="897"/>
      <c r="I223" s="898"/>
    </row>
    <row r="224" spans="2:9" ht="15.75" thickBot="1" x14ac:dyDescent="0.3">
      <c r="B224" s="879">
        <v>144</v>
      </c>
      <c r="C224" s="894" t="s">
        <v>1423</v>
      </c>
      <c r="D224" s="895"/>
      <c r="E224" s="451">
        <v>9.479166666666667E-3</v>
      </c>
      <c r="F224" s="451">
        <v>0.16162037037037039</v>
      </c>
      <c r="G224" s="449">
        <v>526</v>
      </c>
      <c r="H224" s="451">
        <v>5.3715277777777772E-2</v>
      </c>
      <c r="I224" s="451">
        <v>0.43672453703703701</v>
      </c>
    </row>
    <row r="225" spans="2:9" ht="15.75" thickBot="1" x14ac:dyDescent="0.3">
      <c r="B225" s="880"/>
      <c r="C225" s="894" t="s">
        <v>1424</v>
      </c>
      <c r="D225" s="895"/>
      <c r="E225" s="451">
        <v>1.4421296296296295E-2</v>
      </c>
      <c r="F225" s="451">
        <v>0.16547453703703704</v>
      </c>
      <c r="G225" s="449">
        <v>423</v>
      </c>
      <c r="H225" s="451">
        <v>5.8043981481481481E-2</v>
      </c>
      <c r="I225" s="451">
        <v>0.32378472222222221</v>
      </c>
    </row>
    <row r="226" spans="2:9" ht="42.75" customHeight="1" thickBot="1" x14ac:dyDescent="0.3">
      <c r="B226" s="461">
        <v>145</v>
      </c>
      <c r="C226" s="874" t="s">
        <v>1426</v>
      </c>
      <c r="D226" s="896"/>
      <c r="E226" s="891" t="s">
        <v>1752</v>
      </c>
      <c r="F226" s="897"/>
      <c r="G226" s="897"/>
      <c r="H226" s="897"/>
      <c r="I226" s="898"/>
    </row>
    <row r="227" spans="2:9" ht="15.75" thickBot="1" x14ac:dyDescent="0.3">
      <c r="B227" s="879">
        <v>146</v>
      </c>
      <c r="C227" s="894" t="s">
        <v>1423</v>
      </c>
      <c r="D227" s="895"/>
      <c r="E227" s="451">
        <v>7.3379629629629628E-3</v>
      </c>
      <c r="F227" s="451">
        <v>8.4629629629629624E-2</v>
      </c>
      <c r="G227" s="449">
        <v>244</v>
      </c>
      <c r="H227" s="451">
        <v>4.3888888888888887E-2</v>
      </c>
      <c r="I227" s="451">
        <v>0.22564814814814815</v>
      </c>
    </row>
    <row r="228" spans="2:9" ht="15.75" thickBot="1" x14ac:dyDescent="0.3">
      <c r="B228" s="880"/>
      <c r="C228" s="894" t="s">
        <v>1424</v>
      </c>
      <c r="D228" s="895"/>
      <c r="E228" s="451">
        <v>1.7974537037037035E-2</v>
      </c>
      <c r="F228" s="451">
        <v>0.22670138888888888</v>
      </c>
      <c r="G228" s="449">
        <v>766</v>
      </c>
      <c r="H228" s="451">
        <v>6.2407407407407411E-2</v>
      </c>
      <c r="I228" s="451">
        <v>0.29883101851851851</v>
      </c>
    </row>
    <row r="229" spans="2:9" ht="48.75" customHeight="1" thickBot="1" x14ac:dyDescent="0.3">
      <c r="B229" s="461">
        <v>147</v>
      </c>
      <c r="C229" s="874" t="s">
        <v>1426</v>
      </c>
      <c r="D229" s="896"/>
      <c r="E229" s="891" t="s">
        <v>1753</v>
      </c>
      <c r="F229" s="897"/>
      <c r="G229" s="897"/>
      <c r="H229" s="897"/>
      <c r="I229" s="898"/>
    </row>
    <row r="230" spans="2:9" ht="15.75" thickBot="1" x14ac:dyDescent="0.3">
      <c r="B230" s="879">
        <v>148</v>
      </c>
      <c r="C230" s="894" t="s">
        <v>1423</v>
      </c>
      <c r="D230" s="895"/>
      <c r="E230" s="451">
        <v>5.8796296296296296E-3</v>
      </c>
      <c r="F230" s="451">
        <v>0.17386574074074077</v>
      </c>
      <c r="G230" s="449">
        <v>242</v>
      </c>
      <c r="H230" s="451">
        <v>4.7141203703703706E-2</v>
      </c>
      <c r="I230" s="451">
        <v>0.28842592592592592</v>
      </c>
    </row>
    <row r="231" spans="2:9" ht="15.75" thickBot="1" x14ac:dyDescent="0.3">
      <c r="B231" s="880"/>
      <c r="C231" s="894" t="s">
        <v>1424</v>
      </c>
      <c r="D231" s="895"/>
      <c r="E231" s="451">
        <v>1.3854166666666666E-2</v>
      </c>
      <c r="F231" s="451">
        <v>0.27432870370370371</v>
      </c>
      <c r="G231" s="449">
        <v>215</v>
      </c>
      <c r="H231" s="451">
        <v>5.409722222222222E-2</v>
      </c>
      <c r="I231" s="451">
        <v>0.38043981481481487</v>
      </c>
    </row>
    <row r="232" spans="2:9" ht="45" customHeight="1" thickBot="1" x14ac:dyDescent="0.3">
      <c r="B232" s="461">
        <v>149</v>
      </c>
      <c r="C232" s="874" t="s">
        <v>1426</v>
      </c>
      <c r="D232" s="896"/>
      <c r="E232" s="891" t="s">
        <v>1754</v>
      </c>
      <c r="F232" s="897"/>
      <c r="G232" s="897"/>
      <c r="H232" s="897"/>
      <c r="I232" s="898"/>
    </row>
    <row r="233" spans="2:9" ht="15.75" thickBot="1" x14ac:dyDescent="0.3">
      <c r="B233" s="879">
        <v>150</v>
      </c>
      <c r="C233" s="894" t="s">
        <v>1423</v>
      </c>
      <c r="D233" s="895"/>
      <c r="E233" s="451">
        <v>1.7372685185185185E-2</v>
      </c>
      <c r="F233" s="451">
        <v>7.4664351851851843E-2</v>
      </c>
      <c r="G233" s="449">
        <v>24</v>
      </c>
      <c r="H233" s="451">
        <v>5.168981481481482E-2</v>
      </c>
      <c r="I233" s="451">
        <v>0.16622685185185185</v>
      </c>
    </row>
    <row r="234" spans="2:9" ht="15.75" thickBot="1" x14ac:dyDescent="0.3">
      <c r="B234" s="880"/>
      <c r="C234" s="894" t="s">
        <v>1424</v>
      </c>
      <c r="D234" s="895"/>
      <c r="E234" s="451">
        <v>1.0601851851851854E-2</v>
      </c>
      <c r="F234" s="451">
        <v>0.14472222222222222</v>
      </c>
      <c r="G234" s="449">
        <v>456</v>
      </c>
      <c r="H234" s="451">
        <v>4.7708333333333332E-2</v>
      </c>
      <c r="I234" s="451">
        <v>0.25491898148148145</v>
      </c>
    </row>
    <row r="235" spans="2:9" ht="45.75" customHeight="1" thickBot="1" x14ac:dyDescent="0.3">
      <c r="B235" s="461">
        <v>151</v>
      </c>
      <c r="C235" s="874" t="s">
        <v>1426</v>
      </c>
      <c r="D235" s="896"/>
      <c r="E235" s="891" t="s">
        <v>1755</v>
      </c>
      <c r="F235" s="897"/>
      <c r="G235" s="897"/>
      <c r="H235" s="897"/>
      <c r="I235" s="898"/>
    </row>
    <row r="236" spans="2:9" ht="15.75" thickBot="1" x14ac:dyDescent="0.3">
      <c r="B236" s="879">
        <v>152</v>
      </c>
      <c r="C236" s="894" t="s">
        <v>1423</v>
      </c>
      <c r="D236" s="895"/>
      <c r="E236" s="451">
        <v>1.982638888888889E-2</v>
      </c>
      <c r="F236" s="451">
        <v>0.21422453703703703</v>
      </c>
      <c r="G236" s="449">
        <v>154</v>
      </c>
      <c r="H236" s="451">
        <v>6.4606481481481473E-2</v>
      </c>
      <c r="I236" s="451">
        <v>0.22232638888888889</v>
      </c>
    </row>
    <row r="237" spans="2:9" ht="15.75" thickBot="1" x14ac:dyDescent="0.3">
      <c r="B237" s="880"/>
      <c r="C237" s="894" t="s">
        <v>1424</v>
      </c>
      <c r="D237" s="895"/>
      <c r="E237" s="451">
        <v>1.1469907407407408E-2</v>
      </c>
      <c r="F237" s="451">
        <v>0.14071759259259259</v>
      </c>
      <c r="G237" s="449">
        <v>576</v>
      </c>
      <c r="H237" s="451">
        <v>5.0555555555555555E-2</v>
      </c>
      <c r="I237" s="451">
        <v>0.29077546296296297</v>
      </c>
    </row>
    <row r="238" spans="2:9" ht="86.25" customHeight="1" thickBot="1" x14ac:dyDescent="0.3">
      <c r="B238" s="459">
        <v>153</v>
      </c>
      <c r="C238" s="874" t="s">
        <v>1426</v>
      </c>
      <c r="D238" s="896"/>
      <c r="E238" s="891" t="s">
        <v>1756</v>
      </c>
      <c r="F238" s="897"/>
      <c r="G238" s="897"/>
      <c r="H238" s="897"/>
      <c r="I238" s="898"/>
    </row>
    <row r="239" spans="2:9" ht="15.75" thickBot="1" x14ac:dyDescent="0.3">
      <c r="B239" s="879">
        <v>154</v>
      </c>
      <c r="C239" s="901" t="s">
        <v>1423</v>
      </c>
      <c r="D239" s="902"/>
      <c r="E239" s="451">
        <v>9.3634259259259261E-3</v>
      </c>
      <c r="F239" s="451">
        <v>0.3422337962962963</v>
      </c>
      <c r="G239" s="449">
        <v>641</v>
      </c>
      <c r="H239" s="451">
        <v>5.1307870370370372E-2</v>
      </c>
      <c r="I239" s="451">
        <v>0.4835416666666667</v>
      </c>
    </row>
    <row r="240" spans="2:9" ht="15.75" thickBot="1" x14ac:dyDescent="0.3">
      <c r="B240" s="899"/>
      <c r="C240" s="901" t="s">
        <v>1424</v>
      </c>
      <c r="D240" s="902"/>
      <c r="E240" s="451">
        <v>1.6736111111111111E-2</v>
      </c>
      <c r="F240" s="451">
        <v>0.21969907407407407</v>
      </c>
      <c r="G240" s="449">
        <v>746</v>
      </c>
      <c r="H240" s="451">
        <v>6.008101851851852E-2</v>
      </c>
      <c r="I240" s="451">
        <v>0.30181712962962964</v>
      </c>
    </row>
    <row r="241" spans="2:9" ht="76.5" customHeight="1" thickBot="1" x14ac:dyDescent="0.3">
      <c r="B241" s="459">
        <v>155</v>
      </c>
      <c r="C241" s="874" t="s">
        <v>1426</v>
      </c>
      <c r="D241" s="896"/>
      <c r="E241" s="891" t="s">
        <v>1757</v>
      </c>
      <c r="F241" s="897"/>
      <c r="G241" s="897"/>
      <c r="H241" s="897"/>
      <c r="I241" s="898"/>
    </row>
    <row r="242" spans="2:9" ht="15.75" thickBot="1" x14ac:dyDescent="0.3">
      <c r="B242" s="879">
        <v>156</v>
      </c>
      <c r="C242" s="894" t="s">
        <v>1423</v>
      </c>
      <c r="D242" s="895"/>
      <c r="E242" s="451">
        <v>9.5833333333333343E-3</v>
      </c>
      <c r="F242" s="451">
        <v>0.24630787037037036</v>
      </c>
      <c r="G242" s="449">
        <v>592</v>
      </c>
      <c r="H242" s="451">
        <v>5.7418981481481481E-2</v>
      </c>
      <c r="I242" s="451">
        <v>0.34805555555555556</v>
      </c>
    </row>
    <row r="243" spans="2:9" ht="15.75" thickBot="1" x14ac:dyDescent="0.3">
      <c r="B243" s="880"/>
      <c r="C243" s="894" t="s">
        <v>1424</v>
      </c>
      <c r="D243" s="895"/>
      <c r="E243" s="451">
        <v>1.8124999999999999E-2</v>
      </c>
      <c r="F243" s="451">
        <v>0.239375</v>
      </c>
      <c r="G243" s="449">
        <v>700</v>
      </c>
      <c r="H243" s="451">
        <v>7.0150462962962956E-2</v>
      </c>
      <c r="I243" s="451">
        <v>0.3488194444444444</v>
      </c>
    </row>
    <row r="244" spans="2:9" ht="60" customHeight="1" thickBot="1" x14ac:dyDescent="0.3">
      <c r="B244" s="459">
        <v>157</v>
      </c>
      <c r="C244" s="874" t="s">
        <v>1426</v>
      </c>
      <c r="D244" s="896"/>
      <c r="E244" s="891" t="s">
        <v>1758</v>
      </c>
      <c r="F244" s="897"/>
      <c r="G244" s="897"/>
      <c r="H244" s="897"/>
      <c r="I244" s="898"/>
    </row>
    <row r="245" spans="2:9" ht="15.75" thickBot="1" x14ac:dyDescent="0.3">
      <c r="B245" s="879">
        <v>158</v>
      </c>
      <c r="C245" s="894" t="s">
        <v>1423</v>
      </c>
      <c r="D245" s="895"/>
      <c r="E245" s="451">
        <v>2.2418981481481481E-2</v>
      </c>
      <c r="F245" s="451">
        <v>0.43793981481481481</v>
      </c>
      <c r="G245" s="449">
        <v>182</v>
      </c>
      <c r="H245" s="451">
        <v>8.1423611111111113E-2</v>
      </c>
      <c r="I245" s="451">
        <v>0.4636805555555556</v>
      </c>
    </row>
    <row r="246" spans="2:9" ht="15.75" thickBot="1" x14ac:dyDescent="0.3">
      <c r="B246" s="880"/>
      <c r="C246" s="894" t="s">
        <v>1424</v>
      </c>
      <c r="D246" s="895"/>
      <c r="E246" s="451">
        <v>1.383101851851852E-2</v>
      </c>
      <c r="F246" s="451">
        <v>0.3953356481481482</v>
      </c>
      <c r="G246" s="449">
        <v>546</v>
      </c>
      <c r="H246" s="451">
        <v>6.9444444444444434E-2</v>
      </c>
      <c r="I246" s="451">
        <v>0.48894675925925929</v>
      </c>
    </row>
    <row r="247" spans="2:9" ht="57" customHeight="1" thickBot="1" x14ac:dyDescent="0.3">
      <c r="B247" s="449">
        <v>159</v>
      </c>
      <c r="C247" s="874" t="s">
        <v>1426</v>
      </c>
      <c r="D247" s="896"/>
      <c r="E247" s="891" t="s">
        <v>1759</v>
      </c>
      <c r="F247" s="897"/>
      <c r="G247" s="897"/>
      <c r="H247" s="897"/>
      <c r="I247" s="898"/>
    </row>
    <row r="248" spans="2:9" ht="15.75" thickBot="1" x14ac:dyDescent="0.3">
      <c r="B248" s="879">
        <v>160</v>
      </c>
      <c r="C248" s="894" t="s">
        <v>1423</v>
      </c>
      <c r="D248" s="895"/>
      <c r="E248" s="451">
        <v>1.0266203703703703E-2</v>
      </c>
      <c r="F248" s="451">
        <v>0.25968750000000002</v>
      </c>
      <c r="G248" s="449">
        <v>336</v>
      </c>
      <c r="H248" s="451">
        <v>6.4675925925925928E-2</v>
      </c>
      <c r="I248" s="451">
        <v>0.41805555555555557</v>
      </c>
    </row>
    <row r="249" spans="2:9" ht="15.75" thickBot="1" x14ac:dyDescent="0.3">
      <c r="B249" s="880"/>
      <c r="C249" s="894" t="s">
        <v>1424</v>
      </c>
      <c r="D249" s="895"/>
      <c r="E249" s="451">
        <v>1.7013888888888887E-2</v>
      </c>
      <c r="F249" s="451">
        <v>0.22498842592592594</v>
      </c>
      <c r="G249" s="449">
        <v>590</v>
      </c>
      <c r="H249" s="451">
        <v>7.1134259259259258E-2</v>
      </c>
      <c r="I249" s="451">
        <v>0.41965277777777782</v>
      </c>
    </row>
    <row r="250" spans="2:9" ht="82.5" customHeight="1" thickBot="1" x14ac:dyDescent="0.3">
      <c r="B250" s="449">
        <v>161</v>
      </c>
      <c r="C250" s="874" t="s">
        <v>1426</v>
      </c>
      <c r="D250" s="896"/>
      <c r="E250" s="891" t="s">
        <v>1760</v>
      </c>
      <c r="F250" s="892"/>
      <c r="G250" s="892"/>
      <c r="H250" s="892"/>
      <c r="I250" s="893"/>
    </row>
    <row r="251" spans="2:9" ht="15.75" thickBot="1" x14ac:dyDescent="0.3">
      <c r="B251" s="879">
        <v>162</v>
      </c>
      <c r="C251" s="901" t="s">
        <v>1423</v>
      </c>
      <c r="D251" s="902"/>
      <c r="E251" s="451">
        <v>1.283564814814815E-2</v>
      </c>
      <c r="F251" s="451">
        <v>0.41208333333333336</v>
      </c>
      <c r="G251" s="449">
        <v>1588</v>
      </c>
      <c r="H251" s="451">
        <v>7.0636574074074074E-2</v>
      </c>
      <c r="I251" s="451">
        <v>0.54278935185185184</v>
      </c>
    </row>
    <row r="252" spans="2:9" ht="15.75" thickBot="1" x14ac:dyDescent="0.3">
      <c r="B252" s="899"/>
      <c r="C252" s="901" t="s">
        <v>1424</v>
      </c>
      <c r="D252" s="902"/>
      <c r="E252" s="451">
        <v>1.861111111111111E-2</v>
      </c>
      <c r="F252" s="451">
        <v>0.21304398148148149</v>
      </c>
      <c r="G252" s="449">
        <v>485</v>
      </c>
      <c r="H252" s="451">
        <v>7.7893518518518515E-2</v>
      </c>
      <c r="I252" s="451">
        <v>0.33600694444444446</v>
      </c>
    </row>
    <row r="253" spans="2:9" ht="80.25" customHeight="1" thickBot="1" x14ac:dyDescent="0.3">
      <c r="B253" s="449">
        <v>163</v>
      </c>
      <c r="C253" s="874" t="s">
        <v>1426</v>
      </c>
      <c r="D253" s="896"/>
      <c r="E253" s="891" t="s">
        <v>1761</v>
      </c>
      <c r="F253" s="892"/>
      <c r="G253" s="892"/>
      <c r="H253" s="892"/>
      <c r="I253" s="893"/>
    </row>
    <row r="254" spans="2:9" ht="15.75" thickBot="1" x14ac:dyDescent="0.3">
      <c r="B254" s="879">
        <v>164</v>
      </c>
      <c r="C254" s="894" t="s">
        <v>1423</v>
      </c>
      <c r="D254" s="895"/>
      <c r="E254" s="451">
        <v>1.2361111111111113E-2</v>
      </c>
      <c r="F254" s="451">
        <v>0.1829861111111111</v>
      </c>
      <c r="G254" s="449">
        <v>786</v>
      </c>
      <c r="H254" s="451">
        <v>6.7210648148148144E-2</v>
      </c>
      <c r="I254" s="451">
        <v>0.51193287037037039</v>
      </c>
    </row>
    <row r="255" spans="2:9" ht="15.75" thickBot="1" x14ac:dyDescent="0.3">
      <c r="B255" s="880"/>
      <c r="C255" s="894" t="s">
        <v>1424</v>
      </c>
      <c r="D255" s="895"/>
      <c r="E255" s="451">
        <v>1.8587962962962962E-2</v>
      </c>
      <c r="F255" s="451">
        <v>0.13197916666666668</v>
      </c>
      <c r="G255" s="449">
        <v>266</v>
      </c>
      <c r="H255" s="451">
        <v>7.5439814814814821E-2</v>
      </c>
      <c r="I255" s="451">
        <v>0.26400462962962962</v>
      </c>
    </row>
    <row r="256" spans="2:9" ht="81.75" customHeight="1" thickBot="1" x14ac:dyDescent="0.3">
      <c r="B256" s="449">
        <v>165</v>
      </c>
      <c r="C256" s="874" t="s">
        <v>1426</v>
      </c>
      <c r="D256" s="896"/>
      <c r="E256" s="891" t="s">
        <v>1762</v>
      </c>
      <c r="F256" s="892"/>
      <c r="G256" s="892"/>
      <c r="H256" s="892"/>
      <c r="I256" s="893"/>
    </row>
    <row r="257" spans="2:9" ht="15.75" thickBot="1" x14ac:dyDescent="0.3">
      <c r="B257" s="879">
        <v>166</v>
      </c>
      <c r="C257" s="894" t="s">
        <v>1423</v>
      </c>
      <c r="D257" s="895"/>
      <c r="E257" s="451">
        <v>1.1932870370370371E-2</v>
      </c>
      <c r="F257" s="451">
        <v>0.3837268518518519</v>
      </c>
      <c r="G257" s="449">
        <v>1423</v>
      </c>
      <c r="H257" s="451">
        <v>7.003472222222222E-2</v>
      </c>
      <c r="I257" s="451">
        <v>0.42738425925925921</v>
      </c>
    </row>
    <row r="258" spans="2:9" ht="15.75" thickBot="1" x14ac:dyDescent="0.3">
      <c r="B258" s="880"/>
      <c r="C258" s="894" t="s">
        <v>1424</v>
      </c>
      <c r="D258" s="895"/>
      <c r="E258" s="451">
        <v>1.7870370370370373E-2</v>
      </c>
      <c r="F258" s="451">
        <v>0.28466435185185185</v>
      </c>
      <c r="G258" s="449">
        <v>437</v>
      </c>
      <c r="H258" s="451">
        <v>8.0509259259259267E-2</v>
      </c>
      <c r="I258" s="451">
        <v>0.47184027777777776</v>
      </c>
    </row>
    <row r="259" spans="2:9" ht="87.75" customHeight="1" thickBot="1" x14ac:dyDescent="0.3">
      <c r="B259" s="449">
        <v>167</v>
      </c>
      <c r="C259" s="874" t="s">
        <v>1426</v>
      </c>
      <c r="D259" s="896"/>
      <c r="E259" s="891" t="s">
        <v>1763</v>
      </c>
      <c r="F259" s="892"/>
      <c r="G259" s="892"/>
      <c r="H259" s="892"/>
      <c r="I259" s="893"/>
    </row>
    <row r="260" spans="2:9" ht="15.75" thickBot="1" x14ac:dyDescent="0.3">
      <c r="B260" s="879">
        <v>168</v>
      </c>
      <c r="C260" s="894" t="s">
        <v>1423</v>
      </c>
      <c r="D260" s="895"/>
      <c r="E260" s="451">
        <v>1.3125E-2</v>
      </c>
      <c r="F260" s="451">
        <v>0.38527777777777777</v>
      </c>
      <c r="G260" s="449">
        <v>1542</v>
      </c>
      <c r="H260" s="451">
        <v>7.6388888888888895E-2</v>
      </c>
      <c r="I260" s="451">
        <v>0.51974537037037039</v>
      </c>
    </row>
    <row r="261" spans="2:9" ht="15.75" thickBot="1" x14ac:dyDescent="0.3">
      <c r="B261" s="880"/>
      <c r="C261" s="894" t="s">
        <v>1424</v>
      </c>
      <c r="D261" s="895"/>
      <c r="E261" s="451">
        <v>1.9085648148148147E-2</v>
      </c>
      <c r="F261" s="451">
        <v>0.34258101851851852</v>
      </c>
      <c r="G261" s="449">
        <v>458</v>
      </c>
      <c r="H261" s="451">
        <v>8.6064814814814816E-2</v>
      </c>
      <c r="I261" s="451">
        <v>0.44517361111111109</v>
      </c>
    </row>
    <row r="262" spans="2:9" ht="93" customHeight="1" thickBot="1" x14ac:dyDescent="0.3">
      <c r="B262" s="449">
        <v>169</v>
      </c>
      <c r="C262" s="874" t="s">
        <v>1426</v>
      </c>
      <c r="D262" s="896"/>
      <c r="E262" s="891" t="s">
        <v>1764</v>
      </c>
      <c r="F262" s="892"/>
      <c r="G262" s="892"/>
      <c r="H262" s="892"/>
      <c r="I262" s="893"/>
    </row>
    <row r="263" spans="2:9" ht="15.75" thickBot="1" x14ac:dyDescent="0.3">
      <c r="B263" s="879">
        <v>170</v>
      </c>
      <c r="C263" s="894" t="s">
        <v>1423</v>
      </c>
      <c r="D263" s="895"/>
      <c r="E263" s="451">
        <v>9.6759259259259264E-3</v>
      </c>
      <c r="F263" s="451">
        <v>0.43175925925925923</v>
      </c>
      <c r="G263" s="449">
        <v>1071</v>
      </c>
      <c r="H263" s="451">
        <v>6.3576388888888891E-2</v>
      </c>
      <c r="I263" s="451">
        <v>0.69673611111111111</v>
      </c>
    </row>
    <row r="264" spans="2:9" ht="15.75" thickBot="1" x14ac:dyDescent="0.3">
      <c r="B264" s="880"/>
      <c r="C264" s="894" t="s">
        <v>1424</v>
      </c>
      <c r="D264" s="895"/>
      <c r="E264" s="451">
        <v>1.667824074074074E-2</v>
      </c>
      <c r="F264" s="451">
        <v>0.16462962962962963</v>
      </c>
      <c r="G264" s="449">
        <v>176</v>
      </c>
      <c r="H264" s="451">
        <v>7.1712962962962964E-2</v>
      </c>
      <c r="I264" s="451">
        <v>0.33900462962962963</v>
      </c>
    </row>
    <row r="265" spans="2:9" ht="87.75" customHeight="1" thickBot="1" x14ac:dyDescent="0.3">
      <c r="B265" s="449">
        <v>171</v>
      </c>
      <c r="C265" s="874" t="s">
        <v>1426</v>
      </c>
      <c r="D265" s="896"/>
      <c r="E265" s="891" t="s">
        <v>1765</v>
      </c>
      <c r="F265" s="892"/>
      <c r="G265" s="892"/>
      <c r="H265" s="892"/>
      <c r="I265" s="893"/>
    </row>
    <row r="266" spans="2:9" ht="15.75" thickBot="1" x14ac:dyDescent="0.3">
      <c r="B266" s="879">
        <v>172</v>
      </c>
      <c r="C266" s="894" t="s">
        <v>1423</v>
      </c>
      <c r="D266" s="895"/>
      <c r="E266" s="451">
        <v>1.1041666666666667E-2</v>
      </c>
      <c r="F266" s="451">
        <v>0.40081018518518513</v>
      </c>
      <c r="G266" s="449">
        <v>1355</v>
      </c>
      <c r="H266" s="451">
        <v>7.6689814814814808E-2</v>
      </c>
      <c r="I266" s="451">
        <v>0.64484953703703707</v>
      </c>
    </row>
    <row r="267" spans="2:9" ht="15.75" thickBot="1" x14ac:dyDescent="0.3">
      <c r="B267" s="880"/>
      <c r="C267" s="894" t="s">
        <v>1424</v>
      </c>
      <c r="D267" s="895"/>
      <c r="E267" s="451">
        <v>1.7534722222222222E-2</v>
      </c>
      <c r="F267" s="451">
        <v>0.19543981481481479</v>
      </c>
      <c r="G267" s="449">
        <v>208</v>
      </c>
      <c r="H267" s="451">
        <v>8.3020833333333335E-2</v>
      </c>
      <c r="I267" s="451">
        <v>0.40824074074074074</v>
      </c>
    </row>
    <row r="268" spans="2:9" ht="79.5" customHeight="1" thickBot="1" x14ac:dyDescent="0.3">
      <c r="B268" s="449">
        <v>173</v>
      </c>
      <c r="C268" s="874" t="s">
        <v>1426</v>
      </c>
      <c r="D268" s="896"/>
      <c r="E268" s="891" t="s">
        <v>1766</v>
      </c>
      <c r="F268" s="892"/>
      <c r="G268" s="892"/>
      <c r="H268" s="892"/>
      <c r="I268" s="893"/>
    </row>
    <row r="269" spans="2:9" ht="15.75" thickBot="1" x14ac:dyDescent="0.3">
      <c r="B269" s="879">
        <v>174</v>
      </c>
      <c r="C269" s="894" t="s">
        <v>1423</v>
      </c>
      <c r="D269" s="895"/>
      <c r="E269" s="451">
        <v>1.1261574074074071E-2</v>
      </c>
      <c r="F269" s="451">
        <v>0.40936342592592595</v>
      </c>
      <c r="G269" s="449">
        <v>1405</v>
      </c>
      <c r="H269" s="451">
        <v>7.5127314814814813E-2</v>
      </c>
      <c r="I269" s="451">
        <v>0.55891203703703707</v>
      </c>
    </row>
    <row r="270" spans="2:9" ht="15.75" thickBot="1" x14ac:dyDescent="0.3">
      <c r="B270" s="880"/>
      <c r="C270" s="894" t="s">
        <v>1424</v>
      </c>
      <c r="D270" s="895"/>
      <c r="E270" s="451">
        <v>1.8159722222222219E-2</v>
      </c>
      <c r="F270" s="451">
        <v>0.32317129629629632</v>
      </c>
      <c r="G270" s="449">
        <v>183</v>
      </c>
      <c r="H270" s="451">
        <v>8.7141203703703707E-2</v>
      </c>
      <c r="I270" s="451">
        <v>0.34092592592592591</v>
      </c>
    </row>
    <row r="271" spans="2:9" ht="84.75" customHeight="1" thickBot="1" x14ac:dyDescent="0.3">
      <c r="B271" s="449">
        <v>175</v>
      </c>
      <c r="C271" s="874" t="s">
        <v>1426</v>
      </c>
      <c r="D271" s="896"/>
      <c r="E271" s="891" t="s">
        <v>1767</v>
      </c>
      <c r="F271" s="892"/>
      <c r="G271" s="892"/>
      <c r="H271" s="892"/>
      <c r="I271" s="953"/>
    </row>
    <row r="272" spans="2:9" ht="15.75" thickBot="1" x14ac:dyDescent="0.3">
      <c r="B272" s="879">
        <v>176</v>
      </c>
      <c r="C272" s="894" t="s">
        <v>1423</v>
      </c>
      <c r="D272" s="895"/>
      <c r="E272" s="451">
        <v>1.1562499999999998E-2</v>
      </c>
      <c r="F272" s="451">
        <v>0.38241898148148151</v>
      </c>
      <c r="G272" s="449">
        <v>1385</v>
      </c>
      <c r="H272" s="464">
        <v>7.6863425925925918E-2</v>
      </c>
      <c r="I272" s="454">
        <v>0.5001620370370371</v>
      </c>
    </row>
    <row r="273" spans="2:9" ht="15.75" thickBot="1" x14ac:dyDescent="0.3">
      <c r="B273" s="880"/>
      <c r="C273" s="894" t="s">
        <v>1424</v>
      </c>
      <c r="D273" s="895"/>
      <c r="E273" s="451">
        <v>1.9467592592592595E-2</v>
      </c>
      <c r="F273" s="451">
        <v>0.22980324074074074</v>
      </c>
      <c r="G273" s="449">
        <v>221</v>
      </c>
      <c r="H273" s="451">
        <v>8.413194444444444E-2</v>
      </c>
      <c r="I273" s="455">
        <v>0.30175925925925923</v>
      </c>
    </row>
    <row r="274" spans="2:9" ht="85.5" customHeight="1" thickBot="1" x14ac:dyDescent="0.3">
      <c r="B274" s="449">
        <v>177</v>
      </c>
      <c r="C274" s="874" t="s">
        <v>1426</v>
      </c>
      <c r="D274" s="896"/>
      <c r="E274" s="891" t="s">
        <v>1768</v>
      </c>
      <c r="F274" s="892"/>
      <c r="G274" s="892"/>
      <c r="H274" s="892"/>
      <c r="I274" s="893"/>
    </row>
    <row r="275" spans="2:9" ht="15.75" thickBot="1" x14ac:dyDescent="0.3">
      <c r="B275" s="879">
        <v>178</v>
      </c>
      <c r="C275" s="894" t="s">
        <v>1423</v>
      </c>
      <c r="D275" s="895"/>
      <c r="E275" s="451">
        <v>1.1539351851851851E-2</v>
      </c>
      <c r="F275" s="451">
        <v>0.37465277777777778</v>
      </c>
      <c r="G275" s="449">
        <v>1448</v>
      </c>
      <c r="H275" s="451">
        <v>7.3645833333333341E-2</v>
      </c>
      <c r="I275" s="451">
        <v>0.47057870370370369</v>
      </c>
    </row>
    <row r="276" spans="2:9" ht="15.75" thickBot="1" x14ac:dyDescent="0.3">
      <c r="B276" s="880"/>
      <c r="C276" s="894" t="s">
        <v>1424</v>
      </c>
      <c r="D276" s="895"/>
      <c r="E276" s="451">
        <v>2.0706018518518519E-2</v>
      </c>
      <c r="F276" s="451">
        <v>0.1600462962962963</v>
      </c>
      <c r="G276" s="449">
        <v>217</v>
      </c>
      <c r="H276" s="451">
        <v>7.7569444444444455E-2</v>
      </c>
      <c r="I276" s="451">
        <v>0.47028935185185183</v>
      </c>
    </row>
    <row r="277" spans="2:9" ht="75" customHeight="1" thickBot="1" x14ac:dyDescent="0.3">
      <c r="B277" s="449">
        <v>179</v>
      </c>
      <c r="C277" s="874" t="s">
        <v>1426</v>
      </c>
      <c r="D277" s="896"/>
      <c r="E277" s="891" t="s">
        <v>1769</v>
      </c>
      <c r="F277" s="892"/>
      <c r="G277" s="892"/>
      <c r="H277" s="892"/>
      <c r="I277" s="893"/>
    </row>
    <row r="278" spans="2:9" ht="15.75" thickBot="1" x14ac:dyDescent="0.3">
      <c r="B278" s="879">
        <v>180</v>
      </c>
      <c r="C278" s="894" t="s">
        <v>1423</v>
      </c>
      <c r="D278" s="895"/>
      <c r="E278" s="451">
        <v>1.1168981481481481E-2</v>
      </c>
      <c r="F278" s="451">
        <v>0.15351851851851853</v>
      </c>
      <c r="G278" s="449">
        <v>864</v>
      </c>
      <c r="H278" s="451">
        <v>6.9432870370370367E-2</v>
      </c>
      <c r="I278" s="451">
        <v>0.53756944444444443</v>
      </c>
    </row>
    <row r="279" spans="2:9" ht="15.75" thickBot="1" x14ac:dyDescent="0.3">
      <c r="B279" s="880"/>
      <c r="C279" s="894" t="s">
        <v>1424</v>
      </c>
      <c r="D279" s="895"/>
      <c r="E279" s="451">
        <v>1.8171296296296297E-2</v>
      </c>
      <c r="F279" s="451">
        <v>7.1215277777777766E-2</v>
      </c>
      <c r="G279" s="449">
        <v>119</v>
      </c>
      <c r="H279" s="451">
        <v>7.4942129629629636E-2</v>
      </c>
      <c r="I279" s="451">
        <v>0.2842824074074074</v>
      </c>
    </row>
    <row r="280" spans="2:9" ht="55.5" customHeight="1" thickBot="1" x14ac:dyDescent="0.3">
      <c r="B280" s="449">
        <v>181</v>
      </c>
      <c r="C280" s="874" t="s">
        <v>1426</v>
      </c>
      <c r="D280" s="896"/>
      <c r="E280" s="891" t="s">
        <v>1770</v>
      </c>
      <c r="F280" s="892"/>
      <c r="G280" s="892"/>
      <c r="H280" s="892"/>
      <c r="I280" s="893"/>
    </row>
    <row r="281" spans="2:9" ht="15.75" thickBot="1" x14ac:dyDescent="0.3">
      <c r="B281" s="879">
        <v>182</v>
      </c>
      <c r="C281" s="894" t="s">
        <v>1423</v>
      </c>
      <c r="D281" s="895"/>
      <c r="E281" s="451">
        <v>9.2245370370370363E-3</v>
      </c>
      <c r="F281" s="451">
        <v>0.44901620370370371</v>
      </c>
      <c r="G281" s="449">
        <v>1163</v>
      </c>
      <c r="H281" s="451">
        <v>6.3055555555555545E-2</v>
      </c>
      <c r="I281" s="451">
        <v>0.49863425925925925</v>
      </c>
    </row>
    <row r="282" spans="2:9" ht="15.75" thickBot="1" x14ac:dyDescent="0.3">
      <c r="B282" s="880"/>
      <c r="C282" s="894" t="s">
        <v>1424</v>
      </c>
      <c r="D282" s="895"/>
      <c r="E282" s="451">
        <v>1.7083333333333336E-2</v>
      </c>
      <c r="F282" s="451">
        <v>0.16415509259259259</v>
      </c>
      <c r="G282" s="449">
        <v>157</v>
      </c>
      <c r="H282" s="451">
        <v>8.1481481481481488E-2</v>
      </c>
      <c r="I282" s="451">
        <v>0.27815972222222224</v>
      </c>
    </row>
    <row r="283" spans="2:9" ht="42" customHeight="1" thickBot="1" x14ac:dyDescent="0.3">
      <c r="B283" s="449">
        <v>183</v>
      </c>
      <c r="C283" s="874" t="s">
        <v>1426</v>
      </c>
      <c r="D283" s="896"/>
      <c r="E283" s="891" t="s">
        <v>1771</v>
      </c>
      <c r="F283" s="892"/>
      <c r="G283" s="892"/>
      <c r="H283" s="892"/>
      <c r="I283" s="893"/>
    </row>
    <row r="284" spans="2:9" ht="15.75" thickBot="1" x14ac:dyDescent="0.3">
      <c r="B284" s="879">
        <v>184</v>
      </c>
      <c r="C284" s="894" t="s">
        <v>1423</v>
      </c>
      <c r="D284" s="895"/>
      <c r="E284" s="451">
        <v>1.306712962962963E-2</v>
      </c>
      <c r="F284" s="451">
        <v>0.36348379629629629</v>
      </c>
      <c r="G284" s="449">
        <v>1871</v>
      </c>
      <c r="H284" s="451">
        <v>6.7164351851851864E-2</v>
      </c>
      <c r="I284" s="451">
        <v>0.59435185185185191</v>
      </c>
    </row>
    <row r="285" spans="2:9" ht="15.75" thickBot="1" x14ac:dyDescent="0.3">
      <c r="B285" s="880"/>
      <c r="C285" s="894" t="s">
        <v>1424</v>
      </c>
      <c r="D285" s="895"/>
      <c r="E285" s="451">
        <v>2.449074074074074E-2</v>
      </c>
      <c r="F285" s="451">
        <v>0.28449074074074071</v>
      </c>
      <c r="G285" s="449">
        <v>191</v>
      </c>
      <c r="H285" s="451">
        <v>8.4907407407407418E-2</v>
      </c>
      <c r="I285" s="451">
        <v>0.4256597222222222</v>
      </c>
    </row>
    <row r="286" spans="2:9" ht="45.75" customHeight="1" thickBot="1" x14ac:dyDescent="0.3">
      <c r="B286" s="449">
        <v>185</v>
      </c>
      <c r="C286" s="874" t="s">
        <v>1426</v>
      </c>
      <c r="D286" s="896"/>
      <c r="E286" s="891" t="s">
        <v>1772</v>
      </c>
      <c r="F286" s="892"/>
      <c r="G286" s="892"/>
      <c r="H286" s="892"/>
      <c r="I286" s="893"/>
    </row>
    <row r="287" spans="2:9" ht="15.75" thickBot="1" x14ac:dyDescent="0.3">
      <c r="B287" s="879">
        <v>186</v>
      </c>
      <c r="C287" s="894" t="s">
        <v>1423</v>
      </c>
      <c r="D287" s="895"/>
      <c r="E287" s="451">
        <v>1.3368055555555557E-2</v>
      </c>
      <c r="F287" s="451">
        <v>0.35381944444444446</v>
      </c>
      <c r="G287" s="449">
        <v>1856</v>
      </c>
      <c r="H287" s="451">
        <v>7.4386574074074077E-2</v>
      </c>
      <c r="I287" s="451">
        <v>0.54576388888888883</v>
      </c>
    </row>
    <row r="288" spans="2:9" ht="15.75" thickBot="1" x14ac:dyDescent="0.3">
      <c r="B288" s="880"/>
      <c r="C288" s="894" t="s">
        <v>1424</v>
      </c>
      <c r="D288" s="895"/>
      <c r="E288" s="451">
        <v>2.2604166666666665E-2</v>
      </c>
      <c r="F288" s="451">
        <v>0.28513888888888889</v>
      </c>
      <c r="G288" s="449">
        <v>171</v>
      </c>
      <c r="H288" s="451">
        <v>9.6631944444444451E-2</v>
      </c>
      <c r="I288" s="451">
        <v>0.44494212962962965</v>
      </c>
    </row>
    <row r="289" spans="2:9" ht="45.75" customHeight="1" thickBot="1" x14ac:dyDescent="0.3">
      <c r="B289" s="449">
        <v>187</v>
      </c>
      <c r="C289" s="874" t="s">
        <v>1426</v>
      </c>
      <c r="D289" s="896"/>
      <c r="E289" s="891" t="s">
        <v>1773</v>
      </c>
      <c r="F289" s="892"/>
      <c r="G289" s="892"/>
      <c r="H289" s="892"/>
      <c r="I289" s="893"/>
    </row>
    <row r="290" spans="2:9" ht="15.75" thickBot="1" x14ac:dyDescent="0.3">
      <c r="B290" s="879">
        <v>188</v>
      </c>
      <c r="C290" s="894" t="s">
        <v>1423</v>
      </c>
      <c r="D290" s="895"/>
      <c r="E290" s="451">
        <v>1.4085648148148151E-2</v>
      </c>
      <c r="F290" s="451">
        <v>0.33875000000000005</v>
      </c>
      <c r="G290" s="449">
        <v>1947</v>
      </c>
      <c r="H290" s="451">
        <v>7.2245370370370363E-2</v>
      </c>
      <c r="I290" s="451">
        <v>0.4588888888888889</v>
      </c>
    </row>
    <row r="291" spans="2:9" ht="15.75" thickBot="1" x14ac:dyDescent="0.3">
      <c r="B291" s="880"/>
      <c r="C291" s="894" t="s">
        <v>1424</v>
      </c>
      <c r="D291" s="895"/>
      <c r="E291" s="451">
        <v>2.7002314814814812E-2</v>
      </c>
      <c r="F291" s="451">
        <v>0.30456018518518518</v>
      </c>
      <c r="G291" s="449">
        <v>217</v>
      </c>
      <c r="H291" s="451">
        <v>9.195601851851852E-2</v>
      </c>
      <c r="I291" s="451">
        <v>0.33402777777777781</v>
      </c>
    </row>
    <row r="292" spans="2:9" ht="59.25" customHeight="1" thickBot="1" x14ac:dyDescent="0.3">
      <c r="B292" s="449">
        <v>189</v>
      </c>
      <c r="C292" s="874" t="s">
        <v>1426</v>
      </c>
      <c r="D292" s="896"/>
      <c r="E292" s="891" t="s">
        <v>1774</v>
      </c>
      <c r="F292" s="892"/>
      <c r="G292" s="892"/>
      <c r="H292" s="892"/>
      <c r="I292" s="893"/>
    </row>
    <row r="293" spans="2:9" ht="15.75" thickBot="1" x14ac:dyDescent="0.3">
      <c r="B293" s="879">
        <v>190</v>
      </c>
      <c r="C293" s="894" t="s">
        <v>1423</v>
      </c>
      <c r="D293" s="895"/>
      <c r="E293" s="451">
        <v>1.3125E-2</v>
      </c>
      <c r="F293" s="451">
        <v>0.44377314814814817</v>
      </c>
      <c r="G293" s="449">
        <v>1873</v>
      </c>
      <c r="H293" s="451">
        <v>7.2129629629629641E-2</v>
      </c>
      <c r="I293" s="451">
        <v>0.55769675925925932</v>
      </c>
    </row>
    <row r="294" spans="2:9" ht="15.75" thickBot="1" x14ac:dyDescent="0.3">
      <c r="B294" s="880"/>
      <c r="C294" s="894" t="s">
        <v>1424</v>
      </c>
      <c r="D294" s="895"/>
      <c r="E294" s="451">
        <v>2.4328703703703703E-2</v>
      </c>
      <c r="F294" s="451">
        <v>0.21604166666666666</v>
      </c>
      <c r="G294" s="449">
        <v>187</v>
      </c>
      <c r="H294" s="451">
        <v>8.5775462962962956E-2</v>
      </c>
      <c r="I294" s="451">
        <v>0.30064814814814816</v>
      </c>
    </row>
    <row r="295" spans="2:9" ht="48.75" customHeight="1" thickBot="1" x14ac:dyDescent="0.3">
      <c r="B295" s="449">
        <v>191</v>
      </c>
      <c r="C295" s="874" t="s">
        <v>1426</v>
      </c>
      <c r="D295" s="896"/>
      <c r="E295" s="891" t="s">
        <v>1775</v>
      </c>
      <c r="F295" s="892"/>
      <c r="G295" s="892"/>
      <c r="H295" s="892"/>
      <c r="I295" s="893"/>
    </row>
    <row r="296" spans="2:9" ht="15.75" thickBot="1" x14ac:dyDescent="0.3">
      <c r="B296" s="879">
        <v>192</v>
      </c>
      <c r="C296" s="894" t="s">
        <v>1423</v>
      </c>
      <c r="D296" s="895"/>
      <c r="E296" s="451">
        <v>1.3194444444444444E-2</v>
      </c>
      <c r="F296" s="451">
        <v>0.18034722222222221</v>
      </c>
      <c r="G296" s="449">
        <v>1029</v>
      </c>
      <c r="H296" s="451">
        <v>7.0821759259259265E-2</v>
      </c>
      <c r="I296" s="451">
        <v>0.42829861111111112</v>
      </c>
    </row>
    <row r="297" spans="2:9" ht="15.75" thickBot="1" x14ac:dyDescent="0.3">
      <c r="B297" s="880"/>
      <c r="C297" s="894" t="s">
        <v>1424</v>
      </c>
      <c r="D297" s="895"/>
      <c r="E297" s="451">
        <v>2.3541666666666666E-2</v>
      </c>
      <c r="F297" s="451">
        <v>0.10409722222222222</v>
      </c>
      <c r="G297" s="449">
        <v>93</v>
      </c>
      <c r="H297" s="451">
        <v>8.847222222222223E-2</v>
      </c>
      <c r="I297" s="451">
        <v>0.26877314814814818</v>
      </c>
    </row>
    <row r="298" spans="2:9" ht="53.25" customHeight="1" thickBot="1" x14ac:dyDescent="0.3">
      <c r="B298" s="449">
        <v>193</v>
      </c>
      <c r="C298" s="874" t="s">
        <v>1426</v>
      </c>
      <c r="D298" s="896"/>
      <c r="E298" s="891" t="s">
        <v>1776</v>
      </c>
      <c r="F298" s="892"/>
      <c r="G298" s="892"/>
      <c r="H298" s="892"/>
      <c r="I298" s="893"/>
    </row>
    <row r="299" spans="2:9" ht="15.75" thickBot="1" x14ac:dyDescent="0.3">
      <c r="B299" s="879">
        <v>194</v>
      </c>
      <c r="C299" s="894" t="s">
        <v>1423</v>
      </c>
      <c r="D299" s="895"/>
      <c r="E299" s="451">
        <v>1.3668981481481482E-2</v>
      </c>
      <c r="F299" s="451">
        <v>0.47311342592592592</v>
      </c>
      <c r="G299" s="449">
        <v>1218</v>
      </c>
      <c r="H299" s="451">
        <v>7.5486111111111115E-2</v>
      </c>
      <c r="I299" s="451">
        <v>0.53937500000000005</v>
      </c>
    </row>
    <row r="300" spans="2:9" ht="15.75" thickBot="1" x14ac:dyDescent="0.3">
      <c r="B300" s="880"/>
      <c r="C300" s="894" t="s">
        <v>1424</v>
      </c>
      <c r="D300" s="895"/>
      <c r="E300" s="451">
        <v>1.7453703703703704E-2</v>
      </c>
      <c r="F300" s="451">
        <v>0.27157407407407408</v>
      </c>
      <c r="G300" s="449">
        <v>519</v>
      </c>
      <c r="H300" s="451">
        <v>8.3425925925925917E-2</v>
      </c>
      <c r="I300" s="451">
        <v>0.43907407407407412</v>
      </c>
    </row>
    <row r="301" spans="2:9" ht="51" customHeight="1" thickBot="1" x14ac:dyDescent="0.3">
      <c r="B301" s="449">
        <v>195</v>
      </c>
      <c r="C301" s="874" t="s">
        <v>1426</v>
      </c>
      <c r="D301" s="896"/>
      <c r="E301" s="891" t="s">
        <v>1777</v>
      </c>
      <c r="F301" s="892"/>
      <c r="G301" s="892"/>
      <c r="H301" s="892"/>
      <c r="I301" s="893"/>
    </row>
    <row r="302" spans="2:9" ht="15.75" thickBot="1" x14ac:dyDescent="0.3">
      <c r="B302" s="879">
        <v>196</v>
      </c>
      <c r="C302" s="894" t="s">
        <v>1423</v>
      </c>
      <c r="D302" s="895"/>
      <c r="E302" s="451">
        <v>1.1979166666666666E-2</v>
      </c>
      <c r="F302" s="451">
        <v>0.36862268518518521</v>
      </c>
      <c r="G302" s="449">
        <v>1072</v>
      </c>
      <c r="H302" s="451">
        <v>7.0370370370370375E-2</v>
      </c>
      <c r="I302" s="451">
        <v>0.9320949074074073</v>
      </c>
    </row>
    <row r="303" spans="2:9" ht="15.75" thickBot="1" x14ac:dyDescent="0.3">
      <c r="B303" s="880"/>
      <c r="C303" s="894" t="s">
        <v>1424</v>
      </c>
      <c r="D303" s="895"/>
      <c r="E303" s="451">
        <v>1.5659722222222224E-2</v>
      </c>
      <c r="F303" s="451">
        <v>0.30179398148148145</v>
      </c>
      <c r="G303" s="449">
        <v>491</v>
      </c>
      <c r="H303" s="451">
        <v>7.436342592592593E-2</v>
      </c>
      <c r="I303" s="451">
        <v>0.41116898148148145</v>
      </c>
    </row>
    <row r="304" spans="2:9" ht="45.75" customHeight="1" thickBot="1" x14ac:dyDescent="0.3">
      <c r="B304" s="449">
        <v>197</v>
      </c>
      <c r="C304" s="874" t="s">
        <v>1426</v>
      </c>
      <c r="D304" s="896"/>
      <c r="E304" s="891" t="s">
        <v>2089</v>
      </c>
      <c r="F304" s="892"/>
      <c r="G304" s="892"/>
      <c r="H304" s="892"/>
      <c r="I304" s="893"/>
    </row>
    <row r="305" spans="2:9" ht="15.75" thickBot="1" x14ac:dyDescent="0.3">
      <c r="B305" s="879">
        <v>198</v>
      </c>
      <c r="C305" s="894" t="s">
        <v>1423</v>
      </c>
      <c r="D305" s="895"/>
      <c r="E305" s="451">
        <v>1.0069444444444445E-2</v>
      </c>
      <c r="F305" s="451">
        <v>0.13835648148148147</v>
      </c>
      <c r="G305" s="449">
        <v>373</v>
      </c>
      <c r="H305" s="451">
        <v>6.1875000000000006E-2</v>
      </c>
      <c r="I305" s="451">
        <v>0.22942129629629629</v>
      </c>
    </row>
    <row r="306" spans="2:9" ht="15.75" thickBot="1" x14ac:dyDescent="0.3">
      <c r="B306" s="880"/>
      <c r="C306" s="894" t="s">
        <v>1424</v>
      </c>
      <c r="D306" s="895"/>
      <c r="E306" s="451">
        <v>1.4722222222222222E-2</v>
      </c>
      <c r="F306" s="451">
        <v>1.6701388888888887E-2</v>
      </c>
      <c r="G306" s="449">
        <v>3</v>
      </c>
      <c r="H306" s="451">
        <v>7.2094907407407413E-2</v>
      </c>
      <c r="I306" s="451">
        <v>9.7164351851851849E-2</v>
      </c>
    </row>
    <row r="307" spans="2:9" ht="54.75" customHeight="1" thickBot="1" x14ac:dyDescent="0.3">
      <c r="B307" s="449">
        <v>199</v>
      </c>
      <c r="C307" s="874" t="s">
        <v>1426</v>
      </c>
      <c r="D307" s="896"/>
      <c r="E307" s="891" t="s">
        <v>1778</v>
      </c>
      <c r="F307" s="892"/>
      <c r="G307" s="892"/>
      <c r="H307" s="892"/>
      <c r="I307" s="893"/>
    </row>
    <row r="308" spans="2:9" ht="15.75" thickBot="1" x14ac:dyDescent="0.3">
      <c r="B308" s="879">
        <v>200</v>
      </c>
      <c r="C308" s="894" t="s">
        <v>1423</v>
      </c>
      <c r="D308" s="895"/>
      <c r="E308" s="451">
        <v>1.1666666666666667E-2</v>
      </c>
      <c r="F308" s="451">
        <v>0.50048611111111108</v>
      </c>
      <c r="G308" s="449">
        <v>1878</v>
      </c>
      <c r="H308" s="451">
        <v>6.6342592592592592E-2</v>
      </c>
      <c r="I308" s="451">
        <v>0.51405092592592594</v>
      </c>
    </row>
    <row r="309" spans="2:9" ht="15.75" thickBot="1" x14ac:dyDescent="0.3">
      <c r="B309" s="880"/>
      <c r="C309" s="894" t="s">
        <v>1424</v>
      </c>
      <c r="D309" s="895"/>
      <c r="E309" s="451">
        <v>1.6145833333333335E-2</v>
      </c>
      <c r="F309" s="451">
        <v>2.9826388888888892E-2</v>
      </c>
      <c r="G309" s="449">
        <v>2</v>
      </c>
      <c r="H309" s="451">
        <v>6.6238425925925923E-2</v>
      </c>
      <c r="I309" s="451">
        <v>0.11680555555555555</v>
      </c>
    </row>
    <row r="310" spans="2:9" ht="50.25" customHeight="1" thickBot="1" x14ac:dyDescent="0.3">
      <c r="B310" s="449">
        <v>201</v>
      </c>
      <c r="C310" s="874" t="s">
        <v>1426</v>
      </c>
      <c r="D310" s="896"/>
      <c r="E310" s="891" t="s">
        <v>1779</v>
      </c>
      <c r="F310" s="892"/>
      <c r="G310" s="892"/>
      <c r="H310" s="892"/>
      <c r="I310" s="893"/>
    </row>
    <row r="311" spans="2:9" ht="15.75" thickBot="1" x14ac:dyDescent="0.3">
      <c r="B311" s="879">
        <v>202</v>
      </c>
      <c r="C311" s="894" t="s">
        <v>1423</v>
      </c>
      <c r="D311" s="895"/>
      <c r="E311" s="451">
        <v>1.2858796296296297E-2</v>
      </c>
      <c r="F311" s="451">
        <v>0.35942129629629632</v>
      </c>
      <c r="G311" s="449">
        <v>1871</v>
      </c>
      <c r="H311" s="451">
        <v>7.3344907407407414E-2</v>
      </c>
      <c r="I311" s="451">
        <v>0.54137731481481477</v>
      </c>
    </row>
    <row r="312" spans="2:9" ht="15.75" thickBot="1" x14ac:dyDescent="0.3">
      <c r="B312" s="880"/>
      <c r="C312" s="894" t="s">
        <v>1424</v>
      </c>
      <c r="D312" s="895"/>
      <c r="E312" s="451">
        <v>1.4849537037037036E-2</v>
      </c>
      <c r="F312" s="451">
        <v>6.3842592592592604E-2</v>
      </c>
      <c r="G312" s="449">
        <v>2</v>
      </c>
      <c r="H312" s="451">
        <v>6.4965277777777775E-2</v>
      </c>
      <c r="I312" s="451">
        <v>9.5567129629629641E-2</v>
      </c>
    </row>
    <row r="313" spans="2:9" ht="53.25" customHeight="1" thickBot="1" x14ac:dyDescent="0.3">
      <c r="B313" s="449">
        <v>203</v>
      </c>
      <c r="C313" s="874" t="s">
        <v>1426</v>
      </c>
      <c r="D313" s="896"/>
      <c r="E313" s="891" t="s">
        <v>1780</v>
      </c>
      <c r="F313" s="892"/>
      <c r="G313" s="892"/>
      <c r="H313" s="892"/>
      <c r="I313" s="893"/>
    </row>
    <row r="314" spans="2:9" ht="15.75" thickBot="1" x14ac:dyDescent="0.3">
      <c r="B314" s="879">
        <v>204</v>
      </c>
      <c r="C314" s="894" t="s">
        <v>1423</v>
      </c>
      <c r="D314" s="895"/>
      <c r="E314" s="451">
        <v>1.269675925925926E-2</v>
      </c>
      <c r="F314" s="451">
        <v>0.44396990740740744</v>
      </c>
      <c r="G314" s="449">
        <v>976</v>
      </c>
      <c r="H314" s="451">
        <v>8.0115740740740737E-2</v>
      </c>
      <c r="I314" s="451">
        <v>0.48</v>
      </c>
    </row>
    <row r="315" spans="2:9" ht="15.75" thickBot="1" x14ac:dyDescent="0.3">
      <c r="B315" s="880"/>
      <c r="C315" s="894" t="s">
        <v>1424</v>
      </c>
      <c r="D315" s="895"/>
      <c r="E315" s="451">
        <v>2.6863425925925926E-2</v>
      </c>
      <c r="F315" s="451">
        <v>2.6863425925925926E-2</v>
      </c>
      <c r="G315" s="449">
        <v>1</v>
      </c>
      <c r="H315" s="451">
        <v>0.10047453703703703</v>
      </c>
      <c r="I315" s="451">
        <v>0.10047453703703703</v>
      </c>
    </row>
    <row r="316" spans="2:9" ht="48.75" customHeight="1" thickBot="1" x14ac:dyDescent="0.3">
      <c r="B316" s="460">
        <v>205</v>
      </c>
      <c r="C316" s="894" t="s">
        <v>1425</v>
      </c>
      <c r="D316" s="895"/>
      <c r="E316" s="948" t="s">
        <v>2090</v>
      </c>
      <c r="F316" s="914"/>
      <c r="G316" s="914"/>
      <c r="H316" s="914"/>
      <c r="I316" s="915"/>
    </row>
    <row r="317" spans="2:9" ht="15.75" thickBot="1" x14ac:dyDescent="0.3">
      <c r="B317" s="879">
        <v>205</v>
      </c>
      <c r="C317" s="894" t="s">
        <v>1423</v>
      </c>
      <c r="D317" s="895"/>
      <c r="E317" s="451">
        <v>1.207175925925926E-2</v>
      </c>
      <c r="F317" s="451">
        <v>0.28839120370370369</v>
      </c>
      <c r="G317" s="449">
        <v>1203</v>
      </c>
      <c r="H317" s="451">
        <v>7.587962962962963E-2</v>
      </c>
      <c r="I317" s="451">
        <v>0.49403935185185183</v>
      </c>
    </row>
    <row r="318" spans="2:9" ht="15.75" thickBot="1" x14ac:dyDescent="0.3">
      <c r="B318" s="880"/>
      <c r="C318" s="894" t="s">
        <v>1424</v>
      </c>
      <c r="D318" s="895"/>
      <c r="E318" s="451">
        <v>1.6620370370370372E-2</v>
      </c>
      <c r="F318" s="451">
        <v>2.2534722222222223E-2</v>
      </c>
      <c r="G318" s="449">
        <v>3</v>
      </c>
      <c r="H318" s="451">
        <v>4.8263888888888884E-2</v>
      </c>
      <c r="I318" s="451">
        <v>5.0752314814814813E-2</v>
      </c>
    </row>
    <row r="319" spans="2:9" ht="45.75" customHeight="1" thickBot="1" x14ac:dyDescent="0.3">
      <c r="B319" s="449">
        <v>206</v>
      </c>
      <c r="C319" s="874" t="s">
        <v>1426</v>
      </c>
      <c r="D319" s="896"/>
      <c r="E319" s="891" t="s">
        <v>1781</v>
      </c>
      <c r="F319" s="892"/>
      <c r="G319" s="892"/>
      <c r="H319" s="892"/>
      <c r="I319" s="893"/>
    </row>
    <row r="320" spans="2:9" ht="15.75" thickBot="1" x14ac:dyDescent="0.3">
      <c r="B320" s="879">
        <v>207</v>
      </c>
      <c r="C320" s="894" t="s">
        <v>1423</v>
      </c>
      <c r="D320" s="895"/>
      <c r="E320" s="451">
        <v>1.0937500000000001E-2</v>
      </c>
      <c r="F320" s="451">
        <v>0.34250000000000003</v>
      </c>
      <c r="G320" s="449">
        <v>1755</v>
      </c>
      <c r="H320" s="451">
        <v>6.2766203703703713E-2</v>
      </c>
      <c r="I320" s="448">
        <v>0.50143518518518515</v>
      </c>
    </row>
    <row r="321" spans="2:9" ht="15.75" thickBot="1" x14ac:dyDescent="0.3">
      <c r="B321" s="880"/>
      <c r="C321" s="894" t="s">
        <v>1424</v>
      </c>
      <c r="D321" s="895"/>
      <c r="E321" s="451">
        <v>1.7962962962962962E-2</v>
      </c>
      <c r="F321" s="451">
        <v>0.11219907407407408</v>
      </c>
      <c r="G321" s="449">
        <v>41</v>
      </c>
      <c r="H321" s="451">
        <v>7.3252314814814812E-2</v>
      </c>
      <c r="I321" s="451">
        <v>0.2838310185185185</v>
      </c>
    </row>
    <row r="322" spans="2:9" ht="47.25" customHeight="1" thickBot="1" x14ac:dyDescent="0.3">
      <c r="B322" s="449">
        <v>208</v>
      </c>
      <c r="C322" s="874" t="s">
        <v>1426</v>
      </c>
      <c r="D322" s="896"/>
      <c r="E322" s="891" t="s">
        <v>1782</v>
      </c>
      <c r="F322" s="892"/>
      <c r="G322" s="892"/>
      <c r="H322" s="892"/>
      <c r="I322" s="893"/>
    </row>
    <row r="323" spans="2:9" ht="15.75" thickBot="1" x14ac:dyDescent="0.3">
      <c r="B323" s="879">
        <v>210</v>
      </c>
      <c r="C323" s="894" t="s">
        <v>1423</v>
      </c>
      <c r="D323" s="895"/>
      <c r="E323" s="451">
        <v>1.1226851851851854E-2</v>
      </c>
      <c r="F323" s="451">
        <v>0.2999074074074074</v>
      </c>
      <c r="G323" s="449">
        <v>1687</v>
      </c>
      <c r="H323" s="451">
        <v>6.9027777777777785E-2</v>
      </c>
      <c r="I323" s="451">
        <v>0.47579861111111116</v>
      </c>
    </row>
    <row r="324" spans="2:9" ht="15.75" thickBot="1" x14ac:dyDescent="0.3">
      <c r="B324" s="880"/>
      <c r="C324" s="894" t="s">
        <v>1424</v>
      </c>
      <c r="D324" s="895"/>
      <c r="E324" s="451">
        <v>1.6493055555555556E-2</v>
      </c>
      <c r="F324" s="451">
        <v>0.11197916666666667</v>
      </c>
      <c r="G324" s="449">
        <v>19</v>
      </c>
      <c r="H324" s="451">
        <v>8.1018518518518517E-2</v>
      </c>
      <c r="I324" s="451">
        <v>0.21480324074074075</v>
      </c>
    </row>
    <row r="325" spans="2:9" ht="43.5" customHeight="1" thickBot="1" x14ac:dyDescent="0.3">
      <c r="B325" s="449">
        <v>211</v>
      </c>
      <c r="C325" s="874" t="s">
        <v>1426</v>
      </c>
      <c r="D325" s="896"/>
      <c r="E325" s="891" t="s">
        <v>1783</v>
      </c>
      <c r="F325" s="892"/>
      <c r="G325" s="892"/>
      <c r="H325" s="892"/>
      <c r="I325" s="893"/>
    </row>
    <row r="326" spans="2:9" ht="15.75" thickBot="1" x14ac:dyDescent="0.3">
      <c r="B326" s="879">
        <v>212</v>
      </c>
      <c r="C326" s="894" t="s">
        <v>1423</v>
      </c>
      <c r="D326" s="895"/>
      <c r="E326" s="451">
        <v>1.2268518518518519E-2</v>
      </c>
      <c r="F326" s="451">
        <v>0.36377314814814815</v>
      </c>
      <c r="G326" s="449">
        <v>1528</v>
      </c>
      <c r="H326" s="451">
        <v>6.2650462962962963E-2</v>
      </c>
      <c r="I326" s="451">
        <v>0.47245370370370371</v>
      </c>
    </row>
    <row r="327" spans="2:9" ht="15.75" thickBot="1" x14ac:dyDescent="0.3">
      <c r="B327" s="880"/>
      <c r="C327" s="894" t="s">
        <v>1424</v>
      </c>
      <c r="D327" s="895"/>
      <c r="E327" s="451">
        <v>1.638888888888889E-2</v>
      </c>
      <c r="F327" s="451">
        <v>0.12827546296296297</v>
      </c>
      <c r="G327" s="449">
        <v>136</v>
      </c>
      <c r="H327" s="451">
        <v>6.5532407407407414E-2</v>
      </c>
      <c r="I327" s="451">
        <v>0.16930555555555557</v>
      </c>
    </row>
    <row r="328" spans="2:9" ht="48.75" customHeight="1" thickBot="1" x14ac:dyDescent="0.3">
      <c r="B328" s="449">
        <v>213</v>
      </c>
      <c r="C328" s="874" t="s">
        <v>1426</v>
      </c>
      <c r="D328" s="896"/>
      <c r="E328" s="891" t="s">
        <v>1784</v>
      </c>
      <c r="F328" s="892"/>
      <c r="G328" s="892"/>
      <c r="H328" s="892"/>
      <c r="I328" s="893"/>
    </row>
    <row r="329" spans="2:9" ht="15.75" thickBot="1" x14ac:dyDescent="0.3">
      <c r="B329" s="879">
        <v>214</v>
      </c>
      <c r="C329" s="894" t="s">
        <v>1423</v>
      </c>
      <c r="D329" s="895"/>
      <c r="E329" s="451">
        <v>1.2777777777777777E-2</v>
      </c>
      <c r="F329" s="451">
        <v>0.14175925925925925</v>
      </c>
      <c r="G329" s="449">
        <v>900</v>
      </c>
      <c r="H329" s="451">
        <v>6.8854166666666661E-2</v>
      </c>
      <c r="I329" s="451">
        <v>0.53539351851851846</v>
      </c>
    </row>
    <row r="330" spans="2:9" ht="15.75" thickBot="1" x14ac:dyDescent="0.3">
      <c r="B330" s="880"/>
      <c r="C330" s="894" t="s">
        <v>1424</v>
      </c>
      <c r="D330" s="895"/>
      <c r="E330" s="451">
        <v>1.6041666666666666E-2</v>
      </c>
      <c r="F330" s="451">
        <v>0.20563657407407407</v>
      </c>
      <c r="G330" s="449">
        <v>72</v>
      </c>
      <c r="H330" s="451">
        <v>7.8182870370370375E-2</v>
      </c>
      <c r="I330" s="451">
        <v>0.27445601851851853</v>
      </c>
    </row>
    <row r="331" spans="2:9" ht="129" customHeight="1" thickBot="1" x14ac:dyDescent="0.3">
      <c r="B331" s="449">
        <v>215</v>
      </c>
      <c r="C331" s="874" t="s">
        <v>1426</v>
      </c>
      <c r="D331" s="896"/>
      <c r="E331" s="891" t="s">
        <v>1785</v>
      </c>
      <c r="F331" s="892"/>
      <c r="G331" s="892"/>
      <c r="H331" s="892"/>
      <c r="I331" s="893"/>
    </row>
    <row r="332" spans="2:9" ht="15.75" thickBot="1" x14ac:dyDescent="0.3">
      <c r="B332" s="879">
        <v>216</v>
      </c>
      <c r="C332" s="894" t="s">
        <v>1423</v>
      </c>
      <c r="D332" s="895"/>
      <c r="E332" s="451">
        <v>1.3425925925925924E-2</v>
      </c>
      <c r="F332" s="451">
        <v>5.5949074074074075E-2</v>
      </c>
      <c r="G332" s="449">
        <v>22</v>
      </c>
      <c r="H332" s="451">
        <v>5.4421296296296294E-2</v>
      </c>
      <c r="I332" s="451">
        <v>0.10423611111111113</v>
      </c>
    </row>
    <row r="333" spans="2:9" ht="15.75" thickBot="1" x14ac:dyDescent="0.3">
      <c r="B333" s="880"/>
      <c r="C333" s="894" t="s">
        <v>1424</v>
      </c>
      <c r="D333" s="895"/>
      <c r="E333" s="451">
        <v>1.3657407407407408E-2</v>
      </c>
      <c r="F333" s="451">
        <v>0.38640046296296293</v>
      </c>
      <c r="G333" s="449">
        <v>1184</v>
      </c>
      <c r="H333" s="451">
        <v>6.0590277777777778E-2</v>
      </c>
      <c r="I333" s="451">
        <v>0.45740740740740743</v>
      </c>
    </row>
    <row r="334" spans="2:9" ht="131.25" customHeight="1" thickBot="1" x14ac:dyDescent="0.3">
      <c r="B334" s="449">
        <v>217</v>
      </c>
      <c r="C334" s="874" t="s">
        <v>1426</v>
      </c>
      <c r="D334" s="896"/>
      <c r="E334" s="891" t="s">
        <v>1786</v>
      </c>
      <c r="F334" s="892"/>
      <c r="G334" s="892"/>
      <c r="H334" s="892"/>
      <c r="I334" s="893"/>
    </row>
    <row r="335" spans="2:9" ht="15.75" thickBot="1" x14ac:dyDescent="0.3">
      <c r="B335" s="879">
        <v>218</v>
      </c>
      <c r="C335" s="894" t="s">
        <v>1423</v>
      </c>
      <c r="D335" s="895"/>
      <c r="E335" s="451">
        <v>1.5902777777777776E-2</v>
      </c>
      <c r="F335" s="451">
        <v>3.0000000000000002E-2</v>
      </c>
      <c r="G335" s="449">
        <v>14</v>
      </c>
      <c r="H335" s="451">
        <v>5.7812499999999996E-2</v>
      </c>
      <c r="I335" s="451">
        <v>0.20026620370370371</v>
      </c>
    </row>
    <row r="336" spans="2:9" ht="15.75" thickBot="1" x14ac:dyDescent="0.3">
      <c r="B336" s="880"/>
      <c r="C336" s="894" t="s">
        <v>1424</v>
      </c>
      <c r="D336" s="895"/>
      <c r="E336" s="451">
        <v>1.4618055555555556E-2</v>
      </c>
      <c r="F336" s="451">
        <v>0.31527777777777777</v>
      </c>
      <c r="G336" s="449">
        <v>933</v>
      </c>
      <c r="H336" s="451">
        <v>6.7025462962962967E-2</v>
      </c>
      <c r="I336" s="451">
        <v>0.55173611111111109</v>
      </c>
    </row>
    <row r="337" spans="2:9" ht="58.5" customHeight="1" thickBot="1" x14ac:dyDescent="0.3">
      <c r="B337" s="449">
        <v>219</v>
      </c>
      <c r="C337" s="874" t="s">
        <v>1426</v>
      </c>
      <c r="D337" s="896"/>
      <c r="E337" s="891" t="s">
        <v>1787</v>
      </c>
      <c r="F337" s="892"/>
      <c r="G337" s="892"/>
      <c r="H337" s="892"/>
      <c r="I337" s="893"/>
    </row>
    <row r="338" spans="2:9" ht="15.75" thickBot="1" x14ac:dyDescent="0.3">
      <c r="B338" s="879">
        <v>220</v>
      </c>
      <c r="C338" s="894" t="s">
        <v>1423</v>
      </c>
      <c r="D338" s="895"/>
      <c r="E338" s="451">
        <v>8.1249999999999985E-3</v>
      </c>
      <c r="F338" s="451">
        <v>7.6342592592592587E-2</v>
      </c>
      <c r="G338" s="449">
        <v>166</v>
      </c>
      <c r="H338" s="451">
        <v>3.4745370370370371E-2</v>
      </c>
      <c r="I338" s="451">
        <v>0.24685185185185185</v>
      </c>
    </row>
    <row r="339" spans="2:9" ht="15.75" thickBot="1" x14ac:dyDescent="0.3">
      <c r="B339" s="880"/>
      <c r="C339" s="894" t="s">
        <v>1424</v>
      </c>
      <c r="D339" s="895"/>
      <c r="E339" s="451">
        <v>1.5520833333333333E-2</v>
      </c>
      <c r="F339" s="451">
        <v>0.1272800925925926</v>
      </c>
      <c r="G339" s="449">
        <v>467</v>
      </c>
      <c r="H339" s="451">
        <v>4.7905092592592589E-2</v>
      </c>
      <c r="I339" s="451">
        <v>0.23331018518518518</v>
      </c>
    </row>
    <row r="340" spans="2:9" ht="56.25" customHeight="1" thickBot="1" x14ac:dyDescent="0.3">
      <c r="B340" s="449">
        <v>221</v>
      </c>
      <c r="C340" s="874" t="s">
        <v>1426</v>
      </c>
      <c r="D340" s="896"/>
      <c r="E340" s="891" t="s">
        <v>1788</v>
      </c>
      <c r="F340" s="892"/>
      <c r="G340" s="892"/>
      <c r="H340" s="892"/>
      <c r="I340" s="893"/>
    </row>
    <row r="341" spans="2:9" ht="15.75" thickBot="1" x14ac:dyDescent="0.3">
      <c r="B341" s="879">
        <v>222</v>
      </c>
      <c r="C341" s="894" t="s">
        <v>1423</v>
      </c>
      <c r="D341" s="895"/>
      <c r="E341" s="451">
        <v>7.6620370370370366E-3</v>
      </c>
      <c r="F341" s="451">
        <v>0.11608796296296296</v>
      </c>
      <c r="G341" s="449">
        <v>117</v>
      </c>
      <c r="H341" s="451">
        <v>4.0740740740740737E-2</v>
      </c>
      <c r="I341" s="451">
        <v>0.19494212962962965</v>
      </c>
    </row>
    <row r="342" spans="2:9" ht="15.75" thickBot="1" x14ac:dyDescent="0.3">
      <c r="B342" s="880"/>
      <c r="C342" s="894" t="s">
        <v>1424</v>
      </c>
      <c r="D342" s="895"/>
      <c r="E342" s="451">
        <v>1.5879629629629629E-2</v>
      </c>
      <c r="F342" s="451">
        <v>0.17887731481481481</v>
      </c>
      <c r="G342" s="449">
        <v>460</v>
      </c>
      <c r="H342" s="451">
        <v>5.6539351851851855E-2</v>
      </c>
      <c r="I342" s="451">
        <v>0.19940972222222222</v>
      </c>
    </row>
    <row r="343" spans="2:9" ht="63" customHeight="1" thickBot="1" x14ac:dyDescent="0.3">
      <c r="B343" s="449">
        <v>223</v>
      </c>
      <c r="C343" s="874" t="s">
        <v>1426</v>
      </c>
      <c r="D343" s="896"/>
      <c r="E343" s="891" t="s">
        <v>1808</v>
      </c>
      <c r="F343" s="892"/>
      <c r="G343" s="892"/>
      <c r="H343" s="892"/>
      <c r="I343" s="893"/>
    </row>
    <row r="344" spans="2:9" ht="15.75" thickBot="1" x14ac:dyDescent="0.3">
      <c r="B344" s="879">
        <v>224</v>
      </c>
      <c r="C344" s="894" t="s">
        <v>1423</v>
      </c>
      <c r="D344" s="895"/>
      <c r="E344" s="451">
        <v>8.7384259259259255E-3</v>
      </c>
      <c r="F344" s="451">
        <v>0.21146990740740743</v>
      </c>
      <c r="G344" s="449">
        <v>734</v>
      </c>
      <c r="H344" s="451">
        <v>4.3333333333333335E-2</v>
      </c>
      <c r="I344" s="451">
        <v>0.36381944444444447</v>
      </c>
    </row>
    <row r="345" spans="2:9" ht="15.75" thickBot="1" x14ac:dyDescent="0.3">
      <c r="B345" s="880"/>
      <c r="C345" s="894" t="s">
        <v>1424</v>
      </c>
      <c r="D345" s="895"/>
      <c r="E345" s="451">
        <v>1.5162037037037036E-2</v>
      </c>
      <c r="F345" s="451">
        <v>0.22744212962962962</v>
      </c>
      <c r="G345" s="449">
        <v>534</v>
      </c>
      <c r="H345" s="451">
        <v>5.5706018518518523E-2</v>
      </c>
      <c r="I345" s="465">
        <v>0.24849537037037037</v>
      </c>
    </row>
    <row r="346" spans="2:9" ht="62.25" customHeight="1" thickBot="1" x14ac:dyDescent="0.3">
      <c r="B346" s="449">
        <v>225</v>
      </c>
      <c r="C346" s="874" t="s">
        <v>1426</v>
      </c>
      <c r="D346" s="896"/>
      <c r="E346" s="891" t="s">
        <v>1789</v>
      </c>
      <c r="F346" s="892"/>
      <c r="G346" s="892"/>
      <c r="H346" s="892"/>
      <c r="I346" s="893"/>
    </row>
    <row r="347" spans="2:9" ht="15.75" thickBot="1" x14ac:dyDescent="0.3">
      <c r="B347" s="879">
        <v>226</v>
      </c>
      <c r="C347" s="894" t="s">
        <v>1423</v>
      </c>
      <c r="D347" s="895"/>
      <c r="E347" s="451">
        <v>9.2013888888888892E-3</v>
      </c>
      <c r="F347" s="451">
        <v>0.22201388888888887</v>
      </c>
      <c r="G347" s="449">
        <v>358</v>
      </c>
      <c r="H347" s="451">
        <v>5.2314814814814814E-2</v>
      </c>
      <c r="I347" s="451">
        <v>0.36898148148148152</v>
      </c>
    </row>
    <row r="348" spans="2:9" ht="15.75" thickBot="1" x14ac:dyDescent="0.3">
      <c r="B348" s="880"/>
      <c r="C348" s="894" t="s">
        <v>1424</v>
      </c>
      <c r="D348" s="895"/>
      <c r="E348" s="451">
        <v>1.5173611111111112E-2</v>
      </c>
      <c r="F348" s="451">
        <v>0.10194444444444445</v>
      </c>
      <c r="G348" s="449">
        <v>236</v>
      </c>
      <c r="H348" s="451">
        <v>6.1724537037037036E-2</v>
      </c>
      <c r="I348" s="451">
        <v>0.20552083333333335</v>
      </c>
    </row>
    <row r="349" spans="2:9" ht="61.5" customHeight="1" thickBot="1" x14ac:dyDescent="0.3">
      <c r="B349" s="449">
        <v>227</v>
      </c>
      <c r="C349" s="874" t="s">
        <v>1426</v>
      </c>
      <c r="D349" s="896"/>
      <c r="E349" s="891" t="s">
        <v>1790</v>
      </c>
      <c r="F349" s="892"/>
      <c r="G349" s="892"/>
      <c r="H349" s="892"/>
      <c r="I349" s="893"/>
    </row>
    <row r="350" spans="2:9" ht="15.75" thickBot="1" x14ac:dyDescent="0.3">
      <c r="B350" s="879">
        <v>228</v>
      </c>
      <c r="C350" s="894" t="s">
        <v>1423</v>
      </c>
      <c r="D350" s="895"/>
      <c r="E350" s="451">
        <v>1.0393518518518519E-2</v>
      </c>
      <c r="F350" s="451">
        <v>0.38890046296296293</v>
      </c>
      <c r="G350" s="449">
        <v>638</v>
      </c>
      <c r="H350" s="451">
        <v>5.858796296296296E-2</v>
      </c>
      <c r="I350" s="451">
        <v>0.42704861111111114</v>
      </c>
    </row>
    <row r="351" spans="2:9" ht="15.75" thickBot="1" x14ac:dyDescent="0.3">
      <c r="B351" s="880"/>
      <c r="C351" s="894" t="s">
        <v>1424</v>
      </c>
      <c r="D351" s="895"/>
      <c r="E351" s="451">
        <v>1.5648148148148151E-2</v>
      </c>
      <c r="F351" s="451">
        <v>0.2215625</v>
      </c>
      <c r="G351" s="449">
        <v>464</v>
      </c>
      <c r="H351" s="451">
        <v>6.6076388888888893E-2</v>
      </c>
      <c r="I351" s="451">
        <v>0.51040509259259259</v>
      </c>
    </row>
    <row r="352" spans="2:9" ht="91.5" customHeight="1" thickBot="1" x14ac:dyDescent="0.3">
      <c r="B352" s="449">
        <v>229</v>
      </c>
      <c r="C352" s="874" t="s">
        <v>1426</v>
      </c>
      <c r="D352" s="896"/>
      <c r="E352" s="891" t="s">
        <v>1791</v>
      </c>
      <c r="F352" s="892"/>
      <c r="G352" s="892"/>
      <c r="H352" s="892"/>
      <c r="I352" s="893"/>
    </row>
    <row r="353" spans="2:9" ht="15.75" thickBot="1" x14ac:dyDescent="0.3">
      <c r="B353" s="879">
        <v>230</v>
      </c>
      <c r="C353" s="894" t="s">
        <v>1423</v>
      </c>
      <c r="D353" s="895"/>
      <c r="E353" s="451">
        <v>6.4814814814814813E-3</v>
      </c>
      <c r="F353" s="451">
        <v>8.6689814814814817E-2</v>
      </c>
      <c r="G353" s="449">
        <v>146</v>
      </c>
      <c r="H353" s="451">
        <v>4.6412037037037036E-2</v>
      </c>
      <c r="I353" s="456">
        <v>0.20475694444444445</v>
      </c>
    </row>
    <row r="354" spans="2:9" ht="15.75" thickBot="1" x14ac:dyDescent="0.3">
      <c r="B354" s="880"/>
      <c r="C354" s="894" t="s">
        <v>1424</v>
      </c>
      <c r="D354" s="895"/>
      <c r="E354" s="451">
        <v>1.4212962962962962E-2</v>
      </c>
      <c r="F354" s="451">
        <v>0.16100694444444444</v>
      </c>
      <c r="G354" s="449">
        <v>601</v>
      </c>
      <c r="H354" s="451">
        <v>6.0138888888888888E-2</v>
      </c>
      <c r="I354" s="451">
        <v>0.25964120370370369</v>
      </c>
    </row>
    <row r="355" spans="2:9" ht="93.75" customHeight="1" thickBot="1" x14ac:dyDescent="0.3">
      <c r="B355" s="449">
        <v>231</v>
      </c>
      <c r="C355" s="874" t="s">
        <v>1426</v>
      </c>
      <c r="D355" s="896"/>
      <c r="E355" s="891" t="s">
        <v>1792</v>
      </c>
      <c r="F355" s="892"/>
      <c r="G355" s="892"/>
      <c r="H355" s="892"/>
      <c r="I355" s="893"/>
    </row>
    <row r="356" spans="2:9" ht="15.75" thickBot="1" x14ac:dyDescent="0.3">
      <c r="B356" s="879">
        <v>232</v>
      </c>
      <c r="C356" s="894" t="s">
        <v>1423</v>
      </c>
      <c r="D356" s="895"/>
      <c r="E356" s="451">
        <v>7.106481481481481E-3</v>
      </c>
      <c r="F356" s="451">
        <v>0.22307870370370372</v>
      </c>
      <c r="G356" s="449">
        <v>157</v>
      </c>
      <c r="H356" s="451">
        <v>5.6099537037037038E-2</v>
      </c>
      <c r="I356" s="451">
        <v>0.33934027777777781</v>
      </c>
    </row>
    <row r="357" spans="2:9" ht="15.75" thickBot="1" x14ac:dyDescent="0.3">
      <c r="B357" s="880"/>
      <c r="C357" s="894" t="s">
        <v>1424</v>
      </c>
      <c r="D357" s="895"/>
      <c r="E357" s="451">
        <v>1.5706018518518518E-2</v>
      </c>
      <c r="F357" s="451">
        <v>0.16472222222222221</v>
      </c>
      <c r="G357" s="449">
        <v>682</v>
      </c>
      <c r="H357" s="451">
        <v>6.5127314814814818E-2</v>
      </c>
      <c r="I357" s="451">
        <v>0.35243055555555558</v>
      </c>
    </row>
    <row r="358" spans="2:9" ht="96" customHeight="1" thickBot="1" x14ac:dyDescent="0.3">
      <c r="B358" s="449">
        <v>233</v>
      </c>
      <c r="C358" s="874" t="s">
        <v>1426</v>
      </c>
      <c r="D358" s="896"/>
      <c r="E358" s="891" t="s">
        <v>1793</v>
      </c>
      <c r="F358" s="892"/>
      <c r="G358" s="892"/>
      <c r="H358" s="892"/>
      <c r="I358" s="893"/>
    </row>
    <row r="359" spans="2:9" ht="15.75" thickBot="1" x14ac:dyDescent="0.3">
      <c r="B359" s="879">
        <v>234</v>
      </c>
      <c r="C359" s="894" t="s">
        <v>1423</v>
      </c>
      <c r="D359" s="895"/>
      <c r="E359" s="231">
        <v>1.9293981481481485E-2</v>
      </c>
      <c r="F359" s="231">
        <v>7.9050925925925927E-2</v>
      </c>
      <c r="G359" s="459">
        <v>49</v>
      </c>
      <c r="H359" s="231">
        <v>7.03125E-2</v>
      </c>
      <c r="I359" s="231">
        <v>0.25381944444444443</v>
      </c>
    </row>
    <row r="360" spans="2:9" ht="15.75" thickBot="1" x14ac:dyDescent="0.3">
      <c r="B360" s="880"/>
      <c r="C360" s="894" t="s">
        <v>1424</v>
      </c>
      <c r="D360" s="895"/>
      <c r="E360" s="448">
        <v>1.681712962962963E-2</v>
      </c>
      <c r="F360" s="448">
        <v>0.31428240740740737</v>
      </c>
      <c r="G360" s="449">
        <v>1267</v>
      </c>
      <c r="H360" s="448">
        <v>6.3321759259259258E-2</v>
      </c>
      <c r="I360" s="448">
        <v>0.4696643518518519</v>
      </c>
    </row>
    <row r="361" spans="2:9" ht="83.25" customHeight="1" thickBot="1" x14ac:dyDescent="0.3">
      <c r="B361" s="449">
        <v>235</v>
      </c>
      <c r="C361" s="874" t="s">
        <v>1426</v>
      </c>
      <c r="D361" s="896"/>
      <c r="E361" s="891" t="s">
        <v>1794</v>
      </c>
      <c r="F361" s="892"/>
      <c r="G361" s="892"/>
      <c r="H361" s="892"/>
      <c r="I361" s="893"/>
    </row>
    <row r="362" spans="2:9" ht="15.75" thickBot="1" x14ac:dyDescent="0.3">
      <c r="B362" s="879">
        <v>236</v>
      </c>
      <c r="C362" s="894" t="s">
        <v>1423</v>
      </c>
      <c r="D362" s="895"/>
      <c r="E362" s="451">
        <v>2.1990740740740741E-2</v>
      </c>
      <c r="F362" s="451">
        <v>0.15918981481481481</v>
      </c>
      <c r="G362" s="449">
        <v>42</v>
      </c>
      <c r="H362" s="451">
        <v>7.2199074074074068E-2</v>
      </c>
      <c r="I362" s="451">
        <v>0.21206018518518518</v>
      </c>
    </row>
    <row r="363" spans="2:9" ht="15.75" thickBot="1" x14ac:dyDescent="0.3">
      <c r="B363" s="880"/>
      <c r="C363" s="894" t="s">
        <v>1424</v>
      </c>
      <c r="D363" s="895"/>
      <c r="E363" s="451">
        <v>1.6759259259259258E-2</v>
      </c>
      <c r="F363" s="451">
        <v>0.28729166666666667</v>
      </c>
      <c r="G363" s="449">
        <v>1184</v>
      </c>
      <c r="H363" s="451">
        <v>6.9432870370370367E-2</v>
      </c>
      <c r="I363" s="451">
        <v>0.49077546296296298</v>
      </c>
    </row>
    <row r="364" spans="2:9" ht="111.75" customHeight="1" thickBot="1" x14ac:dyDescent="0.3">
      <c r="B364" s="449">
        <v>237</v>
      </c>
      <c r="C364" s="874" t="s">
        <v>1426</v>
      </c>
      <c r="D364" s="896"/>
      <c r="E364" s="891" t="s">
        <v>1795</v>
      </c>
      <c r="F364" s="892"/>
      <c r="G364" s="892"/>
      <c r="H364" s="892"/>
      <c r="I364" s="893"/>
    </row>
    <row r="365" spans="2:9" ht="15.75" thickBot="1" x14ac:dyDescent="0.3">
      <c r="B365" s="879">
        <v>238</v>
      </c>
      <c r="C365" s="894" t="s">
        <v>1423</v>
      </c>
      <c r="D365" s="895"/>
      <c r="E365" s="451">
        <v>8.0208333333333329E-3</v>
      </c>
      <c r="F365" s="451">
        <v>0.20854166666666665</v>
      </c>
      <c r="G365" s="449">
        <v>175</v>
      </c>
      <c r="H365" s="451">
        <v>4.2291666666666665E-2</v>
      </c>
      <c r="I365" s="451">
        <v>0.36516203703703703</v>
      </c>
    </row>
    <row r="366" spans="2:9" ht="15.75" thickBot="1" x14ac:dyDescent="0.3">
      <c r="B366" s="880"/>
      <c r="C366" s="894" t="s">
        <v>1424</v>
      </c>
      <c r="D366" s="895"/>
      <c r="E366" s="451">
        <v>1.6354166666666666E-2</v>
      </c>
      <c r="F366" s="451">
        <v>0.30312500000000003</v>
      </c>
      <c r="G366" s="449">
        <v>1299</v>
      </c>
      <c r="H366" s="451">
        <v>5.1886574074074071E-2</v>
      </c>
      <c r="I366" s="451">
        <v>0.59924768518518523</v>
      </c>
    </row>
    <row r="367" spans="2:9" ht="96.75" customHeight="1" thickBot="1" x14ac:dyDescent="0.3">
      <c r="B367" s="449">
        <v>239</v>
      </c>
      <c r="C367" s="874" t="s">
        <v>1426</v>
      </c>
      <c r="D367" s="896"/>
      <c r="E367" s="891" t="s">
        <v>1809</v>
      </c>
      <c r="F367" s="892"/>
      <c r="G367" s="892"/>
      <c r="H367" s="892"/>
      <c r="I367" s="893"/>
    </row>
    <row r="368" spans="2:9" ht="15.75" thickBot="1" x14ac:dyDescent="0.3">
      <c r="B368" s="879">
        <v>240</v>
      </c>
      <c r="C368" s="894" t="s">
        <v>1423</v>
      </c>
      <c r="D368" s="895"/>
      <c r="E368" s="451">
        <v>7.9976851851851858E-3</v>
      </c>
      <c r="F368" s="451">
        <v>0.15267361111111111</v>
      </c>
      <c r="G368" s="449">
        <v>161</v>
      </c>
      <c r="H368" s="451">
        <v>5.0439814814814819E-2</v>
      </c>
      <c r="I368" s="451">
        <v>0.28111111111111109</v>
      </c>
    </row>
    <row r="369" spans="2:9" ht="15.75" thickBot="1" x14ac:dyDescent="0.3">
      <c r="B369" s="880"/>
      <c r="C369" s="894" t="s">
        <v>1424</v>
      </c>
      <c r="D369" s="895"/>
      <c r="E369" s="451">
        <v>1.7615740740740741E-2</v>
      </c>
      <c r="F369" s="451">
        <v>0.36361111111111111</v>
      </c>
      <c r="G369" s="449">
        <v>1284</v>
      </c>
      <c r="H369" s="451">
        <v>6.4849537037037039E-2</v>
      </c>
      <c r="I369" s="451">
        <v>0.39857638888888891</v>
      </c>
    </row>
    <row r="370" spans="2:9" ht="105" customHeight="1" thickBot="1" x14ac:dyDescent="0.3">
      <c r="B370" s="449">
        <v>241</v>
      </c>
      <c r="C370" s="874" t="s">
        <v>1426</v>
      </c>
      <c r="D370" s="896"/>
      <c r="E370" s="891" t="s">
        <v>1796</v>
      </c>
      <c r="F370" s="892"/>
      <c r="G370" s="892"/>
      <c r="H370" s="892"/>
      <c r="I370" s="893"/>
    </row>
    <row r="371" spans="2:9" ht="15.75" thickBot="1" x14ac:dyDescent="0.3">
      <c r="B371" s="879">
        <v>242</v>
      </c>
      <c r="C371" s="894" t="s">
        <v>1423</v>
      </c>
      <c r="D371" s="895"/>
      <c r="E371" s="451">
        <v>1.9722222222222221E-2</v>
      </c>
      <c r="F371" s="451">
        <v>6.7025462962962967E-2</v>
      </c>
      <c r="G371" s="449">
        <v>96</v>
      </c>
      <c r="H371" s="451">
        <v>5.966435185185185E-2</v>
      </c>
      <c r="I371" s="448">
        <v>0.25376157407407407</v>
      </c>
    </row>
    <row r="372" spans="2:9" ht="15.75" thickBot="1" x14ac:dyDescent="0.3">
      <c r="B372" s="880"/>
      <c r="C372" s="894" t="s">
        <v>1424</v>
      </c>
      <c r="D372" s="895"/>
      <c r="E372" s="451">
        <v>1.3819444444444445E-2</v>
      </c>
      <c r="F372" s="451">
        <v>0.30190972222222223</v>
      </c>
      <c r="G372" s="449">
        <v>856</v>
      </c>
      <c r="H372" s="451">
        <v>5.8703703703703702E-2</v>
      </c>
      <c r="I372" s="448">
        <v>0.40923611111111113</v>
      </c>
    </row>
    <row r="373" spans="2:9" ht="56.25" customHeight="1" thickBot="1" x14ac:dyDescent="0.3">
      <c r="B373" s="449">
        <v>243</v>
      </c>
      <c r="C373" s="874" t="s">
        <v>1426</v>
      </c>
      <c r="D373" s="896"/>
      <c r="E373" s="891" t="s">
        <v>1797</v>
      </c>
      <c r="F373" s="892"/>
      <c r="G373" s="892"/>
      <c r="H373" s="892"/>
      <c r="I373" s="893"/>
    </row>
    <row r="374" spans="2:9" ht="15.75" thickBot="1" x14ac:dyDescent="0.3">
      <c r="B374" s="879">
        <v>244</v>
      </c>
      <c r="C374" s="894" t="s">
        <v>1423</v>
      </c>
      <c r="D374" s="895"/>
      <c r="E374" s="451">
        <v>1.1087962962962964E-2</v>
      </c>
      <c r="F374" s="451">
        <v>0.28509259259259262</v>
      </c>
      <c r="G374" s="449">
        <v>683</v>
      </c>
      <c r="H374" s="451">
        <v>4.9768518518518517E-2</v>
      </c>
      <c r="I374" s="448">
        <v>0.35739583333333336</v>
      </c>
    </row>
    <row r="375" spans="2:9" ht="15.75" thickBot="1" x14ac:dyDescent="0.3">
      <c r="B375" s="880"/>
      <c r="C375" s="894" t="s">
        <v>1424</v>
      </c>
      <c r="D375" s="895"/>
      <c r="E375" s="451">
        <v>1.622685185185185E-2</v>
      </c>
      <c r="F375" s="451">
        <v>0.2316087962962963</v>
      </c>
      <c r="G375" s="449">
        <v>534</v>
      </c>
      <c r="H375" s="451">
        <v>5.785879629629629E-2</v>
      </c>
      <c r="I375" s="451">
        <v>0.29226851851851848</v>
      </c>
    </row>
    <row r="376" spans="2:9" ht="50.25" customHeight="1" thickBot="1" x14ac:dyDescent="0.3">
      <c r="B376" s="449">
        <v>245</v>
      </c>
      <c r="C376" s="874" t="s">
        <v>1426</v>
      </c>
      <c r="D376" s="896"/>
      <c r="E376" s="891" t="s">
        <v>1798</v>
      </c>
      <c r="F376" s="892"/>
      <c r="G376" s="892"/>
      <c r="H376" s="892"/>
      <c r="I376" s="893"/>
    </row>
    <row r="377" spans="2:9" ht="15.75" thickBot="1" x14ac:dyDescent="0.3">
      <c r="B377" s="879">
        <v>246</v>
      </c>
      <c r="C377" s="894" t="s">
        <v>1423</v>
      </c>
      <c r="D377" s="895"/>
      <c r="E377" s="451">
        <v>1.068287037037037E-2</v>
      </c>
      <c r="F377" s="451">
        <v>0.21575231481481483</v>
      </c>
      <c r="G377" s="449">
        <v>668</v>
      </c>
      <c r="H377" s="451">
        <v>5.2453703703703704E-2</v>
      </c>
      <c r="I377" s="448">
        <v>0.41085648148148146</v>
      </c>
    </row>
    <row r="378" spans="2:9" ht="15.75" thickBot="1" x14ac:dyDescent="0.3">
      <c r="B378" s="880"/>
      <c r="C378" s="894" t="s">
        <v>1424</v>
      </c>
      <c r="D378" s="895"/>
      <c r="E378" s="451">
        <v>1.6377314814814813E-2</v>
      </c>
      <c r="F378" s="451">
        <v>0.24627314814814816</v>
      </c>
      <c r="G378" s="449">
        <v>584</v>
      </c>
      <c r="H378" s="451">
        <v>6.2453703703703706E-2</v>
      </c>
      <c r="I378" s="451">
        <v>0.41984953703703703</v>
      </c>
    </row>
    <row r="379" spans="2:9" ht="15.75" thickBot="1" x14ac:dyDescent="0.3">
      <c r="B379" s="457">
        <v>247</v>
      </c>
      <c r="C379" s="883" t="s">
        <v>2136</v>
      </c>
      <c r="D379" s="884"/>
      <c r="E379" s="885" t="s">
        <v>1006</v>
      </c>
      <c r="F379" s="886"/>
      <c r="G379" s="886"/>
      <c r="H379" s="886"/>
      <c r="I379" s="887"/>
    </row>
    <row r="380" spans="2:9" ht="15.75" thickBot="1" x14ac:dyDescent="0.3">
      <c r="B380" s="871">
        <v>248</v>
      </c>
      <c r="C380" s="888" t="s">
        <v>1423</v>
      </c>
      <c r="D380" s="888"/>
      <c r="E380" s="456">
        <v>1.0543981481481481E-2</v>
      </c>
      <c r="F380" s="456">
        <v>0.50048611111111108</v>
      </c>
      <c r="G380" s="458">
        <v>58397</v>
      </c>
      <c r="H380" s="456">
        <v>5.9895833333333336E-2</v>
      </c>
      <c r="I380" s="454">
        <v>0.9320949074074073</v>
      </c>
    </row>
    <row r="381" spans="2:9" ht="15.75" thickBot="1" x14ac:dyDescent="0.3">
      <c r="B381" s="834"/>
      <c r="C381" s="888" t="s">
        <v>1424</v>
      </c>
      <c r="D381" s="888"/>
      <c r="E381" s="456">
        <v>1.539351851851852E-2</v>
      </c>
      <c r="F381" s="456">
        <v>0.3953356481481482</v>
      </c>
      <c r="G381" s="458">
        <v>32450</v>
      </c>
      <c r="H381" s="456">
        <v>6.0925925925925932E-2</v>
      </c>
      <c r="I381" s="454">
        <v>0.59924768518518523</v>
      </c>
    </row>
    <row r="382" spans="2:9" ht="15.75" thickBot="1" x14ac:dyDescent="0.3">
      <c r="B382" s="457">
        <v>249</v>
      </c>
      <c r="C382" s="883" t="s">
        <v>2136</v>
      </c>
      <c r="D382" s="889"/>
      <c r="E382" s="890" t="s">
        <v>1007</v>
      </c>
      <c r="F382" s="890"/>
      <c r="G382" s="890"/>
      <c r="H382" s="890"/>
      <c r="I382" s="890"/>
    </row>
    <row r="383" spans="2:9" ht="15.75" thickBot="1" x14ac:dyDescent="0.3">
      <c r="B383" s="871">
        <v>250</v>
      </c>
      <c r="C383" s="872" t="s">
        <v>1423</v>
      </c>
      <c r="D383" s="873"/>
      <c r="E383" s="456">
        <v>8.2060185185185187E-3</v>
      </c>
      <c r="F383" s="456">
        <v>0.50454861111111116</v>
      </c>
      <c r="G383" s="458">
        <v>17968</v>
      </c>
      <c r="H383" s="456">
        <v>4.6423611111111117E-2</v>
      </c>
      <c r="I383" s="454">
        <v>0.59604166666666669</v>
      </c>
    </row>
    <row r="384" spans="2:9" ht="15.75" thickBot="1" x14ac:dyDescent="0.3">
      <c r="B384" s="834"/>
      <c r="C384" s="874" t="s">
        <v>1424</v>
      </c>
      <c r="D384" s="875"/>
      <c r="E384" s="456">
        <v>1.4548611111111111E-2</v>
      </c>
      <c r="F384" s="456">
        <v>0.50375000000000003</v>
      </c>
      <c r="G384" s="458">
        <v>19549</v>
      </c>
      <c r="H384" s="456">
        <v>5.5983796296296295E-2</v>
      </c>
      <c r="I384" s="456">
        <v>0.57078703703703704</v>
      </c>
    </row>
    <row r="385" spans="2:9" ht="15.75" thickBot="1" x14ac:dyDescent="0.3">
      <c r="B385" s="449">
        <v>251</v>
      </c>
      <c r="C385" s="876" t="s">
        <v>903</v>
      </c>
      <c r="D385" s="877"/>
      <c r="E385" s="878"/>
      <c r="F385" s="878"/>
      <c r="G385" s="878"/>
      <c r="H385" s="878"/>
      <c r="I385" s="878"/>
    </row>
    <row r="386" spans="2:9" ht="15.75" thickBot="1" x14ac:dyDescent="0.3">
      <c r="B386" s="879">
        <v>252</v>
      </c>
      <c r="C386" s="872" t="s">
        <v>1423</v>
      </c>
      <c r="D386" s="873"/>
      <c r="E386" s="456">
        <v>9.6759259259259264E-3</v>
      </c>
      <c r="F386" s="456">
        <v>0.50454861111111116</v>
      </c>
      <c r="G386" s="458">
        <v>76365</v>
      </c>
      <c r="H386" s="456">
        <v>5.5671296296296302E-2</v>
      </c>
      <c r="I386" s="454">
        <v>0.9320949074074073</v>
      </c>
    </row>
    <row r="387" spans="2:9" ht="15.75" thickBot="1" x14ac:dyDescent="0.3">
      <c r="B387" s="880"/>
      <c r="C387" s="874" t="s">
        <v>1424</v>
      </c>
      <c r="D387" s="875"/>
      <c r="E387" s="456">
        <v>1.5046296296296295E-2</v>
      </c>
      <c r="F387" s="456">
        <v>0.50375000000000003</v>
      </c>
      <c r="G387" s="458">
        <v>51999</v>
      </c>
      <c r="H387" s="456">
        <v>5.8969907407407408E-2</v>
      </c>
      <c r="I387" s="454">
        <v>0.59924768518518523</v>
      </c>
    </row>
    <row r="389" spans="2:9" x14ac:dyDescent="0.25">
      <c r="B389" s="881" t="s">
        <v>2137</v>
      </c>
      <c r="C389" s="882"/>
      <c r="D389" s="882"/>
      <c r="E389" s="882"/>
      <c r="F389" s="882"/>
      <c r="G389" s="882"/>
      <c r="H389" s="882"/>
      <c r="I389" s="882"/>
    </row>
    <row r="390" spans="2:9" x14ac:dyDescent="0.25">
      <c r="B390" s="882"/>
      <c r="C390" s="882"/>
      <c r="D390" s="882"/>
      <c r="E390" s="882"/>
      <c r="F390" s="882"/>
      <c r="G390" s="882"/>
      <c r="H390" s="882"/>
      <c r="I390" s="882"/>
    </row>
    <row r="391" spans="2:9" x14ac:dyDescent="0.25">
      <c r="B391" s="882"/>
      <c r="C391" s="882"/>
      <c r="D391" s="882"/>
      <c r="E391" s="882"/>
      <c r="F391" s="882"/>
      <c r="G391" s="882"/>
      <c r="H391" s="882"/>
      <c r="I391" s="882"/>
    </row>
    <row r="392" spans="2:9" x14ac:dyDescent="0.25">
      <c r="B392" s="882"/>
      <c r="C392" s="882"/>
      <c r="D392" s="882"/>
      <c r="E392" s="882"/>
      <c r="F392" s="882"/>
      <c r="G392" s="882"/>
      <c r="H392" s="882"/>
      <c r="I392" s="882"/>
    </row>
    <row r="393" spans="2:9" x14ac:dyDescent="0.25">
      <c r="B393" s="882"/>
      <c r="C393" s="882"/>
      <c r="D393" s="882"/>
      <c r="E393" s="882"/>
      <c r="F393" s="882"/>
      <c r="G393" s="882"/>
      <c r="H393" s="882"/>
      <c r="I393" s="882"/>
    </row>
  </sheetData>
  <mergeCells count="643">
    <mergeCell ref="E364:I364"/>
    <mergeCell ref="B365:B366"/>
    <mergeCell ref="E367:I367"/>
    <mergeCell ref="B368:B369"/>
    <mergeCell ref="C364:D364"/>
    <mergeCell ref="C365:D365"/>
    <mergeCell ref="C373:D373"/>
    <mergeCell ref="C374:D374"/>
    <mergeCell ref="C366:D366"/>
    <mergeCell ref="C367:D367"/>
    <mergeCell ref="C368:D368"/>
    <mergeCell ref="C369:D369"/>
    <mergeCell ref="C370:D370"/>
    <mergeCell ref="C371:D371"/>
    <mergeCell ref="C372:D372"/>
    <mergeCell ref="C358:D358"/>
    <mergeCell ref="C359:D359"/>
    <mergeCell ref="C360:D360"/>
    <mergeCell ref="C361:D361"/>
    <mergeCell ref="C362:D362"/>
    <mergeCell ref="E358:I358"/>
    <mergeCell ref="B359:B360"/>
    <mergeCell ref="E361:I361"/>
    <mergeCell ref="B362:B363"/>
    <mergeCell ref="C363:D363"/>
    <mergeCell ref="C351:D351"/>
    <mergeCell ref="C352:D352"/>
    <mergeCell ref="C353:D353"/>
    <mergeCell ref="C354:D354"/>
    <mergeCell ref="C355:D355"/>
    <mergeCell ref="C356:D356"/>
    <mergeCell ref="B350:B351"/>
    <mergeCell ref="E352:I352"/>
    <mergeCell ref="B353:B354"/>
    <mergeCell ref="E355:I355"/>
    <mergeCell ref="B356:B357"/>
    <mergeCell ref="C357:D357"/>
    <mergeCell ref="E268:I268"/>
    <mergeCell ref="C281:D281"/>
    <mergeCell ref="B239:B240"/>
    <mergeCell ref="E241:I241"/>
    <mergeCell ref="B242:B243"/>
    <mergeCell ref="E244:I244"/>
    <mergeCell ref="C246:D246"/>
    <mergeCell ref="C247:D247"/>
    <mergeCell ref="C248:D248"/>
    <mergeCell ref="C249:D249"/>
    <mergeCell ref="B245:B246"/>
    <mergeCell ref="E247:I247"/>
    <mergeCell ref="B248:B249"/>
    <mergeCell ref="C350:D350"/>
    <mergeCell ref="C240:D240"/>
    <mergeCell ref="C241:D241"/>
    <mergeCell ref="C242:D242"/>
    <mergeCell ref="C243:D243"/>
    <mergeCell ref="C244:D244"/>
    <mergeCell ref="C245:D245"/>
    <mergeCell ref="C228:D228"/>
    <mergeCell ref="C232:D232"/>
    <mergeCell ref="C233:D233"/>
    <mergeCell ref="C234:D234"/>
    <mergeCell ref="C235:D235"/>
    <mergeCell ref="C229:D229"/>
    <mergeCell ref="C236:D236"/>
    <mergeCell ref="C273:D273"/>
    <mergeCell ref="C274:D274"/>
    <mergeCell ref="C275:D275"/>
    <mergeCell ref="C276:D276"/>
    <mergeCell ref="C277:D277"/>
    <mergeCell ref="B218:B219"/>
    <mergeCell ref="B221:B222"/>
    <mergeCell ref="C212:D212"/>
    <mergeCell ref="C213:D213"/>
    <mergeCell ref="C218:D218"/>
    <mergeCell ref="C219:D219"/>
    <mergeCell ref="C220:D220"/>
    <mergeCell ref="C222:D222"/>
    <mergeCell ref="C214:D214"/>
    <mergeCell ref="C215:D215"/>
    <mergeCell ref="C216:D216"/>
    <mergeCell ref="C102:D102"/>
    <mergeCell ref="C103:D103"/>
    <mergeCell ref="C104:D104"/>
    <mergeCell ref="C105:D105"/>
    <mergeCell ref="B102:B103"/>
    <mergeCell ref="E104:I104"/>
    <mergeCell ref="C113:D113"/>
    <mergeCell ref="C114:D114"/>
    <mergeCell ref="C115:D115"/>
    <mergeCell ref="C106:D106"/>
    <mergeCell ref="C112:D112"/>
    <mergeCell ref="C107:D107"/>
    <mergeCell ref="C108:D108"/>
    <mergeCell ref="C109:D109"/>
    <mergeCell ref="C110:D110"/>
    <mergeCell ref="B159:B160"/>
    <mergeCell ref="C158:D158"/>
    <mergeCell ref="C159:D159"/>
    <mergeCell ref="C148:D148"/>
    <mergeCell ref="C149:D149"/>
    <mergeCell ref="C165:D165"/>
    <mergeCell ref="E113:I113"/>
    <mergeCell ref="E128:I128"/>
    <mergeCell ref="B105:B106"/>
    <mergeCell ref="E107:I107"/>
    <mergeCell ref="B108:B109"/>
    <mergeCell ref="E110:I110"/>
    <mergeCell ref="B111:B112"/>
    <mergeCell ref="C116:D116"/>
    <mergeCell ref="B165:B166"/>
    <mergeCell ref="C168:D168"/>
    <mergeCell ref="C169:D169"/>
    <mergeCell ref="C170:D170"/>
    <mergeCell ref="C171:D171"/>
    <mergeCell ref="C172:D172"/>
    <mergeCell ref="B198:B199"/>
    <mergeCell ref="C178:D178"/>
    <mergeCell ref="C179:D179"/>
    <mergeCell ref="B174:B175"/>
    <mergeCell ref="C173:D173"/>
    <mergeCell ref="C174:D174"/>
    <mergeCell ref="C175:D175"/>
    <mergeCell ref="C176:D176"/>
    <mergeCell ref="C177:D177"/>
    <mergeCell ref="C180:D180"/>
    <mergeCell ref="C187:D187"/>
    <mergeCell ref="B189:B190"/>
    <mergeCell ref="C224:D224"/>
    <mergeCell ref="C225:D225"/>
    <mergeCell ref="C237:D237"/>
    <mergeCell ref="C238:D238"/>
    <mergeCell ref="C239:D239"/>
    <mergeCell ref="E238:I238"/>
    <mergeCell ref="C230:D230"/>
    <mergeCell ref="C117:D117"/>
    <mergeCell ref="C118:D118"/>
    <mergeCell ref="C119:D119"/>
    <mergeCell ref="E220:I220"/>
    <mergeCell ref="C208:D208"/>
    <mergeCell ref="C209:D209"/>
    <mergeCell ref="C146:D146"/>
    <mergeCell ref="C147:D147"/>
    <mergeCell ref="E158:I158"/>
    <mergeCell ref="C221:D221"/>
    <mergeCell ref="E223:I223"/>
    <mergeCell ref="C223:D223"/>
    <mergeCell ref="C262:D262"/>
    <mergeCell ref="E250:I250"/>
    <mergeCell ref="B251:B252"/>
    <mergeCell ref="E253:I253"/>
    <mergeCell ref="B254:B255"/>
    <mergeCell ref="E256:I256"/>
    <mergeCell ref="B257:B258"/>
    <mergeCell ref="C166:D166"/>
    <mergeCell ref="C167:D167"/>
    <mergeCell ref="E167:I167"/>
    <mergeCell ref="B236:B237"/>
    <mergeCell ref="C255:D255"/>
    <mergeCell ref="C251:D251"/>
    <mergeCell ref="C252:D252"/>
    <mergeCell ref="C253:D253"/>
    <mergeCell ref="C254:D254"/>
    <mergeCell ref="B224:B225"/>
    <mergeCell ref="E226:I226"/>
    <mergeCell ref="B227:B228"/>
    <mergeCell ref="E229:I229"/>
    <mergeCell ref="B230:B231"/>
    <mergeCell ref="E232:I232"/>
    <mergeCell ref="B233:B234"/>
    <mergeCell ref="E235:I235"/>
    <mergeCell ref="C278:D278"/>
    <mergeCell ref="C279:D279"/>
    <mergeCell ref="C280:D280"/>
    <mergeCell ref="E274:I274"/>
    <mergeCell ref="B275:B276"/>
    <mergeCell ref="E277:I277"/>
    <mergeCell ref="B278:B279"/>
    <mergeCell ref="C231:D231"/>
    <mergeCell ref="C226:D226"/>
    <mergeCell ref="C227:D227"/>
    <mergeCell ref="B263:B264"/>
    <mergeCell ref="E265:I265"/>
    <mergeCell ref="B266:B267"/>
    <mergeCell ref="C263:D263"/>
    <mergeCell ref="C264:D264"/>
    <mergeCell ref="C256:D256"/>
    <mergeCell ref="C265:D265"/>
    <mergeCell ref="C266:D266"/>
    <mergeCell ref="C267:D267"/>
    <mergeCell ref="C257:D257"/>
    <mergeCell ref="C258:D258"/>
    <mergeCell ref="C259:D259"/>
    <mergeCell ref="C260:D260"/>
    <mergeCell ref="C261:D261"/>
    <mergeCell ref="E310:I310"/>
    <mergeCell ref="B311:B312"/>
    <mergeCell ref="E313:I313"/>
    <mergeCell ref="C286:D286"/>
    <mergeCell ref="C287:D287"/>
    <mergeCell ref="C288:D288"/>
    <mergeCell ref="C294:D294"/>
    <mergeCell ref="C295:D295"/>
    <mergeCell ref="C296:D296"/>
    <mergeCell ref="C297:D297"/>
    <mergeCell ref="E286:I286"/>
    <mergeCell ref="B287:B288"/>
    <mergeCell ref="E289:I289"/>
    <mergeCell ref="B290:B291"/>
    <mergeCell ref="E292:I292"/>
    <mergeCell ref="B293:B294"/>
    <mergeCell ref="B296:B297"/>
    <mergeCell ref="E298:I298"/>
    <mergeCell ref="B314:B315"/>
    <mergeCell ref="E316:I316"/>
    <mergeCell ref="B317:B318"/>
    <mergeCell ref="C21:D21"/>
    <mergeCell ref="E20:I20"/>
    <mergeCell ref="C23:D23"/>
    <mergeCell ref="C24:D24"/>
    <mergeCell ref="C25:D25"/>
    <mergeCell ref="B21:B22"/>
    <mergeCell ref="C26:D26"/>
    <mergeCell ref="C33:D33"/>
    <mergeCell ref="E23:I23"/>
    <mergeCell ref="B24:B25"/>
    <mergeCell ref="E26:I26"/>
    <mergeCell ref="B27:B28"/>
    <mergeCell ref="E29:I29"/>
    <mergeCell ref="B30:B31"/>
    <mergeCell ref="E32:I32"/>
    <mergeCell ref="B33:B34"/>
    <mergeCell ref="E35:I35"/>
    <mergeCell ref="B36:B37"/>
    <mergeCell ref="E77:I77"/>
    <mergeCell ref="C293:D293"/>
    <mergeCell ref="C49:D49"/>
    <mergeCell ref="B3:I3"/>
    <mergeCell ref="C5:D5"/>
    <mergeCell ref="B6:B7"/>
    <mergeCell ref="C6:D7"/>
    <mergeCell ref="E6:E7"/>
    <mergeCell ref="F6:F7"/>
    <mergeCell ref="G6:G7"/>
    <mergeCell ref="H6:H7"/>
    <mergeCell ref="I6:I7"/>
    <mergeCell ref="B4:I4"/>
    <mergeCell ref="C8:D8"/>
    <mergeCell ref="E8:I8"/>
    <mergeCell ref="B9:B10"/>
    <mergeCell ref="E11:I11"/>
    <mergeCell ref="B12:B13"/>
    <mergeCell ref="E14:I14"/>
    <mergeCell ref="B15:B16"/>
    <mergeCell ref="C9:D9"/>
    <mergeCell ref="C43:D43"/>
    <mergeCell ref="C10:D10"/>
    <mergeCell ref="C11:D11"/>
    <mergeCell ref="C12:D12"/>
    <mergeCell ref="C13:D13"/>
    <mergeCell ref="C14:D14"/>
    <mergeCell ref="C15:D15"/>
    <mergeCell ref="E17:I17"/>
    <mergeCell ref="C22:D22"/>
    <mergeCell ref="C20:D20"/>
    <mergeCell ref="C34:D34"/>
    <mergeCell ref="C35:D35"/>
    <mergeCell ref="C41:D41"/>
    <mergeCell ref="C42:D42"/>
    <mergeCell ref="C27:D27"/>
    <mergeCell ref="C28:D28"/>
    <mergeCell ref="B18:B19"/>
    <mergeCell ref="C16:D16"/>
    <mergeCell ref="C17:D17"/>
    <mergeCell ref="C18:D18"/>
    <mergeCell ref="C19:D19"/>
    <mergeCell ref="C50:D50"/>
    <mergeCell ref="C51:D51"/>
    <mergeCell ref="C52:D52"/>
    <mergeCell ref="C53:D53"/>
    <mergeCell ref="C29:D29"/>
    <mergeCell ref="C30:D30"/>
    <mergeCell ref="C31:D31"/>
    <mergeCell ref="C32:D32"/>
    <mergeCell ref="C38:D38"/>
    <mergeCell ref="C37:D37"/>
    <mergeCell ref="C48:D48"/>
    <mergeCell ref="C39:D39"/>
    <mergeCell ref="C40:D40"/>
    <mergeCell ref="C36:D36"/>
    <mergeCell ref="C44:D44"/>
    <mergeCell ref="C45:D45"/>
    <mergeCell ref="C46:D46"/>
    <mergeCell ref="C47:D47"/>
    <mergeCell ref="C77:D77"/>
    <mergeCell ref="C75:D75"/>
    <mergeCell ref="C78:D78"/>
    <mergeCell ref="C74:D74"/>
    <mergeCell ref="C73:D73"/>
    <mergeCell ref="C68:D68"/>
    <mergeCell ref="C69:D69"/>
    <mergeCell ref="C70:D70"/>
    <mergeCell ref="C71:D71"/>
    <mergeCell ref="C72:D72"/>
    <mergeCell ref="C144:D144"/>
    <mergeCell ref="C145:D145"/>
    <mergeCell ref="C160:D160"/>
    <mergeCell ref="C152:D152"/>
    <mergeCell ref="C153:D153"/>
    <mergeCell ref="C282:D282"/>
    <mergeCell ref="C111:D111"/>
    <mergeCell ref="E86:I86"/>
    <mergeCell ref="B87:B88"/>
    <mergeCell ref="C87:D87"/>
    <mergeCell ref="C88:D88"/>
    <mergeCell ref="C128:D128"/>
    <mergeCell ref="C129:D129"/>
    <mergeCell ref="C130:D130"/>
    <mergeCell ref="C121:D121"/>
    <mergeCell ref="C122:D122"/>
    <mergeCell ref="C123:D123"/>
    <mergeCell ref="C124:D124"/>
    <mergeCell ref="C138:D138"/>
    <mergeCell ref="C139:D139"/>
    <mergeCell ref="C132:D132"/>
    <mergeCell ref="C133:D133"/>
    <mergeCell ref="C134:D134"/>
    <mergeCell ref="C135:D135"/>
    <mergeCell ref="E83:I83"/>
    <mergeCell ref="B84:B85"/>
    <mergeCell ref="C79:D79"/>
    <mergeCell ref="C80:D80"/>
    <mergeCell ref="C84:D84"/>
    <mergeCell ref="C85:D85"/>
    <mergeCell ref="C86:D86"/>
    <mergeCell ref="B78:B79"/>
    <mergeCell ref="E80:I80"/>
    <mergeCell ref="B81:B82"/>
    <mergeCell ref="C81:D81"/>
    <mergeCell ref="C82:D82"/>
    <mergeCell ref="C83:D83"/>
    <mergeCell ref="C131:D131"/>
    <mergeCell ref="C136:D136"/>
    <mergeCell ref="C137:D137"/>
    <mergeCell ref="C316:D316"/>
    <mergeCell ref="C318:D318"/>
    <mergeCell ref="C319:D319"/>
    <mergeCell ref="C320:D320"/>
    <mergeCell ref="C321:D321"/>
    <mergeCell ref="C311:D311"/>
    <mergeCell ref="C312:D312"/>
    <mergeCell ref="C191:D191"/>
    <mergeCell ref="C192:D192"/>
    <mergeCell ref="C193:D193"/>
    <mergeCell ref="C194:D194"/>
    <mergeCell ref="C196:D196"/>
    <mergeCell ref="C197:D197"/>
    <mergeCell ref="C195:D195"/>
    <mergeCell ref="C313:D313"/>
    <mergeCell ref="C314:D314"/>
    <mergeCell ref="C315:D315"/>
    <mergeCell ref="C304:D304"/>
    <mergeCell ref="C317:D317"/>
    <mergeCell ref="C310:D310"/>
    <mergeCell ref="C217:D217"/>
    <mergeCell ref="E38:I38"/>
    <mergeCell ref="B39:B40"/>
    <mergeCell ref="E41:I41"/>
    <mergeCell ref="B42:B43"/>
    <mergeCell ref="E44:I44"/>
    <mergeCell ref="B45:B46"/>
    <mergeCell ref="E47:I47"/>
    <mergeCell ref="B48:B49"/>
    <mergeCell ref="B206:B207"/>
    <mergeCell ref="C203:D203"/>
    <mergeCell ref="C204:D204"/>
    <mergeCell ref="C205:D205"/>
    <mergeCell ref="C200:D200"/>
    <mergeCell ref="C201:D201"/>
    <mergeCell ref="C189:D189"/>
    <mergeCell ref="C188:D188"/>
    <mergeCell ref="C190:D190"/>
    <mergeCell ref="E188:I188"/>
    <mergeCell ref="C184:D184"/>
    <mergeCell ref="C185:D185"/>
    <mergeCell ref="C182:D182"/>
    <mergeCell ref="C183:D183"/>
    <mergeCell ref="C186:D186"/>
    <mergeCell ref="C181:D181"/>
    <mergeCell ref="E50:I50"/>
    <mergeCell ref="B51:B52"/>
    <mergeCell ref="E53:I53"/>
    <mergeCell ref="B54:B55"/>
    <mergeCell ref="E56:I56"/>
    <mergeCell ref="B57:B58"/>
    <mergeCell ref="E59:I59"/>
    <mergeCell ref="B60:B61"/>
    <mergeCell ref="E62:I62"/>
    <mergeCell ref="C59:D59"/>
    <mergeCell ref="C58:D58"/>
    <mergeCell ref="C56:D56"/>
    <mergeCell ref="C57:D57"/>
    <mergeCell ref="C60:D60"/>
    <mergeCell ref="C61:D61"/>
    <mergeCell ref="C62:D62"/>
    <mergeCell ref="C54:D54"/>
    <mergeCell ref="C55:D55"/>
    <mergeCell ref="B63:B64"/>
    <mergeCell ref="E65:I65"/>
    <mergeCell ref="B66:B67"/>
    <mergeCell ref="E68:I68"/>
    <mergeCell ref="B69:B70"/>
    <mergeCell ref="E71:I71"/>
    <mergeCell ref="B72:B73"/>
    <mergeCell ref="E74:I74"/>
    <mergeCell ref="B75:B76"/>
    <mergeCell ref="C76:D76"/>
    <mergeCell ref="C63:D63"/>
    <mergeCell ref="C64:D64"/>
    <mergeCell ref="C65:D65"/>
    <mergeCell ref="C66:D66"/>
    <mergeCell ref="C67:D67"/>
    <mergeCell ref="E89:I89"/>
    <mergeCell ref="B90:B91"/>
    <mergeCell ref="E92:I92"/>
    <mergeCell ref="B93:B94"/>
    <mergeCell ref="E95:I95"/>
    <mergeCell ref="B96:B97"/>
    <mergeCell ref="E98:I98"/>
    <mergeCell ref="B99:B100"/>
    <mergeCell ref="E101:I101"/>
    <mergeCell ref="C95:D95"/>
    <mergeCell ref="C96:D96"/>
    <mergeCell ref="C97:D97"/>
    <mergeCell ref="C98:D98"/>
    <mergeCell ref="C99:D99"/>
    <mergeCell ref="C100:D100"/>
    <mergeCell ref="C93:D93"/>
    <mergeCell ref="C94:D94"/>
    <mergeCell ref="C89:D89"/>
    <mergeCell ref="C90:D90"/>
    <mergeCell ref="C91:D91"/>
    <mergeCell ref="C92:D92"/>
    <mergeCell ref="C101:D101"/>
    <mergeCell ref="B114:B115"/>
    <mergeCell ref="E116:I116"/>
    <mergeCell ref="B117:B118"/>
    <mergeCell ref="E119:I119"/>
    <mergeCell ref="B120:B121"/>
    <mergeCell ref="E122:I122"/>
    <mergeCell ref="B123:B124"/>
    <mergeCell ref="E125:I125"/>
    <mergeCell ref="B126:B127"/>
    <mergeCell ref="C125:D125"/>
    <mergeCell ref="C126:D126"/>
    <mergeCell ref="C127:D127"/>
    <mergeCell ref="C120:D120"/>
    <mergeCell ref="B129:B130"/>
    <mergeCell ref="E131:I131"/>
    <mergeCell ref="B132:B133"/>
    <mergeCell ref="E134:I134"/>
    <mergeCell ref="B135:B136"/>
    <mergeCell ref="E137:I137"/>
    <mergeCell ref="B138:B139"/>
    <mergeCell ref="E176:I176"/>
    <mergeCell ref="B177:B178"/>
    <mergeCell ref="C154:D154"/>
    <mergeCell ref="C155:D155"/>
    <mergeCell ref="C156:D156"/>
    <mergeCell ref="C157:D157"/>
    <mergeCell ref="E155:I155"/>
    <mergeCell ref="B156:B157"/>
    <mergeCell ref="C150:D150"/>
    <mergeCell ref="C151:D151"/>
    <mergeCell ref="E140:I140"/>
    <mergeCell ref="C140:D140"/>
    <mergeCell ref="C141:D141"/>
    <mergeCell ref="C142:D142"/>
    <mergeCell ref="C143:D143"/>
    <mergeCell ref="B168:B169"/>
    <mergeCell ref="E170:I170"/>
    <mergeCell ref="E179:I179"/>
    <mergeCell ref="B180:B181"/>
    <mergeCell ref="E182:I182"/>
    <mergeCell ref="B183:B184"/>
    <mergeCell ref="E185:I185"/>
    <mergeCell ref="B186:B187"/>
    <mergeCell ref="B141:B142"/>
    <mergeCell ref="E143:I143"/>
    <mergeCell ref="B144:B145"/>
    <mergeCell ref="E146:I146"/>
    <mergeCell ref="B147:B148"/>
    <mergeCell ref="E149:I149"/>
    <mergeCell ref="B150:B151"/>
    <mergeCell ref="E152:I152"/>
    <mergeCell ref="B153:B154"/>
    <mergeCell ref="C161:D161"/>
    <mergeCell ref="C162:D162"/>
    <mergeCell ref="C163:D163"/>
    <mergeCell ref="C164:D164"/>
    <mergeCell ref="E161:I161"/>
    <mergeCell ref="B162:B163"/>
    <mergeCell ref="E164:I164"/>
    <mergeCell ref="B171:B172"/>
    <mergeCell ref="E173:I173"/>
    <mergeCell ref="E191:I191"/>
    <mergeCell ref="B192:B193"/>
    <mergeCell ref="E194:I194"/>
    <mergeCell ref="B195:B196"/>
    <mergeCell ref="E197:I197"/>
    <mergeCell ref="C198:D198"/>
    <mergeCell ref="C199:D199"/>
    <mergeCell ref="E200:I200"/>
    <mergeCell ref="B210:B211"/>
    <mergeCell ref="C210:D211"/>
    <mergeCell ref="E210:I211"/>
    <mergeCell ref="E214:I214"/>
    <mergeCell ref="B215:B216"/>
    <mergeCell ref="E217:I217"/>
    <mergeCell ref="B201:B202"/>
    <mergeCell ref="C202:D202"/>
    <mergeCell ref="E203:I203"/>
    <mergeCell ref="B204:B205"/>
    <mergeCell ref="C206:D207"/>
    <mergeCell ref="E206:I207"/>
    <mergeCell ref="B208:B209"/>
    <mergeCell ref="B212:B213"/>
    <mergeCell ref="E259:I259"/>
    <mergeCell ref="B260:B261"/>
    <mergeCell ref="E262:I262"/>
    <mergeCell ref="C250:D250"/>
    <mergeCell ref="E295:I295"/>
    <mergeCell ref="C289:D289"/>
    <mergeCell ref="C290:D290"/>
    <mergeCell ref="C291:D291"/>
    <mergeCell ref="C292:D292"/>
    <mergeCell ref="B281:B282"/>
    <mergeCell ref="E283:I283"/>
    <mergeCell ref="B284:B285"/>
    <mergeCell ref="C283:D283"/>
    <mergeCell ref="C284:D284"/>
    <mergeCell ref="C285:D285"/>
    <mergeCell ref="B269:B270"/>
    <mergeCell ref="E271:I271"/>
    <mergeCell ref="B272:B273"/>
    <mergeCell ref="C268:D268"/>
    <mergeCell ref="C269:D269"/>
    <mergeCell ref="C270:D270"/>
    <mergeCell ref="C271:D271"/>
    <mergeCell ref="C272:D272"/>
    <mergeCell ref="E280:I280"/>
    <mergeCell ref="B299:B300"/>
    <mergeCell ref="E301:I301"/>
    <mergeCell ref="B302:B303"/>
    <mergeCell ref="E304:I304"/>
    <mergeCell ref="B305:B306"/>
    <mergeCell ref="E307:I307"/>
    <mergeCell ref="B308:B309"/>
    <mergeCell ref="C298:D298"/>
    <mergeCell ref="C305:D305"/>
    <mergeCell ref="C306:D306"/>
    <mergeCell ref="C307:D307"/>
    <mergeCell ref="C308:D308"/>
    <mergeCell ref="C309:D309"/>
    <mergeCell ref="C299:D299"/>
    <mergeCell ref="C300:D300"/>
    <mergeCell ref="C301:D301"/>
    <mergeCell ref="C302:D302"/>
    <mergeCell ref="C303:D303"/>
    <mergeCell ref="E319:I319"/>
    <mergeCell ref="B320:B321"/>
    <mergeCell ref="E322:I322"/>
    <mergeCell ref="B323:B324"/>
    <mergeCell ref="E325:I325"/>
    <mergeCell ref="B326:B327"/>
    <mergeCell ref="E328:I328"/>
    <mergeCell ref="B329:B330"/>
    <mergeCell ref="E331:I331"/>
    <mergeCell ref="C323:D323"/>
    <mergeCell ref="C324:D324"/>
    <mergeCell ref="C325:D325"/>
    <mergeCell ref="C326:D326"/>
    <mergeCell ref="C327:D327"/>
    <mergeCell ref="C328:D328"/>
    <mergeCell ref="C322:D322"/>
    <mergeCell ref="C329:D329"/>
    <mergeCell ref="C330:D330"/>
    <mergeCell ref="C331:D331"/>
    <mergeCell ref="B332:B333"/>
    <mergeCell ref="C333:D333"/>
    <mergeCell ref="C334:D334"/>
    <mergeCell ref="E334:I334"/>
    <mergeCell ref="B335:B336"/>
    <mergeCell ref="C335:D335"/>
    <mergeCell ref="C336:D336"/>
    <mergeCell ref="C337:D337"/>
    <mergeCell ref="E337:I337"/>
    <mergeCell ref="C332:D332"/>
    <mergeCell ref="B338:B339"/>
    <mergeCell ref="C338:D338"/>
    <mergeCell ref="C339:D339"/>
    <mergeCell ref="C340:D340"/>
    <mergeCell ref="E340:I340"/>
    <mergeCell ref="B341:B342"/>
    <mergeCell ref="C341:D341"/>
    <mergeCell ref="C342:D342"/>
    <mergeCell ref="C343:D343"/>
    <mergeCell ref="E343:I343"/>
    <mergeCell ref="B344:B345"/>
    <mergeCell ref="C344:D344"/>
    <mergeCell ref="C345:D345"/>
    <mergeCell ref="C346:D346"/>
    <mergeCell ref="E346:I346"/>
    <mergeCell ref="B347:B348"/>
    <mergeCell ref="C347:D347"/>
    <mergeCell ref="C348:D348"/>
    <mergeCell ref="E349:I349"/>
    <mergeCell ref="C349:D349"/>
    <mergeCell ref="C379:D379"/>
    <mergeCell ref="E379:I379"/>
    <mergeCell ref="B380:B381"/>
    <mergeCell ref="C380:D380"/>
    <mergeCell ref="C381:D381"/>
    <mergeCell ref="C382:D382"/>
    <mergeCell ref="E382:I382"/>
    <mergeCell ref="E370:I370"/>
    <mergeCell ref="B371:B372"/>
    <mergeCell ref="E373:I373"/>
    <mergeCell ref="B374:B375"/>
    <mergeCell ref="C375:D375"/>
    <mergeCell ref="C376:D376"/>
    <mergeCell ref="E376:I376"/>
    <mergeCell ref="B377:B378"/>
    <mergeCell ref="C377:D377"/>
    <mergeCell ref="C378:D378"/>
    <mergeCell ref="B383:B384"/>
    <mergeCell ref="C383:D383"/>
    <mergeCell ref="C384:D384"/>
    <mergeCell ref="C385:D385"/>
    <mergeCell ref="E385:I385"/>
    <mergeCell ref="B386:B387"/>
    <mergeCell ref="C386:D386"/>
    <mergeCell ref="C387:D387"/>
    <mergeCell ref="B389:I39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4"/>
  <sheetViews>
    <sheetView topLeftCell="B1" zoomScale="80" zoomScaleNormal="80" zoomScaleSheetLayoutView="57" workbookViewId="0">
      <selection activeCell="M13" sqref="M13"/>
    </sheetView>
  </sheetViews>
  <sheetFormatPr defaultRowHeight="15" x14ac:dyDescent="0.25"/>
  <cols>
    <col min="2" max="2" width="12.42578125" customWidth="1"/>
    <col min="3" max="3" width="26" customWidth="1"/>
    <col min="4" max="4" width="108.5703125" customWidth="1"/>
    <col min="5" max="5" width="55.42578125" customWidth="1"/>
  </cols>
  <sheetData>
    <row r="1" spans="2:6" ht="21.75" thickBot="1" x14ac:dyDescent="0.4">
      <c r="B1" s="57"/>
      <c r="C1" s="56"/>
      <c r="D1" s="56"/>
      <c r="E1" s="56"/>
    </row>
    <row r="2" spans="2:6" ht="36" customHeight="1" thickBot="1" x14ac:dyDescent="0.3">
      <c r="B2" s="960" t="s">
        <v>803</v>
      </c>
      <c r="C2" s="961"/>
      <c r="D2" s="961"/>
      <c r="E2" s="962"/>
      <c r="F2" s="2"/>
    </row>
    <row r="3" spans="2:6" x14ac:dyDescent="0.25">
      <c r="B3" s="954">
        <v>1</v>
      </c>
      <c r="C3" s="954">
        <v>2</v>
      </c>
      <c r="D3" s="954">
        <v>3</v>
      </c>
      <c r="E3" s="954">
        <v>4</v>
      </c>
      <c r="F3" s="2"/>
    </row>
    <row r="4" spans="2:6" x14ac:dyDescent="0.25">
      <c r="B4" s="955"/>
      <c r="C4" s="955"/>
      <c r="D4" s="955"/>
      <c r="E4" s="955"/>
      <c r="F4" s="2"/>
    </row>
    <row r="5" spans="2:6" x14ac:dyDescent="0.25">
      <c r="B5" s="955"/>
      <c r="C5" s="955"/>
      <c r="D5" s="955"/>
      <c r="E5" s="955"/>
      <c r="F5" s="2"/>
    </row>
    <row r="6" spans="2:6" ht="9" customHeight="1" thickBot="1" x14ac:dyDescent="0.3">
      <c r="B6" s="955"/>
      <c r="C6" s="955"/>
      <c r="D6" s="955"/>
      <c r="E6" s="955"/>
      <c r="F6" s="2"/>
    </row>
    <row r="7" spans="2:6" ht="15.75" hidden="1" thickBot="1" x14ac:dyDescent="0.3">
      <c r="B7" s="955"/>
      <c r="C7" s="955"/>
      <c r="D7" s="955"/>
      <c r="E7" s="955"/>
      <c r="F7" s="2"/>
    </row>
    <row r="8" spans="2:6" ht="15.75" hidden="1" thickBot="1" x14ac:dyDescent="0.3">
      <c r="B8" s="956"/>
      <c r="C8" s="956"/>
      <c r="D8" s="956"/>
      <c r="E8" s="956"/>
      <c r="F8" s="2"/>
    </row>
    <row r="9" spans="2:6" ht="15" customHeight="1" x14ac:dyDescent="0.25">
      <c r="B9" s="954" t="s">
        <v>2</v>
      </c>
      <c r="C9" s="954" t="s">
        <v>903</v>
      </c>
      <c r="D9" s="957" t="s">
        <v>950</v>
      </c>
      <c r="E9" s="957" t="s">
        <v>856</v>
      </c>
      <c r="F9" s="2"/>
    </row>
    <row r="10" spans="2:6" x14ac:dyDescent="0.25">
      <c r="B10" s="955"/>
      <c r="C10" s="955"/>
      <c r="D10" s="958"/>
      <c r="E10" s="958"/>
      <c r="F10" s="2"/>
    </row>
    <row r="11" spans="2:6" x14ac:dyDescent="0.25">
      <c r="B11" s="955"/>
      <c r="C11" s="955"/>
      <c r="D11" s="958"/>
      <c r="E11" s="958"/>
      <c r="F11" s="2"/>
    </row>
    <row r="12" spans="2:6" ht="107.25" customHeight="1" thickBot="1" x14ac:dyDescent="0.3">
      <c r="B12" s="956"/>
      <c r="C12" s="956"/>
      <c r="D12" s="959"/>
      <c r="E12" s="959"/>
      <c r="F12" s="2"/>
    </row>
    <row r="13" spans="2:6" ht="48" customHeight="1" x14ac:dyDescent="0.25">
      <c r="B13" s="965">
        <v>1</v>
      </c>
      <c r="C13" s="965" t="s">
        <v>10</v>
      </c>
      <c r="D13" s="963" t="s">
        <v>1889</v>
      </c>
      <c r="E13" s="963" t="s">
        <v>1872</v>
      </c>
      <c r="F13" s="967"/>
    </row>
    <row r="14" spans="2:6" ht="151.5" customHeight="1" thickBot="1" x14ac:dyDescent="0.3">
      <c r="B14" s="966"/>
      <c r="C14" s="966"/>
      <c r="D14" s="964"/>
      <c r="E14" s="964"/>
      <c r="F14" s="967"/>
    </row>
  </sheetData>
  <mergeCells count="14">
    <mergeCell ref="E13:E14"/>
    <mergeCell ref="B13:B14"/>
    <mergeCell ref="C13:C14"/>
    <mergeCell ref="F13:F14"/>
    <mergeCell ref="D13:D14"/>
    <mergeCell ref="D3:D8"/>
    <mergeCell ref="D9:D12"/>
    <mergeCell ref="B2:E2"/>
    <mergeCell ref="B3:B8"/>
    <mergeCell ref="C3:C8"/>
    <mergeCell ref="E3:E8"/>
    <mergeCell ref="B9:B12"/>
    <mergeCell ref="C9:C12"/>
    <mergeCell ref="E9:E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92"/>
  <sheetViews>
    <sheetView zoomScale="118" zoomScaleNormal="118" workbookViewId="0">
      <selection activeCell="Q86" sqref="Q86"/>
    </sheetView>
  </sheetViews>
  <sheetFormatPr defaultRowHeight="15" x14ac:dyDescent="0.25"/>
  <cols>
    <col min="3" max="3" width="21.42578125" customWidth="1"/>
    <col min="4" max="4" width="20.140625" customWidth="1"/>
    <col min="5" max="5" width="15.28515625" customWidth="1"/>
    <col min="7" max="7" width="14" customWidth="1"/>
    <col min="8" max="8" width="19" customWidth="1"/>
    <col min="10" max="10" width="9.140625" customWidth="1"/>
    <col min="11" max="11" width="0.28515625" customWidth="1"/>
    <col min="12" max="12" width="14.140625" customWidth="1"/>
    <col min="13" max="13" width="18.5703125" customWidth="1"/>
  </cols>
  <sheetData>
    <row r="2" spans="2:16" ht="15.75" x14ac:dyDescent="0.25">
      <c r="B2" s="48"/>
    </row>
    <row r="3" spans="2:16" ht="21.75" thickBot="1" x14ac:dyDescent="0.4">
      <c r="B3" s="81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21.75" thickBot="1" x14ac:dyDescent="0.3">
      <c r="B4" s="968" t="s">
        <v>1887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70"/>
    </row>
    <row r="5" spans="2:16" ht="15.75" thickBot="1" x14ac:dyDescent="0.3">
      <c r="B5" s="282">
        <v>1</v>
      </c>
      <c r="C5" s="971">
        <v>2</v>
      </c>
      <c r="D5" s="972"/>
      <c r="E5" s="973"/>
      <c r="F5" s="971">
        <v>3</v>
      </c>
      <c r="G5" s="972"/>
      <c r="H5" s="972"/>
      <c r="I5" s="973"/>
      <c r="J5" s="971">
        <v>4</v>
      </c>
      <c r="K5" s="972"/>
      <c r="L5" s="973"/>
      <c r="M5" s="282">
        <v>5</v>
      </c>
      <c r="N5" s="283">
        <v>6</v>
      </c>
      <c r="O5" s="283">
        <v>7</v>
      </c>
      <c r="P5" s="283">
        <v>8</v>
      </c>
    </row>
    <row r="6" spans="2:16" x14ac:dyDescent="0.25">
      <c r="B6" s="974" t="s">
        <v>2</v>
      </c>
      <c r="C6" s="977" t="s">
        <v>437</v>
      </c>
      <c r="D6" s="978"/>
      <c r="E6" s="979"/>
      <c r="F6" s="977" t="s">
        <v>859</v>
      </c>
      <c r="G6" s="978"/>
      <c r="H6" s="978"/>
      <c r="I6" s="983"/>
      <c r="J6" s="999" t="s">
        <v>451</v>
      </c>
      <c r="K6" s="978"/>
      <c r="L6" s="983"/>
      <c r="M6" s="1002" t="s">
        <v>457</v>
      </c>
      <c r="N6" s="987" t="s">
        <v>452</v>
      </c>
      <c r="O6" s="990" t="s">
        <v>453</v>
      </c>
      <c r="P6" s="990" t="s">
        <v>454</v>
      </c>
    </row>
    <row r="7" spans="2:16" ht="87.75" customHeight="1" thickBot="1" x14ac:dyDescent="0.3">
      <c r="B7" s="975"/>
      <c r="C7" s="980"/>
      <c r="D7" s="981"/>
      <c r="E7" s="982"/>
      <c r="F7" s="984"/>
      <c r="G7" s="985"/>
      <c r="H7" s="985"/>
      <c r="I7" s="986"/>
      <c r="J7" s="1000"/>
      <c r="K7" s="981"/>
      <c r="L7" s="1001"/>
      <c r="M7" s="1003"/>
      <c r="N7" s="988"/>
      <c r="O7" s="991"/>
      <c r="P7" s="991"/>
    </row>
    <row r="8" spans="2:16" ht="15.75" thickBot="1" x14ac:dyDescent="0.3">
      <c r="B8" s="975"/>
      <c r="C8" s="284" t="s">
        <v>434</v>
      </c>
      <c r="D8" s="284" t="s">
        <v>435</v>
      </c>
      <c r="E8" s="284" t="s">
        <v>436</v>
      </c>
      <c r="F8" s="285" t="s">
        <v>113</v>
      </c>
      <c r="G8" s="285" t="s">
        <v>114</v>
      </c>
      <c r="H8" s="285" t="s">
        <v>455</v>
      </c>
      <c r="I8" s="285" t="s">
        <v>456</v>
      </c>
      <c r="J8" s="284" t="s">
        <v>16</v>
      </c>
      <c r="K8" s="1025" t="s">
        <v>17</v>
      </c>
      <c r="L8" s="1026"/>
      <c r="M8" s="1003"/>
      <c r="N8" s="988"/>
      <c r="O8" s="991"/>
      <c r="P8" s="991"/>
    </row>
    <row r="9" spans="2:16" x14ac:dyDescent="0.25">
      <c r="B9" s="975"/>
      <c r="C9" s="1027" t="s">
        <v>495</v>
      </c>
      <c r="D9" s="1030" t="s">
        <v>496</v>
      </c>
      <c r="E9" s="1002" t="s">
        <v>862</v>
      </c>
      <c r="F9" s="1002" t="s">
        <v>863</v>
      </c>
      <c r="G9" s="1002" t="s">
        <v>839</v>
      </c>
      <c r="H9" s="1002" t="s">
        <v>840</v>
      </c>
      <c r="I9" s="1002" t="s">
        <v>983</v>
      </c>
      <c r="J9" s="1002" t="s">
        <v>841</v>
      </c>
      <c r="K9" s="993" t="s">
        <v>842</v>
      </c>
      <c r="L9" s="994"/>
      <c r="M9" s="1003"/>
      <c r="N9" s="988"/>
      <c r="O9" s="991"/>
      <c r="P9" s="991"/>
    </row>
    <row r="10" spans="2:16" x14ac:dyDescent="0.25">
      <c r="B10" s="975"/>
      <c r="C10" s="1028"/>
      <c r="D10" s="1031"/>
      <c r="E10" s="1003"/>
      <c r="F10" s="1003"/>
      <c r="G10" s="1003"/>
      <c r="H10" s="1003"/>
      <c r="I10" s="1003"/>
      <c r="J10" s="1003"/>
      <c r="K10" s="995"/>
      <c r="L10" s="996"/>
      <c r="M10" s="1003"/>
      <c r="N10" s="988"/>
      <c r="O10" s="991"/>
      <c r="P10" s="991"/>
    </row>
    <row r="11" spans="2:16" x14ac:dyDescent="0.25">
      <c r="B11" s="975"/>
      <c r="C11" s="1028"/>
      <c r="D11" s="1031"/>
      <c r="E11" s="1003"/>
      <c r="F11" s="1003"/>
      <c r="G11" s="1003"/>
      <c r="H11" s="1003"/>
      <c r="I11" s="1003"/>
      <c r="J11" s="1003"/>
      <c r="K11" s="995"/>
      <c r="L11" s="996"/>
      <c r="M11" s="1003"/>
      <c r="N11" s="988"/>
      <c r="O11" s="991"/>
      <c r="P11" s="991"/>
    </row>
    <row r="12" spans="2:16" ht="15.75" thickBot="1" x14ac:dyDescent="0.3">
      <c r="B12" s="976"/>
      <c r="C12" s="1029"/>
      <c r="D12" s="1032"/>
      <c r="E12" s="1004"/>
      <c r="F12" s="1004"/>
      <c r="G12" s="1004"/>
      <c r="H12" s="1004"/>
      <c r="I12" s="1004"/>
      <c r="J12" s="1004"/>
      <c r="K12" s="997"/>
      <c r="L12" s="998"/>
      <c r="M12" s="1004"/>
      <c r="N12" s="989"/>
      <c r="O12" s="992"/>
      <c r="P12" s="992"/>
    </row>
    <row r="13" spans="2:16" ht="15.75" thickBot="1" x14ac:dyDescent="0.3">
      <c r="B13" s="1020" t="s">
        <v>458</v>
      </c>
      <c r="C13" s="1021"/>
      <c r="D13" s="1021"/>
      <c r="E13" s="1021"/>
      <c r="F13" s="1021"/>
      <c r="G13" s="1021"/>
      <c r="H13" s="1021"/>
      <c r="I13" s="1021"/>
      <c r="J13" s="1021"/>
      <c r="K13" s="1021"/>
      <c r="L13" s="1021"/>
      <c r="M13" s="1021"/>
      <c r="N13" s="1021"/>
      <c r="O13" s="1021"/>
      <c r="P13" s="1022"/>
    </row>
    <row r="14" spans="2:16" x14ac:dyDescent="0.25">
      <c r="B14" s="1012">
        <v>1</v>
      </c>
      <c r="C14" s="1014" t="s">
        <v>508</v>
      </c>
      <c r="D14" s="1014" t="s">
        <v>1112</v>
      </c>
      <c r="E14" s="1016" t="s">
        <v>377</v>
      </c>
      <c r="F14" s="1023" t="s">
        <v>459</v>
      </c>
      <c r="G14" s="1014" t="s">
        <v>460</v>
      </c>
      <c r="H14" s="1014" t="s">
        <v>1598</v>
      </c>
      <c r="I14" s="1016" t="s">
        <v>117</v>
      </c>
      <c r="J14" s="1037" t="s">
        <v>461</v>
      </c>
      <c r="K14" s="1038"/>
      <c r="L14" s="1041" t="s">
        <v>462</v>
      </c>
      <c r="M14" s="1007" t="s">
        <v>463</v>
      </c>
      <c r="N14" s="1007">
        <v>4</v>
      </c>
      <c r="O14" s="1007">
        <v>2</v>
      </c>
      <c r="P14" s="1007">
        <v>7</v>
      </c>
    </row>
    <row r="15" spans="2:16" ht="15.75" thickBot="1" x14ac:dyDescent="0.3">
      <c r="B15" s="1013"/>
      <c r="C15" s="1015"/>
      <c r="D15" s="1015"/>
      <c r="E15" s="1017"/>
      <c r="F15" s="1024"/>
      <c r="G15" s="1015"/>
      <c r="H15" s="1015"/>
      <c r="I15" s="1017"/>
      <c r="J15" s="1039"/>
      <c r="K15" s="1040"/>
      <c r="L15" s="1042"/>
      <c r="M15" s="1008"/>
      <c r="N15" s="1008"/>
      <c r="O15" s="1008"/>
      <c r="P15" s="1008"/>
    </row>
    <row r="16" spans="2:16" ht="15.75" thickBot="1" x14ac:dyDescent="0.3">
      <c r="B16" s="1009" t="s">
        <v>464</v>
      </c>
      <c r="C16" s="1010"/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1"/>
    </row>
    <row r="17" spans="2:16" x14ac:dyDescent="0.25">
      <c r="B17" s="1012">
        <v>2</v>
      </c>
      <c r="C17" s="1014" t="s">
        <v>792</v>
      </c>
      <c r="D17" s="1014" t="s">
        <v>1113</v>
      </c>
      <c r="E17" s="1016" t="s">
        <v>743</v>
      </c>
      <c r="F17" s="1018" t="s">
        <v>888</v>
      </c>
      <c r="G17" s="1014" t="s">
        <v>792</v>
      </c>
      <c r="H17" s="1014" t="s">
        <v>1599</v>
      </c>
      <c r="I17" s="1018" t="s">
        <v>227</v>
      </c>
      <c r="J17" s="1033" t="s">
        <v>461</v>
      </c>
      <c r="K17" s="1034"/>
      <c r="L17" s="1005" t="s">
        <v>462</v>
      </c>
      <c r="M17" s="1007" t="s">
        <v>466</v>
      </c>
      <c r="N17" s="1007">
        <v>3</v>
      </c>
      <c r="O17" s="1007">
        <v>2</v>
      </c>
      <c r="P17" s="1007">
        <v>2</v>
      </c>
    </row>
    <row r="18" spans="2:16" ht="42" customHeight="1" thickBot="1" x14ac:dyDescent="0.3">
      <c r="B18" s="1013"/>
      <c r="C18" s="1015"/>
      <c r="D18" s="1015"/>
      <c r="E18" s="1017"/>
      <c r="F18" s="1019"/>
      <c r="G18" s="1015"/>
      <c r="H18" s="1015"/>
      <c r="I18" s="1019"/>
      <c r="J18" s="1035"/>
      <c r="K18" s="1036"/>
      <c r="L18" s="1006"/>
      <c r="M18" s="1008"/>
      <c r="N18" s="1008"/>
      <c r="O18" s="1008"/>
      <c r="P18" s="1008"/>
    </row>
    <row r="19" spans="2:16" ht="15.75" thickBot="1" x14ac:dyDescent="0.3">
      <c r="B19" s="1009" t="s">
        <v>1128</v>
      </c>
      <c r="C19" s="1010"/>
      <c r="D19" s="1010"/>
      <c r="E19" s="1010"/>
      <c r="F19" s="1010"/>
      <c r="G19" s="1010"/>
      <c r="H19" s="1010"/>
      <c r="I19" s="1010"/>
      <c r="J19" s="1010"/>
      <c r="K19" s="1010"/>
      <c r="L19" s="1010"/>
      <c r="M19" s="1010"/>
      <c r="N19" s="1010"/>
      <c r="O19" s="1010"/>
      <c r="P19" s="1011"/>
    </row>
    <row r="20" spans="2:16" x14ac:dyDescent="0.25">
      <c r="B20" s="1012">
        <v>3</v>
      </c>
      <c r="C20" s="1014" t="s">
        <v>467</v>
      </c>
      <c r="D20" s="1014" t="s">
        <v>1114</v>
      </c>
      <c r="E20" s="1016" t="s">
        <v>744</v>
      </c>
      <c r="F20" s="1018" t="s">
        <v>1188</v>
      </c>
      <c r="G20" s="1014" t="s">
        <v>467</v>
      </c>
      <c r="H20" s="1014" t="s">
        <v>793</v>
      </c>
      <c r="I20" s="1016" t="s">
        <v>135</v>
      </c>
      <c r="J20" s="1037" t="s">
        <v>2138</v>
      </c>
      <c r="K20" s="1038"/>
      <c r="L20" s="1041" t="s">
        <v>461</v>
      </c>
      <c r="M20" s="1046" t="s">
        <v>448</v>
      </c>
      <c r="N20" s="1007">
        <v>4</v>
      </c>
      <c r="O20" s="1007">
        <v>3</v>
      </c>
      <c r="P20" s="1007">
        <v>8</v>
      </c>
    </row>
    <row r="21" spans="2:16" ht="30.75" customHeight="1" thickBot="1" x14ac:dyDescent="0.3">
      <c r="B21" s="1013"/>
      <c r="C21" s="1015"/>
      <c r="D21" s="1015"/>
      <c r="E21" s="1017"/>
      <c r="F21" s="1019"/>
      <c r="G21" s="1015"/>
      <c r="H21" s="1015"/>
      <c r="I21" s="1017"/>
      <c r="J21" s="1039"/>
      <c r="K21" s="1040"/>
      <c r="L21" s="1042"/>
      <c r="M21" s="1047"/>
      <c r="N21" s="1008"/>
      <c r="O21" s="1008"/>
      <c r="P21" s="1008"/>
    </row>
    <row r="22" spans="2:16" ht="15.75" thickBot="1" x14ac:dyDescent="0.3">
      <c r="B22" s="1009" t="s">
        <v>468</v>
      </c>
      <c r="C22" s="1010"/>
      <c r="D22" s="1010"/>
      <c r="E22" s="1010"/>
      <c r="F22" s="1010"/>
      <c r="G22" s="1010"/>
      <c r="H22" s="1010"/>
      <c r="I22" s="1010"/>
      <c r="J22" s="1010"/>
      <c r="K22" s="1010"/>
      <c r="L22" s="1010"/>
      <c r="M22" s="1010"/>
      <c r="N22" s="1010"/>
      <c r="O22" s="1010"/>
      <c r="P22" s="1050"/>
    </row>
    <row r="23" spans="2:16" x14ac:dyDescent="0.25">
      <c r="B23" s="1012">
        <v>4</v>
      </c>
      <c r="C23" s="1014" t="s">
        <v>1116</v>
      </c>
      <c r="D23" s="1014" t="s">
        <v>1115</v>
      </c>
      <c r="E23" s="1016" t="s">
        <v>747</v>
      </c>
      <c r="F23" s="1023" t="s">
        <v>459</v>
      </c>
      <c r="G23" s="1014" t="s">
        <v>1116</v>
      </c>
      <c r="H23" s="1014" t="s">
        <v>469</v>
      </c>
      <c r="I23" s="1016" t="s">
        <v>758</v>
      </c>
      <c r="J23" s="1037" t="s">
        <v>2139</v>
      </c>
      <c r="K23" s="1038"/>
      <c r="L23" s="1005" t="s">
        <v>461</v>
      </c>
      <c r="M23" s="1046" t="s">
        <v>448</v>
      </c>
      <c r="N23" s="1007">
        <v>2</v>
      </c>
      <c r="O23" s="1007">
        <v>8</v>
      </c>
      <c r="P23" s="1007">
        <v>6</v>
      </c>
    </row>
    <row r="24" spans="2:16" x14ac:dyDescent="0.25">
      <c r="B24" s="1056"/>
      <c r="C24" s="1045"/>
      <c r="D24" s="1045"/>
      <c r="E24" s="1043"/>
      <c r="F24" s="1044"/>
      <c r="G24" s="1045"/>
      <c r="H24" s="1045"/>
      <c r="I24" s="1043"/>
      <c r="J24" s="1057"/>
      <c r="K24" s="1058"/>
      <c r="L24" s="1048"/>
      <c r="M24" s="1049"/>
      <c r="N24" s="1055"/>
      <c r="O24" s="1055"/>
      <c r="P24" s="1055"/>
    </row>
    <row r="25" spans="2:16" x14ac:dyDescent="0.25">
      <c r="B25" s="1056"/>
      <c r="C25" s="1045"/>
      <c r="D25" s="1045"/>
      <c r="E25" s="1043"/>
      <c r="F25" s="1044"/>
      <c r="G25" s="1045"/>
      <c r="H25" s="1045"/>
      <c r="I25" s="1043"/>
      <c r="J25" s="1057"/>
      <c r="K25" s="1058"/>
      <c r="L25" s="1048"/>
      <c r="M25" s="1049"/>
      <c r="N25" s="1055"/>
      <c r="O25" s="1055"/>
      <c r="P25" s="1055"/>
    </row>
    <row r="26" spans="2:16" x14ac:dyDescent="0.25">
      <c r="B26" s="1056"/>
      <c r="C26" s="1045"/>
      <c r="D26" s="1045"/>
      <c r="E26" s="1043"/>
      <c r="F26" s="1044"/>
      <c r="G26" s="1045"/>
      <c r="H26" s="1045"/>
      <c r="I26" s="1043"/>
      <c r="J26" s="1057"/>
      <c r="K26" s="1058"/>
      <c r="L26" s="1048"/>
      <c r="M26" s="1049"/>
      <c r="N26" s="1055"/>
      <c r="O26" s="1055"/>
      <c r="P26" s="1055"/>
    </row>
    <row r="27" spans="2:16" x14ac:dyDescent="0.25">
      <c r="B27" s="1056"/>
      <c r="C27" s="1045"/>
      <c r="D27" s="1045"/>
      <c r="E27" s="1043"/>
      <c r="F27" s="1044"/>
      <c r="G27" s="1045"/>
      <c r="H27" s="1045"/>
      <c r="I27" s="1043"/>
      <c r="J27" s="1057"/>
      <c r="K27" s="1058"/>
      <c r="L27" s="1048"/>
      <c r="M27" s="1049"/>
      <c r="N27" s="1055"/>
      <c r="O27" s="1055"/>
      <c r="P27" s="1055"/>
    </row>
    <row r="28" spans="2:16" x14ac:dyDescent="0.25">
      <c r="B28" s="1056"/>
      <c r="C28" s="1045"/>
      <c r="D28" s="1045"/>
      <c r="E28" s="1043"/>
      <c r="F28" s="1044"/>
      <c r="G28" s="1045"/>
      <c r="H28" s="1045"/>
      <c r="I28" s="1043"/>
      <c r="J28" s="1057"/>
      <c r="K28" s="1058"/>
      <c r="L28" s="1048"/>
      <c r="M28" s="1049"/>
      <c r="N28" s="1055"/>
      <c r="O28" s="1055"/>
      <c r="P28" s="1055"/>
    </row>
    <row r="29" spans="2:16" x14ac:dyDescent="0.25">
      <c r="B29" s="1056"/>
      <c r="C29" s="1045"/>
      <c r="D29" s="1045"/>
      <c r="E29" s="1043"/>
      <c r="F29" s="1044"/>
      <c r="G29" s="1045"/>
      <c r="H29" s="1045"/>
      <c r="I29" s="1043"/>
      <c r="J29" s="1057"/>
      <c r="K29" s="1058"/>
      <c r="L29" s="1048"/>
      <c r="M29" s="1049"/>
      <c r="N29" s="1055"/>
      <c r="O29" s="1055"/>
      <c r="P29" s="1055"/>
    </row>
    <row r="30" spans="2:16" x14ac:dyDescent="0.25">
      <c r="B30" s="1056"/>
      <c r="C30" s="1045"/>
      <c r="D30" s="1045"/>
      <c r="E30" s="1043"/>
      <c r="F30" s="1044"/>
      <c r="G30" s="1045"/>
      <c r="H30" s="1045"/>
      <c r="I30" s="1043"/>
      <c r="J30" s="1057"/>
      <c r="K30" s="1058"/>
      <c r="L30" s="1048"/>
      <c r="M30" s="1049"/>
      <c r="N30" s="1055"/>
      <c r="O30" s="1055"/>
      <c r="P30" s="1055"/>
    </row>
    <row r="31" spans="2:16" x14ac:dyDescent="0.25">
      <c r="B31" s="1056"/>
      <c r="C31" s="1045"/>
      <c r="D31" s="1045"/>
      <c r="E31" s="1043"/>
      <c r="F31" s="1044"/>
      <c r="G31" s="1045"/>
      <c r="H31" s="1045"/>
      <c r="I31" s="1043"/>
      <c r="J31" s="1057"/>
      <c r="K31" s="1058"/>
      <c r="L31" s="1048"/>
      <c r="M31" s="1049"/>
      <c r="N31" s="1055"/>
      <c r="O31" s="1055"/>
      <c r="P31" s="1055"/>
    </row>
    <row r="32" spans="2:16" x14ac:dyDescent="0.25">
      <c r="B32" s="1056"/>
      <c r="C32" s="1045"/>
      <c r="D32" s="1045"/>
      <c r="E32" s="1043"/>
      <c r="F32" s="1044"/>
      <c r="G32" s="1045"/>
      <c r="H32" s="1045"/>
      <c r="I32" s="1043"/>
      <c r="J32" s="1057"/>
      <c r="K32" s="1058"/>
      <c r="L32" s="1048"/>
      <c r="M32" s="1049"/>
      <c r="N32" s="1055"/>
      <c r="O32" s="1055"/>
      <c r="P32" s="1055"/>
    </row>
    <row r="33" spans="2:16" x14ac:dyDescent="0.25">
      <c r="B33" s="1056"/>
      <c r="C33" s="1045"/>
      <c r="D33" s="1045"/>
      <c r="E33" s="1043"/>
      <c r="F33" s="1044"/>
      <c r="G33" s="1045"/>
      <c r="H33" s="1045"/>
      <c r="I33" s="1043"/>
      <c r="J33" s="1057"/>
      <c r="K33" s="1058"/>
      <c r="L33" s="1048"/>
      <c r="M33" s="1049"/>
      <c r="N33" s="1055"/>
      <c r="O33" s="1055"/>
      <c r="P33" s="1055"/>
    </row>
    <row r="34" spans="2:16" x14ac:dyDescent="0.25">
      <c r="B34" s="1056"/>
      <c r="C34" s="1045"/>
      <c r="D34" s="1045"/>
      <c r="E34" s="1043"/>
      <c r="F34" s="1044"/>
      <c r="G34" s="1045"/>
      <c r="H34" s="1045"/>
      <c r="I34" s="1043"/>
      <c r="J34" s="1057"/>
      <c r="K34" s="1058"/>
      <c r="L34" s="1048"/>
      <c r="M34" s="1049"/>
      <c r="N34" s="1055"/>
      <c r="O34" s="1055"/>
      <c r="P34" s="1055"/>
    </row>
    <row r="35" spans="2:16" x14ac:dyDescent="0.25">
      <c r="B35" s="1056"/>
      <c r="C35" s="1045"/>
      <c r="D35" s="1045"/>
      <c r="E35" s="1043"/>
      <c r="F35" s="1044"/>
      <c r="G35" s="1045"/>
      <c r="H35" s="1045"/>
      <c r="I35" s="1043"/>
      <c r="J35" s="1057"/>
      <c r="K35" s="1058"/>
      <c r="L35" s="1048"/>
      <c r="M35" s="1049"/>
      <c r="N35" s="1055"/>
      <c r="O35" s="1055"/>
      <c r="P35" s="1055"/>
    </row>
    <row r="36" spans="2:16" ht="15.75" thickBot="1" x14ac:dyDescent="0.3">
      <c r="B36" s="1013"/>
      <c r="C36" s="1015"/>
      <c r="D36" s="1015"/>
      <c r="E36" s="1017"/>
      <c r="F36" s="1024"/>
      <c r="G36" s="1015"/>
      <c r="H36" s="1015"/>
      <c r="I36" s="1017"/>
      <c r="J36" s="1039"/>
      <c r="K36" s="1040"/>
      <c r="L36" s="1006"/>
      <c r="M36" s="1047"/>
      <c r="N36" s="1008"/>
      <c r="O36" s="1008"/>
      <c r="P36" s="1008"/>
    </row>
    <row r="37" spans="2:16" ht="15.75" thickBot="1" x14ac:dyDescent="0.3">
      <c r="B37" s="1009" t="s">
        <v>554</v>
      </c>
      <c r="C37" s="1010"/>
      <c r="D37" s="1010"/>
      <c r="E37" s="1010"/>
      <c r="F37" s="1010"/>
      <c r="G37" s="1010"/>
      <c r="H37" s="1010"/>
      <c r="I37" s="1010"/>
      <c r="J37" s="1010"/>
      <c r="K37" s="1010"/>
      <c r="L37" s="1010"/>
      <c r="M37" s="1010"/>
      <c r="N37" s="1010"/>
      <c r="O37" s="1010"/>
      <c r="P37" s="1050"/>
    </row>
    <row r="38" spans="2:16" x14ac:dyDescent="0.25">
      <c r="B38" s="1012">
        <v>5</v>
      </c>
      <c r="C38" s="1014" t="s">
        <v>1117</v>
      </c>
      <c r="D38" s="1014" t="s">
        <v>1118</v>
      </c>
      <c r="E38" s="1016" t="s">
        <v>745</v>
      </c>
      <c r="F38" s="1023" t="s">
        <v>459</v>
      </c>
      <c r="G38" s="1014" t="s">
        <v>1119</v>
      </c>
      <c r="H38" s="1014" t="s">
        <v>470</v>
      </c>
      <c r="I38" s="1016" t="s">
        <v>196</v>
      </c>
      <c r="J38" s="1037" t="s">
        <v>2140</v>
      </c>
      <c r="K38" s="1038"/>
      <c r="L38" s="1041" t="s">
        <v>461</v>
      </c>
      <c r="M38" s="1052" t="s">
        <v>448</v>
      </c>
      <c r="N38" s="1007">
        <v>2</v>
      </c>
      <c r="O38" s="1007">
        <v>3</v>
      </c>
      <c r="P38" s="1007">
        <v>5</v>
      </c>
    </row>
    <row r="39" spans="2:16" x14ac:dyDescent="0.25">
      <c r="B39" s="1056"/>
      <c r="C39" s="1045"/>
      <c r="D39" s="1045"/>
      <c r="E39" s="1043"/>
      <c r="F39" s="1044"/>
      <c r="G39" s="1045"/>
      <c r="H39" s="1045"/>
      <c r="I39" s="1043"/>
      <c r="J39" s="1057"/>
      <c r="K39" s="1058"/>
      <c r="L39" s="1051"/>
      <c r="M39" s="1053"/>
      <c r="N39" s="1055"/>
      <c r="O39" s="1055"/>
      <c r="P39" s="1055"/>
    </row>
    <row r="40" spans="2:16" ht="15.75" thickBot="1" x14ac:dyDescent="0.3">
      <c r="B40" s="1013"/>
      <c r="C40" s="1015"/>
      <c r="D40" s="1015"/>
      <c r="E40" s="1017"/>
      <c r="F40" s="1024"/>
      <c r="G40" s="1015"/>
      <c r="H40" s="1015"/>
      <c r="I40" s="1017"/>
      <c r="J40" s="1039"/>
      <c r="K40" s="1040"/>
      <c r="L40" s="1042"/>
      <c r="M40" s="1054"/>
      <c r="N40" s="1008"/>
      <c r="O40" s="1008"/>
      <c r="P40" s="1008"/>
    </row>
    <row r="41" spans="2:16" ht="15.75" thickBot="1" x14ac:dyDescent="0.3">
      <c r="B41" s="1009" t="s">
        <v>471</v>
      </c>
      <c r="C41" s="1010"/>
      <c r="D41" s="1010"/>
      <c r="E41" s="1010"/>
      <c r="F41" s="1010"/>
      <c r="G41" s="1010"/>
      <c r="H41" s="1010"/>
      <c r="I41" s="1010"/>
      <c r="J41" s="1010"/>
      <c r="K41" s="1010"/>
      <c r="L41" s="1010"/>
      <c r="M41" s="1010"/>
      <c r="N41" s="1010"/>
      <c r="O41" s="1010"/>
      <c r="P41" s="1011"/>
    </row>
    <row r="42" spans="2:16" x14ac:dyDescent="0.25">
      <c r="B42" s="1012">
        <v>6</v>
      </c>
      <c r="C42" s="1014" t="s">
        <v>472</v>
      </c>
      <c r="D42" s="1014" t="s">
        <v>1120</v>
      </c>
      <c r="E42" s="1016" t="s">
        <v>746</v>
      </c>
      <c r="F42" s="1023" t="s">
        <v>459</v>
      </c>
      <c r="G42" s="1014" t="s">
        <v>472</v>
      </c>
      <c r="H42" s="1014" t="s">
        <v>1600</v>
      </c>
      <c r="I42" s="1046" t="s">
        <v>301</v>
      </c>
      <c r="J42" s="1037" t="s">
        <v>2141</v>
      </c>
      <c r="K42" s="1038"/>
      <c r="L42" s="1005" t="s">
        <v>461</v>
      </c>
      <c r="M42" s="1052" t="s">
        <v>448</v>
      </c>
      <c r="N42" s="1007">
        <v>1</v>
      </c>
      <c r="O42" s="1007">
        <v>2</v>
      </c>
      <c r="P42" s="1007">
        <v>11</v>
      </c>
    </row>
    <row r="43" spans="2:16" ht="15.75" thickBot="1" x14ac:dyDescent="0.3">
      <c r="B43" s="1013"/>
      <c r="C43" s="1015"/>
      <c r="D43" s="1015"/>
      <c r="E43" s="1017"/>
      <c r="F43" s="1024"/>
      <c r="G43" s="1015"/>
      <c r="H43" s="1015"/>
      <c r="I43" s="1047"/>
      <c r="J43" s="1039"/>
      <c r="K43" s="1040"/>
      <c r="L43" s="1006"/>
      <c r="M43" s="1054"/>
      <c r="N43" s="1008"/>
      <c r="O43" s="1008"/>
      <c r="P43" s="1008"/>
    </row>
    <row r="44" spans="2:16" ht="15.75" thickBot="1" x14ac:dyDescent="0.3">
      <c r="B44" s="1009" t="s">
        <v>473</v>
      </c>
      <c r="C44" s="1010"/>
      <c r="D44" s="1010"/>
      <c r="E44" s="1010"/>
      <c r="F44" s="1010"/>
      <c r="G44" s="1010"/>
      <c r="H44" s="1010"/>
      <c r="I44" s="1010"/>
      <c r="J44" s="1010"/>
      <c r="K44" s="1010"/>
      <c r="L44" s="1010"/>
      <c r="M44" s="1010"/>
      <c r="N44" s="1010"/>
      <c r="O44" s="1010"/>
      <c r="P44" s="1050"/>
    </row>
    <row r="45" spans="2:16" x14ac:dyDescent="0.25">
      <c r="B45" s="1012">
        <v>7</v>
      </c>
      <c r="C45" s="1014" t="s">
        <v>1121</v>
      </c>
      <c r="D45" s="1014" t="s">
        <v>1123</v>
      </c>
      <c r="E45" s="1016" t="s">
        <v>748</v>
      </c>
      <c r="F45" s="1023" t="s">
        <v>459</v>
      </c>
      <c r="G45" s="1014" t="s">
        <v>1122</v>
      </c>
      <c r="H45" s="1014" t="s">
        <v>1601</v>
      </c>
      <c r="I45" s="1016" t="s">
        <v>332</v>
      </c>
      <c r="J45" s="1037" t="s">
        <v>2142</v>
      </c>
      <c r="K45" s="1038"/>
      <c r="L45" s="1041" t="s">
        <v>461</v>
      </c>
      <c r="M45" s="1052" t="s">
        <v>448</v>
      </c>
      <c r="N45" s="1007">
        <v>4</v>
      </c>
      <c r="O45" s="1007">
        <v>3</v>
      </c>
      <c r="P45" s="1007">
        <v>4</v>
      </c>
    </row>
    <row r="46" spans="2:16" x14ac:dyDescent="0.25">
      <c r="B46" s="1056"/>
      <c r="C46" s="1045"/>
      <c r="D46" s="1045"/>
      <c r="E46" s="1043"/>
      <c r="F46" s="1044"/>
      <c r="G46" s="1045"/>
      <c r="H46" s="1045"/>
      <c r="I46" s="1043"/>
      <c r="J46" s="1057"/>
      <c r="K46" s="1058"/>
      <c r="L46" s="1051"/>
      <c r="M46" s="1053"/>
      <c r="N46" s="1055"/>
      <c r="O46" s="1055"/>
      <c r="P46" s="1055"/>
    </row>
    <row r="47" spans="2:16" x14ac:dyDescent="0.25">
      <c r="B47" s="1056"/>
      <c r="C47" s="1045"/>
      <c r="D47" s="1045"/>
      <c r="E47" s="1043"/>
      <c r="F47" s="1044"/>
      <c r="G47" s="1045"/>
      <c r="H47" s="1045"/>
      <c r="I47" s="1043"/>
      <c r="J47" s="1057"/>
      <c r="K47" s="1058"/>
      <c r="L47" s="1051"/>
      <c r="M47" s="1053"/>
      <c r="N47" s="1055"/>
      <c r="O47" s="1055"/>
      <c r="P47" s="1055"/>
    </row>
    <row r="48" spans="2:16" x14ac:dyDescent="0.25">
      <c r="B48" s="1056"/>
      <c r="C48" s="1045"/>
      <c r="D48" s="1045"/>
      <c r="E48" s="1043"/>
      <c r="F48" s="1044"/>
      <c r="G48" s="1045"/>
      <c r="H48" s="1045"/>
      <c r="I48" s="1043"/>
      <c r="J48" s="1057"/>
      <c r="K48" s="1058"/>
      <c r="L48" s="1051"/>
      <c r="M48" s="1053"/>
      <c r="N48" s="1055"/>
      <c r="O48" s="1055"/>
      <c r="P48" s="1055"/>
    </row>
    <row r="49" spans="2:16" x14ac:dyDescent="0.25">
      <c r="B49" s="1056"/>
      <c r="C49" s="1045"/>
      <c r="D49" s="1045"/>
      <c r="E49" s="1043"/>
      <c r="F49" s="1044"/>
      <c r="G49" s="1045"/>
      <c r="H49" s="1045"/>
      <c r="I49" s="1043"/>
      <c r="J49" s="1057"/>
      <c r="K49" s="1058"/>
      <c r="L49" s="1051"/>
      <c r="M49" s="1053"/>
      <c r="N49" s="1055"/>
      <c r="O49" s="1055"/>
      <c r="P49" s="1055"/>
    </row>
    <row r="50" spans="2:16" x14ac:dyDescent="0.25">
      <c r="B50" s="1056"/>
      <c r="C50" s="1045"/>
      <c r="D50" s="1045"/>
      <c r="E50" s="1043"/>
      <c r="F50" s="1044"/>
      <c r="G50" s="1045"/>
      <c r="H50" s="1045"/>
      <c r="I50" s="1043"/>
      <c r="J50" s="1057"/>
      <c r="K50" s="1058"/>
      <c r="L50" s="1051"/>
      <c r="M50" s="1053"/>
      <c r="N50" s="1055"/>
      <c r="O50" s="1055"/>
      <c r="P50" s="1055"/>
    </row>
    <row r="51" spans="2:16" x14ac:dyDescent="0.25">
      <c r="B51" s="1056"/>
      <c r="C51" s="1045"/>
      <c r="D51" s="1045"/>
      <c r="E51" s="1043"/>
      <c r="F51" s="1044"/>
      <c r="G51" s="1045"/>
      <c r="H51" s="1045"/>
      <c r="I51" s="1043"/>
      <c r="J51" s="1057"/>
      <c r="K51" s="1058"/>
      <c r="L51" s="1051"/>
      <c r="M51" s="1053"/>
      <c r="N51" s="1055"/>
      <c r="O51" s="1055"/>
      <c r="P51" s="1055"/>
    </row>
    <row r="52" spans="2:16" ht="15.75" thickBot="1" x14ac:dyDescent="0.3">
      <c r="B52" s="1013"/>
      <c r="C52" s="1015"/>
      <c r="D52" s="1015"/>
      <c r="E52" s="1017"/>
      <c r="F52" s="1024"/>
      <c r="G52" s="1015"/>
      <c r="H52" s="1015"/>
      <c r="I52" s="1017"/>
      <c r="J52" s="1039"/>
      <c r="K52" s="1040"/>
      <c r="L52" s="1042"/>
      <c r="M52" s="1054"/>
      <c r="N52" s="1008"/>
      <c r="O52" s="1008"/>
      <c r="P52" s="1008"/>
    </row>
    <row r="53" spans="2:16" ht="15.75" thickBot="1" x14ac:dyDescent="0.3">
      <c r="B53" s="1009" t="s">
        <v>474</v>
      </c>
      <c r="C53" s="1010"/>
      <c r="D53" s="1010"/>
      <c r="E53" s="1010"/>
      <c r="F53" s="1010"/>
      <c r="G53" s="1010"/>
      <c r="H53" s="1010"/>
      <c r="I53" s="1010"/>
      <c r="J53" s="1010"/>
      <c r="K53" s="1010"/>
      <c r="L53" s="1010"/>
      <c r="M53" s="1010"/>
      <c r="N53" s="1010"/>
      <c r="O53" s="1010"/>
      <c r="P53" s="1050"/>
    </row>
    <row r="54" spans="2:16" x14ac:dyDescent="0.25">
      <c r="B54" s="1012">
        <v>8</v>
      </c>
      <c r="C54" s="1014" t="s">
        <v>1124</v>
      </c>
      <c r="D54" s="1014" t="s">
        <v>1125</v>
      </c>
      <c r="E54" s="1016" t="s">
        <v>749</v>
      </c>
      <c r="F54" s="1023" t="s">
        <v>459</v>
      </c>
      <c r="G54" s="1014" t="s">
        <v>476</v>
      </c>
      <c r="H54" s="1014" t="s">
        <v>475</v>
      </c>
      <c r="I54" s="1016" t="s">
        <v>319</v>
      </c>
      <c r="J54" s="1037" t="s">
        <v>461</v>
      </c>
      <c r="K54" s="1038"/>
      <c r="L54" s="1041" t="s">
        <v>462</v>
      </c>
      <c r="M54" s="1007" t="s">
        <v>479</v>
      </c>
      <c r="N54" s="1007">
        <v>2</v>
      </c>
      <c r="O54" s="1007">
        <v>1</v>
      </c>
      <c r="P54" s="1007">
        <v>4</v>
      </c>
    </row>
    <row r="55" spans="2:16" ht="22.5" customHeight="1" thickBot="1" x14ac:dyDescent="0.3">
      <c r="B55" s="1013"/>
      <c r="C55" s="1015"/>
      <c r="D55" s="1015"/>
      <c r="E55" s="1017"/>
      <c r="F55" s="1024"/>
      <c r="G55" s="1015"/>
      <c r="H55" s="1015"/>
      <c r="I55" s="1017"/>
      <c r="J55" s="1039"/>
      <c r="K55" s="1040"/>
      <c r="L55" s="1042"/>
      <c r="M55" s="1008"/>
      <c r="N55" s="1008"/>
      <c r="O55" s="1008"/>
      <c r="P55" s="1008"/>
    </row>
    <row r="56" spans="2:16" ht="15.75" thickBot="1" x14ac:dyDescent="0.3">
      <c r="B56" s="1009" t="s">
        <v>1885</v>
      </c>
      <c r="C56" s="1010"/>
      <c r="D56" s="1010"/>
      <c r="E56" s="1010"/>
      <c r="F56" s="1010"/>
      <c r="G56" s="1010"/>
      <c r="H56" s="1010"/>
      <c r="I56" s="1010"/>
      <c r="J56" s="1010"/>
      <c r="K56" s="1010"/>
      <c r="L56" s="1010"/>
      <c r="M56" s="1010"/>
      <c r="N56" s="1010"/>
      <c r="O56" s="1010"/>
      <c r="P56" s="1050"/>
    </row>
    <row r="57" spans="2:16" x14ac:dyDescent="0.25">
      <c r="B57" s="1012">
        <v>9</v>
      </c>
      <c r="C57" s="1014" t="s">
        <v>480</v>
      </c>
      <c r="D57" s="1014" t="s">
        <v>1126</v>
      </c>
      <c r="E57" s="1016" t="s">
        <v>752</v>
      </c>
      <c r="F57" s="1014">
        <v>102</v>
      </c>
      <c r="G57" s="1014" t="s">
        <v>480</v>
      </c>
      <c r="H57" s="1014" t="s">
        <v>481</v>
      </c>
      <c r="I57" s="1018" t="s">
        <v>250</v>
      </c>
      <c r="J57" s="1037" t="s">
        <v>2143</v>
      </c>
      <c r="K57" s="1059"/>
      <c r="L57" s="1062" t="s">
        <v>461</v>
      </c>
      <c r="M57" s="1064" t="s">
        <v>448</v>
      </c>
      <c r="N57" s="1066">
        <v>4</v>
      </c>
      <c r="O57" s="1066">
        <v>5</v>
      </c>
      <c r="P57" s="1066">
        <v>10</v>
      </c>
    </row>
    <row r="58" spans="2:16" ht="71.25" customHeight="1" thickBot="1" x14ac:dyDescent="0.3">
      <c r="B58" s="1013"/>
      <c r="C58" s="1015"/>
      <c r="D58" s="1015"/>
      <c r="E58" s="1017"/>
      <c r="F58" s="1015"/>
      <c r="G58" s="1015"/>
      <c r="H58" s="1015"/>
      <c r="I58" s="1019"/>
      <c r="J58" s="1060"/>
      <c r="K58" s="1061"/>
      <c r="L58" s="1063"/>
      <c r="M58" s="1065"/>
      <c r="N58" s="1067"/>
      <c r="O58" s="1067"/>
      <c r="P58" s="1067"/>
    </row>
    <row r="59" spans="2:16" x14ac:dyDescent="0.25">
      <c r="B59" s="1012">
        <v>10</v>
      </c>
      <c r="C59" s="1014" t="s">
        <v>483</v>
      </c>
      <c r="D59" s="1014" t="s">
        <v>484</v>
      </c>
      <c r="E59" s="1016" t="s">
        <v>750</v>
      </c>
      <c r="F59" s="1018" t="s">
        <v>887</v>
      </c>
      <c r="G59" s="1014" t="s">
        <v>483</v>
      </c>
      <c r="H59" s="1014" t="s">
        <v>1886</v>
      </c>
      <c r="I59" s="1018" t="s">
        <v>282</v>
      </c>
      <c r="J59" s="1068" t="s">
        <v>2144</v>
      </c>
      <c r="K59" s="1069"/>
      <c r="L59" s="1070" t="s">
        <v>461</v>
      </c>
      <c r="M59" s="1074" t="s">
        <v>448</v>
      </c>
      <c r="N59" s="1071">
        <v>2</v>
      </c>
      <c r="O59" s="1071">
        <v>11</v>
      </c>
      <c r="P59" s="1072">
        <v>10</v>
      </c>
    </row>
    <row r="60" spans="2:16" ht="99.75" customHeight="1" thickBot="1" x14ac:dyDescent="0.3">
      <c r="B60" s="1013"/>
      <c r="C60" s="1015"/>
      <c r="D60" s="1015"/>
      <c r="E60" s="1017"/>
      <c r="F60" s="1019"/>
      <c r="G60" s="1015"/>
      <c r="H60" s="1015"/>
      <c r="I60" s="1019"/>
      <c r="J60" s="1039"/>
      <c r="K60" s="1040"/>
      <c r="L60" s="1042"/>
      <c r="M60" s="1054"/>
      <c r="N60" s="1008"/>
      <c r="O60" s="1008"/>
      <c r="P60" s="1073"/>
    </row>
    <row r="61" spans="2:16" x14ac:dyDescent="0.25">
      <c r="B61" s="1012">
        <v>11</v>
      </c>
      <c r="C61" s="1014" t="s">
        <v>1127</v>
      </c>
      <c r="D61" s="1014" t="s">
        <v>1129</v>
      </c>
      <c r="E61" s="1016" t="s">
        <v>753</v>
      </c>
      <c r="F61" s="1023" t="s">
        <v>459</v>
      </c>
      <c r="G61" s="1014" t="s">
        <v>601</v>
      </c>
      <c r="H61" s="1014" t="s">
        <v>485</v>
      </c>
      <c r="I61" s="1016" t="s">
        <v>250</v>
      </c>
      <c r="J61" s="1037" t="s">
        <v>2145</v>
      </c>
      <c r="K61" s="1038"/>
      <c r="L61" s="1041" t="s">
        <v>461</v>
      </c>
      <c r="M61" s="1046" t="s">
        <v>448</v>
      </c>
      <c r="N61" s="1075">
        <v>3</v>
      </c>
      <c r="O61" s="1007">
        <v>2</v>
      </c>
      <c r="P61" s="1007">
        <v>6</v>
      </c>
    </row>
    <row r="62" spans="2:16" ht="49.5" customHeight="1" thickBot="1" x14ac:dyDescent="0.3">
      <c r="B62" s="1013"/>
      <c r="C62" s="1015"/>
      <c r="D62" s="1015"/>
      <c r="E62" s="1017"/>
      <c r="F62" s="1024"/>
      <c r="G62" s="1015"/>
      <c r="H62" s="1015"/>
      <c r="I62" s="1017"/>
      <c r="J62" s="1039"/>
      <c r="K62" s="1040"/>
      <c r="L62" s="1042"/>
      <c r="M62" s="1047"/>
      <c r="N62" s="1073"/>
      <c r="O62" s="1008"/>
      <c r="P62" s="1008"/>
    </row>
    <row r="63" spans="2:16" x14ac:dyDescent="0.25">
      <c r="B63" s="1012">
        <v>12</v>
      </c>
      <c r="C63" s="1014" t="s">
        <v>788</v>
      </c>
      <c r="D63" s="1014" t="s">
        <v>486</v>
      </c>
      <c r="E63" s="1016" t="s">
        <v>751</v>
      </c>
      <c r="F63" s="1023" t="s">
        <v>459</v>
      </c>
      <c r="G63" s="1014" t="s">
        <v>788</v>
      </c>
      <c r="H63" s="1014" t="s">
        <v>486</v>
      </c>
      <c r="I63" s="1016" t="s">
        <v>272</v>
      </c>
      <c r="J63" s="1037" t="s">
        <v>2146</v>
      </c>
      <c r="K63" s="1038"/>
      <c r="L63" s="1041" t="s">
        <v>461</v>
      </c>
      <c r="M63" s="1046" t="s">
        <v>448</v>
      </c>
      <c r="N63" s="1007">
        <v>2</v>
      </c>
      <c r="O63" s="1007">
        <v>2</v>
      </c>
      <c r="P63" s="1007">
        <v>12</v>
      </c>
    </row>
    <row r="64" spans="2:16" x14ac:dyDescent="0.25">
      <c r="B64" s="1056"/>
      <c r="C64" s="1045"/>
      <c r="D64" s="1045"/>
      <c r="E64" s="1043"/>
      <c r="F64" s="1044"/>
      <c r="G64" s="1045"/>
      <c r="H64" s="1045"/>
      <c r="I64" s="1043"/>
      <c r="J64" s="1057"/>
      <c r="K64" s="1058"/>
      <c r="L64" s="1051"/>
      <c r="M64" s="1049"/>
      <c r="N64" s="1055"/>
      <c r="O64" s="1055"/>
      <c r="P64" s="1055"/>
    </row>
    <row r="65" spans="2:16" x14ac:dyDescent="0.25">
      <c r="B65" s="1056"/>
      <c r="C65" s="1045"/>
      <c r="D65" s="1045"/>
      <c r="E65" s="1043"/>
      <c r="F65" s="1044"/>
      <c r="G65" s="1045"/>
      <c r="H65" s="1045"/>
      <c r="I65" s="1043"/>
      <c r="J65" s="1057"/>
      <c r="K65" s="1058"/>
      <c r="L65" s="1051"/>
      <c r="M65" s="1049"/>
      <c r="N65" s="1055"/>
      <c r="O65" s="1055"/>
      <c r="P65" s="1055"/>
    </row>
    <row r="66" spans="2:16" x14ac:dyDescent="0.25">
      <c r="B66" s="1056"/>
      <c r="C66" s="1045"/>
      <c r="D66" s="1045"/>
      <c r="E66" s="1043"/>
      <c r="F66" s="1044"/>
      <c r="G66" s="1045"/>
      <c r="H66" s="1045"/>
      <c r="I66" s="1043"/>
      <c r="J66" s="1057"/>
      <c r="K66" s="1058"/>
      <c r="L66" s="1051"/>
      <c r="M66" s="1049"/>
      <c r="N66" s="1055"/>
      <c r="O66" s="1055"/>
      <c r="P66" s="1055"/>
    </row>
    <row r="67" spans="2:16" x14ac:dyDescent="0.25">
      <c r="B67" s="1056"/>
      <c r="C67" s="1045"/>
      <c r="D67" s="1045"/>
      <c r="E67" s="1043"/>
      <c r="F67" s="1044"/>
      <c r="G67" s="1045"/>
      <c r="H67" s="1045"/>
      <c r="I67" s="1043"/>
      <c r="J67" s="1057"/>
      <c r="K67" s="1058"/>
      <c r="L67" s="1051"/>
      <c r="M67" s="1049"/>
      <c r="N67" s="1055"/>
      <c r="O67" s="1055"/>
      <c r="P67" s="1055"/>
    </row>
    <row r="68" spans="2:16" ht="15.75" thickBot="1" x14ac:dyDescent="0.3">
      <c r="B68" s="1013"/>
      <c r="C68" s="1015"/>
      <c r="D68" s="1015"/>
      <c r="E68" s="1017"/>
      <c r="F68" s="1024"/>
      <c r="G68" s="1015"/>
      <c r="H68" s="1015"/>
      <c r="I68" s="1017"/>
      <c r="J68" s="1039"/>
      <c r="K68" s="1040"/>
      <c r="L68" s="1042"/>
      <c r="M68" s="1047"/>
      <c r="N68" s="1008"/>
      <c r="O68" s="1008"/>
      <c r="P68" s="1008"/>
    </row>
    <row r="69" spans="2:16" ht="15.75" thickBot="1" x14ac:dyDescent="0.3">
      <c r="B69" s="1009" t="s">
        <v>59</v>
      </c>
      <c r="C69" s="1010"/>
      <c r="D69" s="1010"/>
      <c r="E69" s="1010"/>
      <c r="F69" s="1010"/>
      <c r="G69" s="1010"/>
      <c r="H69" s="1010"/>
      <c r="I69" s="1010"/>
      <c r="J69" s="1010"/>
      <c r="K69" s="1010"/>
      <c r="L69" s="1010"/>
      <c r="M69" s="1010"/>
      <c r="N69" s="1010"/>
      <c r="O69" s="1010"/>
      <c r="P69" s="1011"/>
    </row>
    <row r="70" spans="2:16" x14ac:dyDescent="0.25">
      <c r="B70" s="1012">
        <v>13</v>
      </c>
      <c r="C70" s="1014" t="s">
        <v>1130</v>
      </c>
      <c r="D70" s="1014" t="s">
        <v>1131</v>
      </c>
      <c r="E70" s="1016" t="s">
        <v>754</v>
      </c>
      <c r="F70" s="1023" t="s">
        <v>459</v>
      </c>
      <c r="G70" s="1014" t="s">
        <v>487</v>
      </c>
      <c r="H70" s="1014" t="s">
        <v>1132</v>
      </c>
      <c r="I70" s="1016" t="s">
        <v>350</v>
      </c>
      <c r="J70" s="1037" t="s">
        <v>2147</v>
      </c>
      <c r="K70" s="1038"/>
      <c r="L70" s="1041" t="s">
        <v>461</v>
      </c>
      <c r="M70" s="1046" t="s">
        <v>448</v>
      </c>
      <c r="N70" s="1075">
        <v>2</v>
      </c>
      <c r="O70" s="1075">
        <v>2</v>
      </c>
      <c r="P70" s="1075">
        <v>6</v>
      </c>
    </row>
    <row r="71" spans="2:16" x14ac:dyDescent="0.25">
      <c r="B71" s="1056"/>
      <c r="C71" s="1045"/>
      <c r="D71" s="1045"/>
      <c r="E71" s="1043"/>
      <c r="F71" s="1044"/>
      <c r="G71" s="1045"/>
      <c r="H71" s="1045"/>
      <c r="I71" s="1043"/>
      <c r="J71" s="1057"/>
      <c r="K71" s="1058"/>
      <c r="L71" s="1051"/>
      <c r="M71" s="1049"/>
      <c r="N71" s="1076"/>
      <c r="O71" s="1076"/>
      <c r="P71" s="1076"/>
    </row>
    <row r="72" spans="2:16" x14ac:dyDescent="0.25">
      <c r="B72" s="1056"/>
      <c r="C72" s="1045"/>
      <c r="D72" s="1045"/>
      <c r="E72" s="1043"/>
      <c r="F72" s="1044"/>
      <c r="G72" s="1045"/>
      <c r="H72" s="1045"/>
      <c r="I72" s="1043"/>
      <c r="J72" s="1057"/>
      <c r="K72" s="1058"/>
      <c r="L72" s="1051"/>
      <c r="M72" s="1049"/>
      <c r="N72" s="1076"/>
      <c r="O72" s="1076"/>
      <c r="P72" s="1076"/>
    </row>
    <row r="73" spans="2:16" x14ac:dyDescent="0.25">
      <c r="B73" s="1056"/>
      <c r="C73" s="1045"/>
      <c r="D73" s="1045"/>
      <c r="E73" s="1043"/>
      <c r="F73" s="1044"/>
      <c r="G73" s="1045"/>
      <c r="H73" s="1045"/>
      <c r="I73" s="1043"/>
      <c r="J73" s="1057"/>
      <c r="K73" s="1058"/>
      <c r="L73" s="1051"/>
      <c r="M73" s="1049"/>
      <c r="N73" s="1076"/>
      <c r="O73" s="1076"/>
      <c r="P73" s="1076"/>
    </row>
    <row r="74" spans="2:16" x14ac:dyDescent="0.25">
      <c r="B74" s="1056"/>
      <c r="C74" s="1045"/>
      <c r="D74" s="1045"/>
      <c r="E74" s="1043"/>
      <c r="F74" s="1044"/>
      <c r="G74" s="1045"/>
      <c r="H74" s="1045"/>
      <c r="I74" s="1043"/>
      <c r="J74" s="1057"/>
      <c r="K74" s="1058"/>
      <c r="L74" s="1051"/>
      <c r="M74" s="1049"/>
      <c r="N74" s="1076"/>
      <c r="O74" s="1076"/>
      <c r="P74" s="1076"/>
    </row>
    <row r="75" spans="2:16" x14ac:dyDescent="0.25">
      <c r="B75" s="1056"/>
      <c r="C75" s="1045"/>
      <c r="D75" s="1045"/>
      <c r="E75" s="1043"/>
      <c r="F75" s="1044"/>
      <c r="G75" s="1045"/>
      <c r="H75" s="1045"/>
      <c r="I75" s="1043"/>
      <c r="J75" s="1057"/>
      <c r="K75" s="1058"/>
      <c r="L75" s="1051"/>
      <c r="M75" s="1049"/>
      <c r="N75" s="1076"/>
      <c r="O75" s="1076"/>
      <c r="P75" s="1076"/>
    </row>
    <row r="76" spans="2:16" ht="15.75" thickBot="1" x14ac:dyDescent="0.3">
      <c r="B76" s="1013"/>
      <c r="C76" s="1015"/>
      <c r="D76" s="1015"/>
      <c r="E76" s="1017"/>
      <c r="F76" s="1024"/>
      <c r="G76" s="1015"/>
      <c r="H76" s="1015"/>
      <c r="I76" s="1017"/>
      <c r="J76" s="1039"/>
      <c r="K76" s="1040"/>
      <c r="L76" s="1042"/>
      <c r="M76" s="1047"/>
      <c r="N76" s="1073"/>
      <c r="O76" s="1073"/>
      <c r="P76" s="1073"/>
    </row>
    <row r="77" spans="2:16" ht="15.75" thickBot="1" x14ac:dyDescent="0.3">
      <c r="B77" s="1009" t="s">
        <v>489</v>
      </c>
      <c r="C77" s="1010"/>
      <c r="D77" s="1010"/>
      <c r="E77" s="1010"/>
      <c r="F77" s="1010"/>
      <c r="G77" s="1010"/>
      <c r="H77" s="1010"/>
      <c r="I77" s="1010"/>
      <c r="J77" s="1010"/>
      <c r="K77" s="1010"/>
      <c r="L77" s="1010"/>
      <c r="M77" s="1010"/>
      <c r="N77" s="1010"/>
      <c r="O77" s="1010"/>
      <c r="P77" s="1050"/>
    </row>
    <row r="78" spans="2:16" x14ac:dyDescent="0.25">
      <c r="B78" s="1012">
        <v>14</v>
      </c>
      <c r="C78" s="1014" t="s">
        <v>490</v>
      </c>
      <c r="D78" s="1014" t="s">
        <v>1147</v>
      </c>
      <c r="E78" s="1016" t="s">
        <v>755</v>
      </c>
      <c r="F78" s="1023" t="s">
        <v>1133</v>
      </c>
      <c r="G78" s="1014" t="s">
        <v>491</v>
      </c>
      <c r="H78" s="1014" t="s">
        <v>1148</v>
      </c>
      <c r="I78" s="1016" t="s">
        <v>356</v>
      </c>
      <c r="J78" s="1037" t="s">
        <v>461</v>
      </c>
      <c r="K78" s="1038"/>
      <c r="L78" s="1041" t="s">
        <v>462</v>
      </c>
      <c r="M78" s="1007" t="s">
        <v>463</v>
      </c>
      <c r="N78" s="1007">
        <v>2</v>
      </c>
      <c r="O78" s="1007">
        <v>2</v>
      </c>
      <c r="P78" s="1007">
        <v>5</v>
      </c>
    </row>
    <row r="79" spans="2:16" ht="60" customHeight="1" thickBot="1" x14ac:dyDescent="0.3">
      <c r="B79" s="1013"/>
      <c r="C79" s="1015"/>
      <c r="D79" s="1015"/>
      <c r="E79" s="1017"/>
      <c r="F79" s="1024"/>
      <c r="G79" s="1015"/>
      <c r="H79" s="1015"/>
      <c r="I79" s="1017"/>
      <c r="J79" s="1039"/>
      <c r="K79" s="1040"/>
      <c r="L79" s="1042"/>
      <c r="M79" s="1008"/>
      <c r="N79" s="1008"/>
      <c r="O79" s="1008"/>
      <c r="P79" s="1008"/>
    </row>
    <row r="80" spans="2:16" ht="15.75" thickBot="1" x14ac:dyDescent="0.3">
      <c r="B80" s="1009" t="s">
        <v>492</v>
      </c>
      <c r="C80" s="1010"/>
      <c r="D80" s="1010"/>
      <c r="E80" s="1010"/>
      <c r="F80" s="1010"/>
      <c r="G80" s="1010"/>
      <c r="H80" s="1010"/>
      <c r="I80" s="1010"/>
      <c r="J80" s="1010"/>
      <c r="K80" s="1010"/>
      <c r="L80" s="1010"/>
      <c r="M80" s="1010"/>
      <c r="N80" s="1010"/>
      <c r="O80" s="1010"/>
      <c r="P80" s="1050"/>
    </row>
    <row r="81" spans="2:16" x14ac:dyDescent="0.25">
      <c r="B81" s="1012">
        <v>15</v>
      </c>
      <c r="C81" s="1014" t="s">
        <v>789</v>
      </c>
      <c r="D81" s="1014" t="s">
        <v>790</v>
      </c>
      <c r="E81" s="1016" t="s">
        <v>431</v>
      </c>
      <c r="F81" s="1018" t="s">
        <v>888</v>
      </c>
      <c r="G81" s="1014" t="s">
        <v>789</v>
      </c>
      <c r="H81" s="1014" t="s">
        <v>1602</v>
      </c>
      <c r="I81" s="1016" t="s">
        <v>363</v>
      </c>
      <c r="J81" s="1081" t="s">
        <v>2146</v>
      </c>
      <c r="K81" s="1082"/>
      <c r="L81" s="1005" t="s">
        <v>461</v>
      </c>
      <c r="M81" s="1046" t="s">
        <v>448</v>
      </c>
      <c r="N81" s="1007">
        <v>1</v>
      </c>
      <c r="O81" s="1007">
        <v>5</v>
      </c>
      <c r="P81" s="1007">
        <v>2</v>
      </c>
    </row>
    <row r="82" spans="2:16" ht="44.25" customHeight="1" thickBot="1" x14ac:dyDescent="0.3">
      <c r="B82" s="1013"/>
      <c r="C82" s="1015"/>
      <c r="D82" s="1015"/>
      <c r="E82" s="1017"/>
      <c r="F82" s="1019"/>
      <c r="G82" s="1015"/>
      <c r="H82" s="1015"/>
      <c r="I82" s="1017"/>
      <c r="J82" s="1083"/>
      <c r="K82" s="1084"/>
      <c r="L82" s="1006"/>
      <c r="M82" s="1047"/>
      <c r="N82" s="1008"/>
      <c r="O82" s="1008"/>
      <c r="P82" s="1008"/>
    </row>
    <row r="83" spans="2:16" ht="15.75" thickBot="1" x14ac:dyDescent="0.3">
      <c r="B83" s="1078" t="s">
        <v>860</v>
      </c>
      <c r="C83" s="1079"/>
      <c r="D83" s="1079"/>
      <c r="E83" s="1079"/>
      <c r="F83" s="1079"/>
      <c r="G83" s="1079"/>
      <c r="H83" s="1079"/>
      <c r="I83" s="1079"/>
      <c r="J83" s="1079"/>
      <c r="K83" s="1079"/>
      <c r="L83" s="1079"/>
      <c r="M83" s="1079"/>
      <c r="N83" s="1079"/>
      <c r="O83" s="1079"/>
      <c r="P83" s="1080"/>
    </row>
    <row r="84" spans="2:16" x14ac:dyDescent="0.25">
      <c r="B84" s="1012">
        <v>16</v>
      </c>
      <c r="C84" s="1014" t="s">
        <v>725</v>
      </c>
      <c r="D84" s="1014" t="s">
        <v>791</v>
      </c>
      <c r="E84" s="1016" t="s">
        <v>756</v>
      </c>
      <c r="F84" s="1018" t="s">
        <v>887</v>
      </c>
      <c r="G84" s="1014" t="s">
        <v>1335</v>
      </c>
      <c r="H84" s="1014" t="s">
        <v>1336</v>
      </c>
      <c r="I84" s="1016" t="s">
        <v>207</v>
      </c>
      <c r="J84" s="1037" t="s">
        <v>2148</v>
      </c>
      <c r="K84" s="1038"/>
      <c r="L84" s="1005" t="s">
        <v>461</v>
      </c>
      <c r="M84" s="1046" t="s">
        <v>448</v>
      </c>
      <c r="N84" s="1007">
        <v>2</v>
      </c>
      <c r="O84" s="1007">
        <v>1</v>
      </c>
      <c r="P84" s="1007">
        <v>7</v>
      </c>
    </row>
    <row r="85" spans="2:16" x14ac:dyDescent="0.25">
      <c r="B85" s="1056"/>
      <c r="C85" s="1045"/>
      <c r="D85" s="1045"/>
      <c r="E85" s="1043"/>
      <c r="F85" s="1077"/>
      <c r="G85" s="1045"/>
      <c r="H85" s="1045"/>
      <c r="I85" s="1043"/>
      <c r="J85" s="1057"/>
      <c r="K85" s="1058"/>
      <c r="L85" s="1048"/>
      <c r="M85" s="1049"/>
      <c r="N85" s="1055"/>
      <c r="O85" s="1055"/>
      <c r="P85" s="1055"/>
    </row>
    <row r="86" spans="2:16" ht="59.25" customHeight="1" thickBot="1" x14ac:dyDescent="0.3">
      <c r="B86" s="1013"/>
      <c r="C86" s="1015"/>
      <c r="D86" s="1015"/>
      <c r="E86" s="1017"/>
      <c r="F86" s="1019"/>
      <c r="G86" s="1015"/>
      <c r="H86" s="1015"/>
      <c r="I86" s="1017"/>
      <c r="J86" s="1039"/>
      <c r="K86" s="1040"/>
      <c r="L86" s="1006"/>
      <c r="M86" s="1047"/>
      <c r="N86" s="1008"/>
      <c r="O86" s="1008"/>
      <c r="P86" s="1008"/>
    </row>
    <row r="87" spans="2:16" ht="15.75" thickBot="1" x14ac:dyDescent="0.3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286" t="s">
        <v>111</v>
      </c>
      <c r="N87" s="287">
        <f>SUM(N14:N86)</f>
        <v>40</v>
      </c>
      <c r="O87" s="287">
        <f>SUM(O14:O86)</f>
        <v>54</v>
      </c>
      <c r="P87" s="287">
        <f>SUM(P14:P86)</f>
        <v>105</v>
      </c>
    </row>
    <row r="88" spans="2:16" x14ac:dyDescent="0.25">
      <c r="B88" s="563" t="s">
        <v>864</v>
      </c>
      <c r="C88" s="564"/>
      <c r="D88" s="564"/>
      <c r="E88" s="564"/>
      <c r="F88" s="564"/>
      <c r="G88" s="564"/>
      <c r="H88" s="564"/>
      <c r="I88" s="564"/>
      <c r="J88" s="564"/>
      <c r="K88" s="564"/>
      <c r="L88" s="564"/>
      <c r="M88" s="564"/>
      <c r="N88" s="564"/>
      <c r="O88" s="564"/>
      <c r="P88" s="564"/>
    </row>
    <row r="89" spans="2:16" x14ac:dyDescent="0.25">
      <c r="B89" s="564"/>
      <c r="C89" s="564"/>
      <c r="D89" s="564"/>
      <c r="E89" s="564"/>
      <c r="F89" s="564"/>
      <c r="G89" s="564"/>
      <c r="H89" s="564"/>
      <c r="I89" s="564"/>
      <c r="J89" s="564"/>
      <c r="K89" s="564"/>
      <c r="L89" s="564"/>
      <c r="M89" s="564"/>
      <c r="N89" s="564"/>
      <c r="O89" s="564"/>
      <c r="P89" s="564"/>
    </row>
    <row r="90" spans="2:16" x14ac:dyDescent="0.25">
      <c r="B90" s="564"/>
      <c r="C90" s="564"/>
      <c r="D90" s="564"/>
      <c r="E90" s="564"/>
      <c r="F90" s="564"/>
      <c r="G90" s="564"/>
      <c r="H90" s="564"/>
      <c r="I90" s="564"/>
      <c r="J90" s="564"/>
      <c r="K90" s="564"/>
      <c r="L90" s="564"/>
      <c r="M90" s="564"/>
      <c r="N90" s="564"/>
      <c r="O90" s="564"/>
      <c r="P90" s="564"/>
    </row>
    <row r="91" spans="2:16" x14ac:dyDescent="0.25">
      <c r="B91" s="564"/>
      <c r="C91" s="564"/>
      <c r="D91" s="564"/>
      <c r="E91" s="564"/>
      <c r="F91" s="564"/>
      <c r="G91" s="564"/>
      <c r="H91" s="564"/>
      <c r="I91" s="564"/>
      <c r="J91" s="564"/>
      <c r="K91" s="564"/>
      <c r="L91" s="564"/>
      <c r="M91" s="564"/>
      <c r="N91" s="564"/>
      <c r="O91" s="564"/>
      <c r="P91" s="564"/>
    </row>
    <row r="92" spans="2:16" x14ac:dyDescent="0.25"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</row>
  </sheetData>
  <mergeCells count="260">
    <mergeCell ref="B63:B68"/>
    <mergeCell ref="D63:D68"/>
    <mergeCell ref="E63:E68"/>
    <mergeCell ref="F63:F68"/>
    <mergeCell ref="H63:H68"/>
    <mergeCell ref="P63:P68"/>
    <mergeCell ref="H84:H86"/>
    <mergeCell ref="B69:P69"/>
    <mergeCell ref="B70:B76"/>
    <mergeCell ref="C70:C76"/>
    <mergeCell ref="D70:D76"/>
    <mergeCell ref="E70:E76"/>
    <mergeCell ref="F70:F76"/>
    <mergeCell ref="G70:G76"/>
    <mergeCell ref="I70:I76"/>
    <mergeCell ref="B83:P83"/>
    <mergeCell ref="B81:B82"/>
    <mergeCell ref="E81:E82"/>
    <mergeCell ref="F81:F82"/>
    <mergeCell ref="I81:I82"/>
    <mergeCell ref="J81:K82"/>
    <mergeCell ref="L81:L82"/>
    <mergeCell ref="N84:N86"/>
    <mergeCell ref="O84:O86"/>
    <mergeCell ref="I78:I79"/>
    <mergeCell ref="J78:K79"/>
    <mergeCell ref="L78:L79"/>
    <mergeCell ref="P84:P86"/>
    <mergeCell ref="M84:M86"/>
    <mergeCell ref="B84:B86"/>
    <mergeCell ref="E84:E86"/>
    <mergeCell ref="F84:F86"/>
    <mergeCell ref="I84:I86"/>
    <mergeCell ref="J84:K86"/>
    <mergeCell ref="L84:L86"/>
    <mergeCell ref="C81:C82"/>
    <mergeCell ref="D81:D82"/>
    <mergeCell ref="G81:G82"/>
    <mergeCell ref="H81:H82"/>
    <mergeCell ref="C84:C86"/>
    <mergeCell ref="D84:D86"/>
    <mergeCell ref="G84:G86"/>
    <mergeCell ref="J70:K76"/>
    <mergeCell ref="L70:L76"/>
    <mergeCell ref="M70:M76"/>
    <mergeCell ref="N70:N76"/>
    <mergeCell ref="O70:O76"/>
    <mergeCell ref="P70:P76"/>
    <mergeCell ref="H70:H76"/>
    <mergeCell ref="D78:D79"/>
    <mergeCell ref="M81:M82"/>
    <mergeCell ref="N81:N82"/>
    <mergeCell ref="O81:O82"/>
    <mergeCell ref="P81:P82"/>
    <mergeCell ref="H78:H79"/>
    <mergeCell ref="M78:M79"/>
    <mergeCell ref="N78:N79"/>
    <mergeCell ref="O78:O79"/>
    <mergeCell ref="P78:P79"/>
    <mergeCell ref="B80:P80"/>
    <mergeCell ref="B77:P77"/>
    <mergeCell ref="B78:B79"/>
    <mergeCell ref="C78:C79"/>
    <mergeCell ref="E78:E79"/>
    <mergeCell ref="F78:F79"/>
    <mergeCell ref="G78:G79"/>
    <mergeCell ref="P61:P62"/>
    <mergeCell ref="C61:C62"/>
    <mergeCell ref="G61:G62"/>
    <mergeCell ref="H61:H62"/>
    <mergeCell ref="I63:I68"/>
    <mergeCell ref="J63:K68"/>
    <mergeCell ref="L63:L68"/>
    <mergeCell ref="M63:M68"/>
    <mergeCell ref="O59:O60"/>
    <mergeCell ref="P59:P60"/>
    <mergeCell ref="M59:M60"/>
    <mergeCell ref="N59:N60"/>
    <mergeCell ref="H59:H60"/>
    <mergeCell ref="N63:N68"/>
    <mergeCell ref="O63:O68"/>
    <mergeCell ref="C63:C68"/>
    <mergeCell ref="G63:G68"/>
    <mergeCell ref="M61:M62"/>
    <mergeCell ref="N61:N62"/>
    <mergeCell ref="O61:O62"/>
    <mergeCell ref="B61:B62"/>
    <mergeCell ref="D61:D62"/>
    <mergeCell ref="E61:E62"/>
    <mergeCell ref="F61:F62"/>
    <mergeCell ref="I61:I62"/>
    <mergeCell ref="J61:K62"/>
    <mergeCell ref="L61:L62"/>
    <mergeCell ref="G59:G60"/>
    <mergeCell ref="I59:I60"/>
    <mergeCell ref="J59:K60"/>
    <mergeCell ref="L59:L60"/>
    <mergeCell ref="B59:B60"/>
    <mergeCell ref="C59:C60"/>
    <mergeCell ref="D59:D60"/>
    <mergeCell ref="E59:E60"/>
    <mergeCell ref="F59:F60"/>
    <mergeCell ref="N45:N52"/>
    <mergeCell ref="O45:O52"/>
    <mergeCell ref="B56:P56"/>
    <mergeCell ref="B57:B58"/>
    <mergeCell ref="C57:C58"/>
    <mergeCell ref="D57:D58"/>
    <mergeCell ref="E57:E58"/>
    <mergeCell ref="F57:F58"/>
    <mergeCell ref="H57:H58"/>
    <mergeCell ref="I57:I58"/>
    <mergeCell ref="J57:K58"/>
    <mergeCell ref="L57:L58"/>
    <mergeCell ref="M57:M58"/>
    <mergeCell ref="N57:N58"/>
    <mergeCell ref="O57:O58"/>
    <mergeCell ref="P57:P58"/>
    <mergeCell ref="D45:D52"/>
    <mergeCell ref="H45:H52"/>
    <mergeCell ref="C54:C55"/>
    <mergeCell ref="H54:H55"/>
    <mergeCell ref="G57:G58"/>
    <mergeCell ref="B44:P44"/>
    <mergeCell ref="B45:B52"/>
    <mergeCell ref="C45:C52"/>
    <mergeCell ref="E45:E52"/>
    <mergeCell ref="F45:F52"/>
    <mergeCell ref="G45:G52"/>
    <mergeCell ref="L54:L55"/>
    <mergeCell ref="M54:M55"/>
    <mergeCell ref="N54:N55"/>
    <mergeCell ref="O54:O55"/>
    <mergeCell ref="P54:P55"/>
    <mergeCell ref="P45:P52"/>
    <mergeCell ref="B53:P53"/>
    <mergeCell ref="B54:B55"/>
    <mergeCell ref="D54:D55"/>
    <mergeCell ref="E54:E55"/>
    <mergeCell ref="F54:F55"/>
    <mergeCell ref="G54:G55"/>
    <mergeCell ref="I54:I55"/>
    <mergeCell ref="J54:K55"/>
    <mergeCell ref="I45:I52"/>
    <mergeCell ref="J45:K52"/>
    <mergeCell ref="L45:L52"/>
    <mergeCell ref="M45:M52"/>
    <mergeCell ref="D23:D36"/>
    <mergeCell ref="B41:P41"/>
    <mergeCell ref="B42:B43"/>
    <mergeCell ref="C42:C43"/>
    <mergeCell ref="E42:E43"/>
    <mergeCell ref="F42:F43"/>
    <mergeCell ref="G42:G43"/>
    <mergeCell ref="I42:I43"/>
    <mergeCell ref="J42:K43"/>
    <mergeCell ref="L42:L43"/>
    <mergeCell ref="M42:M43"/>
    <mergeCell ref="N42:N43"/>
    <mergeCell ref="O42:O43"/>
    <mergeCell ref="P42:P43"/>
    <mergeCell ref="D42:D43"/>
    <mergeCell ref="H42:H43"/>
    <mergeCell ref="C38:C40"/>
    <mergeCell ref="G38:G40"/>
    <mergeCell ref="N20:N21"/>
    <mergeCell ref="O20:O21"/>
    <mergeCell ref="P20:P21"/>
    <mergeCell ref="B22:P22"/>
    <mergeCell ref="C23:C36"/>
    <mergeCell ref="L38:L40"/>
    <mergeCell ref="M38:M40"/>
    <mergeCell ref="N38:N40"/>
    <mergeCell ref="O38:O40"/>
    <mergeCell ref="P38:P40"/>
    <mergeCell ref="P23:P36"/>
    <mergeCell ref="B37:P37"/>
    <mergeCell ref="B38:B40"/>
    <mergeCell ref="D38:D40"/>
    <mergeCell ref="E38:E40"/>
    <mergeCell ref="F38:F40"/>
    <mergeCell ref="H38:H40"/>
    <mergeCell ref="I38:I40"/>
    <mergeCell ref="J38:K40"/>
    <mergeCell ref="I23:I36"/>
    <mergeCell ref="J23:K36"/>
    <mergeCell ref="N23:N36"/>
    <mergeCell ref="O23:O36"/>
    <mergeCell ref="B23:B36"/>
    <mergeCell ref="G20:G21"/>
    <mergeCell ref="I20:I21"/>
    <mergeCell ref="J20:K21"/>
    <mergeCell ref="L20:L21"/>
    <mergeCell ref="E23:E36"/>
    <mergeCell ref="F23:F36"/>
    <mergeCell ref="G23:G36"/>
    <mergeCell ref="H23:H36"/>
    <mergeCell ref="M20:M21"/>
    <mergeCell ref="L23:L36"/>
    <mergeCell ref="M23:M36"/>
    <mergeCell ref="H20:H21"/>
    <mergeCell ref="B16:P16"/>
    <mergeCell ref="B17:B18"/>
    <mergeCell ref="D17:D18"/>
    <mergeCell ref="E17:E18"/>
    <mergeCell ref="F17:F18"/>
    <mergeCell ref="H17:H18"/>
    <mergeCell ref="I17:I18"/>
    <mergeCell ref="J17:K18"/>
    <mergeCell ref="I14:I15"/>
    <mergeCell ref="J14:K15"/>
    <mergeCell ref="L14:L15"/>
    <mergeCell ref="M14:M15"/>
    <mergeCell ref="N14:N15"/>
    <mergeCell ref="O14:O15"/>
    <mergeCell ref="C14:C15"/>
    <mergeCell ref="C17:C18"/>
    <mergeCell ref="G17:G18"/>
    <mergeCell ref="B13:P13"/>
    <mergeCell ref="B14:B15"/>
    <mergeCell ref="D14:D15"/>
    <mergeCell ref="E14:E15"/>
    <mergeCell ref="F14:F15"/>
    <mergeCell ref="G14:G15"/>
    <mergeCell ref="H14:H15"/>
    <mergeCell ref="P6:P12"/>
    <mergeCell ref="K8:L8"/>
    <mergeCell ref="C9:C12"/>
    <mergeCell ref="D9:D12"/>
    <mergeCell ref="E9:E12"/>
    <mergeCell ref="F9:F12"/>
    <mergeCell ref="G9:G12"/>
    <mergeCell ref="H9:H12"/>
    <mergeCell ref="I9:I12"/>
    <mergeCell ref="J9:J12"/>
    <mergeCell ref="P14:P15"/>
    <mergeCell ref="B88:P92"/>
    <mergeCell ref="B4:P4"/>
    <mergeCell ref="C5:E5"/>
    <mergeCell ref="F5:I5"/>
    <mergeCell ref="B6:B12"/>
    <mergeCell ref="C6:E7"/>
    <mergeCell ref="F6:I7"/>
    <mergeCell ref="N6:N12"/>
    <mergeCell ref="O6:O12"/>
    <mergeCell ref="K9:L12"/>
    <mergeCell ref="J6:L7"/>
    <mergeCell ref="J5:L5"/>
    <mergeCell ref="M6:M12"/>
    <mergeCell ref="L17:L18"/>
    <mergeCell ref="M17:M18"/>
    <mergeCell ref="N17:N18"/>
    <mergeCell ref="O17:O18"/>
    <mergeCell ref="P17:P18"/>
    <mergeCell ref="B19:P19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87"/>
  <sheetViews>
    <sheetView topLeftCell="A347" zoomScale="62" zoomScaleNormal="62" workbookViewId="0">
      <selection activeCell="J159" sqref="J159"/>
    </sheetView>
  </sheetViews>
  <sheetFormatPr defaultRowHeight="15" x14ac:dyDescent="0.25"/>
  <cols>
    <col min="2" max="2" width="9.140625" customWidth="1"/>
    <col min="3" max="3" width="28.28515625" customWidth="1"/>
    <col min="4" max="4" width="43.28515625" customWidth="1"/>
    <col min="5" max="5" width="45.28515625" customWidth="1"/>
    <col min="6" max="6" width="28.7109375" customWidth="1"/>
    <col min="7" max="7" width="43.85546875" customWidth="1"/>
    <col min="8" max="8" width="27" customWidth="1"/>
    <col min="9" max="9" width="47.7109375" customWidth="1"/>
    <col min="10" max="11" width="21" customWidth="1"/>
    <col min="12" max="12" width="22.7109375" customWidth="1"/>
    <col min="13" max="13" width="40.85546875" customWidth="1"/>
  </cols>
  <sheetData>
    <row r="2" spans="1:13" ht="16.5" thickBot="1" x14ac:dyDescent="0.3">
      <c r="B2" s="49"/>
    </row>
    <row r="3" spans="1:13" ht="21.75" customHeight="1" thickBot="1" x14ac:dyDescent="0.4">
      <c r="A3" s="56"/>
      <c r="B3" s="1128" t="s">
        <v>2068</v>
      </c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30"/>
    </row>
    <row r="4" spans="1:13" ht="19.5" thickBot="1" x14ac:dyDescent="0.3">
      <c r="B4" s="356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1131">
        <v>8</v>
      </c>
      <c r="J4" s="1132"/>
      <c r="K4" s="1132"/>
      <c r="L4" s="1132"/>
      <c r="M4" s="1133"/>
    </row>
    <row r="5" spans="1:13" ht="18.75" customHeight="1" x14ac:dyDescent="0.25">
      <c r="B5" s="1134" t="s">
        <v>2</v>
      </c>
      <c r="C5" s="1134" t="s">
        <v>15</v>
      </c>
      <c r="D5" s="1137" t="s">
        <v>500</v>
      </c>
      <c r="E5" s="1137" t="s">
        <v>501</v>
      </c>
      <c r="F5" s="1137" t="s">
        <v>865</v>
      </c>
      <c r="G5" s="1137" t="s">
        <v>502</v>
      </c>
      <c r="H5" s="1137" t="s">
        <v>984</v>
      </c>
      <c r="I5" s="1122" t="s">
        <v>503</v>
      </c>
      <c r="J5" s="1123"/>
      <c r="K5" s="1123"/>
      <c r="L5" s="1123"/>
      <c r="M5" s="1124"/>
    </row>
    <row r="6" spans="1:13" ht="17.25" customHeight="1" thickBot="1" x14ac:dyDescent="0.3">
      <c r="B6" s="1135"/>
      <c r="C6" s="1135"/>
      <c r="D6" s="1138"/>
      <c r="E6" s="1138"/>
      <c r="F6" s="1140"/>
      <c r="G6" s="1138"/>
      <c r="H6" s="1138"/>
      <c r="I6" s="1125" t="s">
        <v>504</v>
      </c>
      <c r="J6" s="1126"/>
      <c r="K6" s="1126"/>
      <c r="L6" s="1126"/>
      <c r="M6" s="1127"/>
    </row>
    <row r="7" spans="1:13" ht="15" customHeight="1" thickBot="1" x14ac:dyDescent="0.3">
      <c r="B7" s="1135"/>
      <c r="C7" s="1135"/>
      <c r="D7" s="1138"/>
      <c r="E7" s="1138"/>
      <c r="F7" s="1140"/>
      <c r="G7" s="1138"/>
      <c r="H7" s="1138"/>
      <c r="I7" s="359" t="s">
        <v>7</v>
      </c>
      <c r="J7" s="359" t="s">
        <v>8</v>
      </c>
      <c r="K7" s="359" t="s">
        <v>1</v>
      </c>
      <c r="L7" s="359" t="s">
        <v>505</v>
      </c>
      <c r="M7" s="359" t="s">
        <v>506</v>
      </c>
    </row>
    <row r="8" spans="1:13" ht="168.75" customHeight="1" thickBot="1" x14ac:dyDescent="0.3">
      <c r="B8" s="1136"/>
      <c r="C8" s="1136"/>
      <c r="D8" s="1139"/>
      <c r="E8" s="1139"/>
      <c r="F8" s="1141"/>
      <c r="G8" s="1139"/>
      <c r="H8" s="1139"/>
      <c r="I8" s="360" t="s">
        <v>507</v>
      </c>
      <c r="J8" s="360" t="s">
        <v>866</v>
      </c>
      <c r="K8" s="360" t="s">
        <v>867</v>
      </c>
      <c r="L8" s="360" t="s">
        <v>951</v>
      </c>
      <c r="M8" s="360" t="s">
        <v>868</v>
      </c>
    </row>
    <row r="9" spans="1:13" ht="34.5" customHeight="1" x14ac:dyDescent="0.25">
      <c r="B9" s="1102" t="s">
        <v>22</v>
      </c>
      <c r="C9" s="1091" t="s">
        <v>106</v>
      </c>
      <c r="D9" s="1091" t="s">
        <v>508</v>
      </c>
      <c r="E9" s="1091" t="s">
        <v>2070</v>
      </c>
      <c r="F9" s="1097" t="s">
        <v>377</v>
      </c>
      <c r="G9" s="1091" t="s">
        <v>2071</v>
      </c>
      <c r="H9" s="1091" t="s">
        <v>2072</v>
      </c>
      <c r="I9" s="1100" t="s">
        <v>511</v>
      </c>
      <c r="J9" s="1107" t="s">
        <v>1181</v>
      </c>
      <c r="K9" s="1100">
        <v>4260</v>
      </c>
      <c r="L9" s="1087">
        <v>7</v>
      </c>
      <c r="M9" s="1107" t="s">
        <v>887</v>
      </c>
    </row>
    <row r="10" spans="1:13" ht="14.25" customHeight="1" thickBot="1" x14ac:dyDescent="0.3">
      <c r="B10" s="1103"/>
      <c r="C10" s="1092"/>
      <c r="D10" s="1092"/>
      <c r="E10" s="1092"/>
      <c r="F10" s="1098"/>
      <c r="G10" s="1092"/>
      <c r="H10" s="1092"/>
      <c r="I10" s="1101"/>
      <c r="J10" s="1108"/>
      <c r="K10" s="1101"/>
      <c r="L10" s="1088"/>
      <c r="M10" s="1108"/>
    </row>
    <row r="11" spans="1:13" ht="22.5" customHeight="1" thickBot="1" x14ac:dyDescent="0.3">
      <c r="B11" s="1103"/>
      <c r="C11" s="1092"/>
      <c r="D11" s="1092"/>
      <c r="E11" s="1092"/>
      <c r="F11" s="1098"/>
      <c r="G11" s="1092"/>
      <c r="H11" s="1092"/>
      <c r="I11" s="361" t="s">
        <v>512</v>
      </c>
      <c r="J11" s="362" t="s">
        <v>1182</v>
      </c>
      <c r="K11" s="361">
        <v>4500</v>
      </c>
      <c r="L11" s="363">
        <v>22</v>
      </c>
      <c r="M11" s="362" t="s">
        <v>1188</v>
      </c>
    </row>
    <row r="12" spans="1:13" ht="24.75" customHeight="1" thickBot="1" x14ac:dyDescent="0.3">
      <c r="B12" s="1103"/>
      <c r="C12" s="1092"/>
      <c r="D12" s="1092"/>
      <c r="E12" s="1092"/>
      <c r="F12" s="1098"/>
      <c r="G12" s="1092"/>
      <c r="H12" s="1092"/>
      <c r="I12" s="361" t="s">
        <v>1192</v>
      </c>
      <c r="J12" s="362" t="s">
        <v>1193</v>
      </c>
      <c r="K12" s="361">
        <v>4540</v>
      </c>
      <c r="L12" s="363">
        <v>12</v>
      </c>
      <c r="M12" s="362" t="s">
        <v>1194</v>
      </c>
    </row>
    <row r="13" spans="1:13" ht="42.75" customHeight="1" thickBot="1" x14ac:dyDescent="0.3">
      <c r="B13" s="1103"/>
      <c r="C13" s="1092"/>
      <c r="D13" s="1092"/>
      <c r="E13" s="1092"/>
      <c r="F13" s="1098"/>
      <c r="G13" s="1092"/>
      <c r="H13" s="1092"/>
      <c r="I13" s="361" t="s">
        <v>513</v>
      </c>
      <c r="J13" s="362" t="s">
        <v>1183</v>
      </c>
      <c r="K13" s="361">
        <v>4580</v>
      </c>
      <c r="L13" s="363">
        <v>15</v>
      </c>
      <c r="M13" s="362">
        <v>25</v>
      </c>
    </row>
    <row r="14" spans="1:13" ht="24.75" customHeight="1" thickBot="1" x14ac:dyDescent="0.3">
      <c r="B14" s="1103"/>
      <c r="C14" s="1092"/>
      <c r="D14" s="1092"/>
      <c r="E14" s="1092"/>
      <c r="F14" s="1098"/>
      <c r="G14" s="1092"/>
      <c r="H14" s="1092"/>
      <c r="I14" s="361" t="s">
        <v>514</v>
      </c>
      <c r="J14" s="362" t="s">
        <v>1189</v>
      </c>
      <c r="K14" s="361">
        <v>4220</v>
      </c>
      <c r="L14" s="363">
        <v>12</v>
      </c>
      <c r="M14" s="362">
        <v>22</v>
      </c>
    </row>
    <row r="15" spans="1:13" ht="30.75" customHeight="1" thickBot="1" x14ac:dyDescent="0.3">
      <c r="B15" s="1103"/>
      <c r="C15" s="1092"/>
      <c r="D15" s="1092"/>
      <c r="E15" s="1092"/>
      <c r="F15" s="1098"/>
      <c r="G15" s="1092"/>
      <c r="H15" s="1092"/>
      <c r="I15" s="361" t="s">
        <v>515</v>
      </c>
      <c r="J15" s="362" t="s">
        <v>1184</v>
      </c>
      <c r="K15" s="361">
        <v>4000</v>
      </c>
      <c r="L15" s="363">
        <v>31</v>
      </c>
      <c r="M15" s="362">
        <v>7</v>
      </c>
    </row>
    <row r="16" spans="1:13" ht="29.25" customHeight="1" thickBot="1" x14ac:dyDescent="0.3">
      <c r="B16" s="1103"/>
      <c r="C16" s="1092"/>
      <c r="D16" s="1092"/>
      <c r="E16" s="1092"/>
      <c r="F16" s="1098"/>
      <c r="G16" s="1092"/>
      <c r="H16" s="1092"/>
      <c r="I16" s="361" t="s">
        <v>516</v>
      </c>
      <c r="J16" s="362" t="s">
        <v>1185</v>
      </c>
      <c r="K16" s="361">
        <v>4340</v>
      </c>
      <c r="L16" s="363">
        <v>11</v>
      </c>
      <c r="M16" s="362" t="s">
        <v>1401</v>
      </c>
    </row>
    <row r="17" spans="2:13" ht="21.75" hidden="1" customHeight="1" thickBot="1" x14ac:dyDescent="0.3">
      <c r="B17" s="1103"/>
      <c r="C17" s="1092"/>
      <c r="D17" s="1092"/>
      <c r="E17" s="1092"/>
      <c r="F17" s="1098"/>
      <c r="G17" s="1092"/>
      <c r="H17" s="1092"/>
      <c r="I17" s="361" t="s">
        <v>1303</v>
      </c>
      <c r="J17" s="362" t="s">
        <v>1186</v>
      </c>
      <c r="K17" s="361">
        <v>4401</v>
      </c>
      <c r="L17" s="363">
        <v>15</v>
      </c>
      <c r="M17" s="362">
        <v>28</v>
      </c>
    </row>
    <row r="18" spans="2:13" ht="21.75" thickBot="1" x14ac:dyDescent="0.3">
      <c r="B18" s="1103"/>
      <c r="C18" s="1092"/>
      <c r="D18" s="1092"/>
      <c r="E18" s="1092"/>
      <c r="F18" s="1098"/>
      <c r="G18" s="1092"/>
      <c r="H18" s="1092"/>
      <c r="I18" s="361" t="s">
        <v>518</v>
      </c>
      <c r="J18" s="362" t="s">
        <v>1187</v>
      </c>
      <c r="K18" s="361">
        <v>4421</v>
      </c>
      <c r="L18" s="363">
        <v>12</v>
      </c>
      <c r="M18" s="362">
        <v>20</v>
      </c>
    </row>
    <row r="19" spans="2:13" ht="19.5" customHeight="1" thickBot="1" x14ac:dyDescent="0.3">
      <c r="B19" s="1104"/>
      <c r="C19" s="1093"/>
      <c r="D19" s="1093"/>
      <c r="E19" s="1093"/>
      <c r="F19" s="1099"/>
      <c r="G19" s="1093"/>
      <c r="H19" s="1093"/>
      <c r="I19" s="361" t="s">
        <v>519</v>
      </c>
      <c r="J19" s="362" t="s">
        <v>1190</v>
      </c>
      <c r="K19" s="361">
        <v>4450</v>
      </c>
      <c r="L19" s="363">
        <v>22</v>
      </c>
      <c r="M19" s="362" t="s">
        <v>1191</v>
      </c>
    </row>
    <row r="20" spans="2:13" ht="21.75" thickBot="1" x14ac:dyDescent="0.3">
      <c r="B20" s="1102" t="s">
        <v>24</v>
      </c>
      <c r="C20" s="1091" t="s">
        <v>106</v>
      </c>
      <c r="D20" s="1091" t="s">
        <v>520</v>
      </c>
      <c r="E20" s="1091" t="s">
        <v>796</v>
      </c>
      <c r="F20" s="1097" t="s">
        <v>760</v>
      </c>
      <c r="G20" s="1091" t="s">
        <v>521</v>
      </c>
      <c r="H20" s="1097" t="s">
        <v>117</v>
      </c>
      <c r="I20" s="361" t="s">
        <v>1610</v>
      </c>
      <c r="J20" s="362" t="s">
        <v>1259</v>
      </c>
      <c r="K20" s="361">
        <v>4900</v>
      </c>
      <c r="L20" s="363">
        <v>0</v>
      </c>
      <c r="M20" s="362" t="s">
        <v>1199</v>
      </c>
    </row>
    <row r="21" spans="2:13" ht="30" customHeight="1" thickBot="1" x14ac:dyDescent="0.3">
      <c r="B21" s="1103"/>
      <c r="C21" s="1092"/>
      <c r="D21" s="1092"/>
      <c r="E21" s="1092"/>
      <c r="F21" s="1098"/>
      <c r="G21" s="1092"/>
      <c r="H21" s="1098"/>
      <c r="I21" s="361" t="s">
        <v>1411</v>
      </c>
      <c r="J21" s="362" t="s">
        <v>1184</v>
      </c>
      <c r="K21" s="361">
        <v>4700</v>
      </c>
      <c r="L21" s="363">
        <v>63</v>
      </c>
      <c r="M21" s="362">
        <v>30</v>
      </c>
    </row>
    <row r="22" spans="2:13" ht="21.75" thickBot="1" x14ac:dyDescent="0.3">
      <c r="B22" s="1103"/>
      <c r="C22" s="1092"/>
      <c r="D22" s="1092"/>
      <c r="E22" s="1092"/>
      <c r="F22" s="1098"/>
      <c r="G22" s="1092"/>
      <c r="H22" s="1098"/>
      <c r="I22" s="361" t="s">
        <v>1411</v>
      </c>
      <c r="J22" s="362" t="s">
        <v>1181</v>
      </c>
      <c r="K22" s="361">
        <v>4700</v>
      </c>
      <c r="L22" s="363">
        <v>62</v>
      </c>
      <c r="M22" s="362">
        <v>30</v>
      </c>
    </row>
    <row r="23" spans="2:13" ht="21.75" thickBot="1" x14ac:dyDescent="0.3">
      <c r="B23" s="1103"/>
      <c r="C23" s="1092"/>
      <c r="D23" s="1092"/>
      <c r="E23" s="1092"/>
      <c r="F23" s="1098"/>
      <c r="G23" s="1092"/>
      <c r="H23" s="1098"/>
      <c r="I23" s="361" t="s">
        <v>1411</v>
      </c>
      <c r="J23" s="362" t="s">
        <v>1185</v>
      </c>
      <c r="K23" s="361">
        <v>4700</v>
      </c>
      <c r="L23" s="363">
        <v>31</v>
      </c>
      <c r="M23" s="362">
        <v>30</v>
      </c>
    </row>
    <row r="24" spans="2:13" ht="63.75" thickBot="1" x14ac:dyDescent="0.3">
      <c r="B24" s="1103"/>
      <c r="C24" s="1092"/>
      <c r="D24" s="1092"/>
      <c r="E24" s="1092"/>
      <c r="F24" s="1098"/>
      <c r="G24" s="1092"/>
      <c r="H24" s="1098"/>
      <c r="I24" s="361" t="s">
        <v>1607</v>
      </c>
      <c r="J24" s="362" t="s">
        <v>1197</v>
      </c>
      <c r="K24" s="361">
        <v>4742</v>
      </c>
      <c r="L24" s="363">
        <v>22</v>
      </c>
      <c r="M24" s="362" t="s">
        <v>1198</v>
      </c>
    </row>
    <row r="25" spans="2:13" ht="42.75" thickBot="1" x14ac:dyDescent="0.3">
      <c r="B25" s="1103"/>
      <c r="C25" s="1092"/>
      <c r="D25" s="1092"/>
      <c r="E25" s="1092"/>
      <c r="F25" s="1098"/>
      <c r="G25" s="1092"/>
      <c r="H25" s="1098"/>
      <c r="I25" s="361" t="s">
        <v>1608</v>
      </c>
      <c r="J25" s="362" t="s">
        <v>1190</v>
      </c>
      <c r="K25" s="361">
        <v>4700</v>
      </c>
      <c r="L25" s="363">
        <v>24</v>
      </c>
      <c r="M25" s="362" t="s">
        <v>1199</v>
      </c>
    </row>
    <row r="26" spans="2:13" ht="21.75" thickBot="1" x14ac:dyDescent="0.3">
      <c r="B26" s="1103"/>
      <c r="C26" s="1092"/>
      <c r="D26" s="1092"/>
      <c r="E26" s="1092"/>
      <c r="F26" s="1098"/>
      <c r="G26" s="1092"/>
      <c r="H26" s="1098"/>
      <c r="I26" s="361" t="s">
        <v>1609</v>
      </c>
      <c r="J26" s="362" t="s">
        <v>1222</v>
      </c>
      <c r="K26" s="361">
        <v>4700</v>
      </c>
      <c r="L26" s="363">
        <v>33</v>
      </c>
      <c r="M26" s="362" t="s">
        <v>1199</v>
      </c>
    </row>
    <row r="27" spans="2:13" ht="42.75" thickBot="1" x14ac:dyDescent="0.3">
      <c r="B27" s="1103"/>
      <c r="C27" s="1092"/>
      <c r="D27" s="1092"/>
      <c r="E27" s="1092"/>
      <c r="F27" s="1098"/>
      <c r="G27" s="1092"/>
      <c r="H27" s="1098"/>
      <c r="I27" s="361" t="s">
        <v>1412</v>
      </c>
      <c r="J27" s="362" t="s">
        <v>1195</v>
      </c>
      <c r="K27" s="361">
        <v>4701</v>
      </c>
      <c r="L27" s="363">
        <v>24</v>
      </c>
      <c r="M27" s="362" t="s">
        <v>1196</v>
      </c>
    </row>
    <row r="28" spans="2:13" ht="21.75" thickBot="1" x14ac:dyDescent="0.3">
      <c r="B28" s="1103"/>
      <c r="C28" s="1092"/>
      <c r="D28" s="1092"/>
      <c r="E28" s="1092"/>
      <c r="F28" s="1098"/>
      <c r="G28" s="1092"/>
      <c r="H28" s="1098"/>
      <c r="I28" s="364" t="s">
        <v>1611</v>
      </c>
      <c r="J28" s="365" t="s">
        <v>1246</v>
      </c>
      <c r="K28" s="364">
        <v>2700</v>
      </c>
      <c r="L28" s="366">
        <v>25</v>
      </c>
      <c r="M28" s="365" t="s">
        <v>1199</v>
      </c>
    </row>
    <row r="29" spans="2:13" ht="42.75" thickBot="1" x14ac:dyDescent="0.3">
      <c r="B29" s="1104"/>
      <c r="C29" s="1093"/>
      <c r="D29" s="1093"/>
      <c r="E29" s="1093"/>
      <c r="F29" s="1099"/>
      <c r="G29" s="1093"/>
      <c r="H29" s="1099"/>
      <c r="I29" s="367" t="s">
        <v>1612</v>
      </c>
      <c r="J29" s="368" t="s">
        <v>1294</v>
      </c>
      <c r="K29" s="367">
        <v>4730</v>
      </c>
      <c r="L29" s="369">
        <v>50</v>
      </c>
      <c r="M29" s="368" t="s">
        <v>1199</v>
      </c>
    </row>
    <row r="30" spans="2:13" x14ac:dyDescent="0.25">
      <c r="B30" s="1102" t="s">
        <v>25</v>
      </c>
      <c r="C30" s="1091" t="s">
        <v>524</v>
      </c>
      <c r="D30" s="1091" t="s">
        <v>1210</v>
      </c>
      <c r="E30" s="1091" t="s">
        <v>1211</v>
      </c>
      <c r="F30" s="1097" t="s">
        <v>743</v>
      </c>
      <c r="G30" s="1091" t="s">
        <v>1613</v>
      </c>
      <c r="H30" s="1097" t="s">
        <v>227</v>
      </c>
      <c r="I30" s="1100" t="s">
        <v>515</v>
      </c>
      <c r="J30" s="1107" t="s">
        <v>1201</v>
      </c>
      <c r="K30" s="1100">
        <v>4000</v>
      </c>
      <c r="L30" s="1087">
        <v>47</v>
      </c>
      <c r="M30" s="1107" t="s">
        <v>1202</v>
      </c>
    </row>
    <row r="31" spans="2:13" x14ac:dyDescent="0.25">
      <c r="B31" s="1103"/>
      <c r="C31" s="1092"/>
      <c r="D31" s="1092"/>
      <c r="E31" s="1092"/>
      <c r="F31" s="1098"/>
      <c r="G31" s="1092"/>
      <c r="H31" s="1098"/>
      <c r="I31" s="1109"/>
      <c r="J31" s="1110"/>
      <c r="K31" s="1109"/>
      <c r="L31" s="1111"/>
      <c r="M31" s="1110"/>
    </row>
    <row r="32" spans="2:13" ht="15.75" thickBot="1" x14ac:dyDescent="0.3">
      <c r="B32" s="1103"/>
      <c r="C32" s="1092"/>
      <c r="D32" s="1092"/>
      <c r="E32" s="1092"/>
      <c r="F32" s="1098"/>
      <c r="G32" s="1092"/>
      <c r="H32" s="1098"/>
      <c r="I32" s="1101"/>
      <c r="J32" s="1108"/>
      <c r="K32" s="1101"/>
      <c r="L32" s="1088"/>
      <c r="M32" s="1108"/>
    </row>
    <row r="33" spans="2:13" ht="42.75" thickBot="1" x14ac:dyDescent="0.3">
      <c r="B33" s="1103"/>
      <c r="C33" s="1092"/>
      <c r="D33" s="1092"/>
      <c r="E33" s="1092"/>
      <c r="F33" s="1098"/>
      <c r="G33" s="1092"/>
      <c r="H33" s="1098"/>
      <c r="I33" s="361" t="s">
        <v>527</v>
      </c>
      <c r="J33" s="362" t="s">
        <v>1203</v>
      </c>
      <c r="K33" s="361">
        <v>4220</v>
      </c>
      <c r="L33" s="363">
        <v>28</v>
      </c>
      <c r="M33" s="362">
        <v>22</v>
      </c>
    </row>
    <row r="34" spans="2:13" ht="42.75" thickBot="1" x14ac:dyDescent="0.3">
      <c r="B34" s="1103"/>
      <c r="C34" s="1092"/>
      <c r="D34" s="1092"/>
      <c r="E34" s="1092"/>
      <c r="F34" s="1098"/>
      <c r="G34" s="1092"/>
      <c r="H34" s="1098"/>
      <c r="I34" s="361" t="s">
        <v>511</v>
      </c>
      <c r="J34" s="362" t="s">
        <v>1204</v>
      </c>
      <c r="K34" s="361">
        <v>4260</v>
      </c>
      <c r="L34" s="363">
        <v>9</v>
      </c>
      <c r="M34" s="362" t="s">
        <v>887</v>
      </c>
    </row>
    <row r="35" spans="2:13" ht="21.75" thickBot="1" x14ac:dyDescent="0.3">
      <c r="B35" s="1103"/>
      <c r="C35" s="1092"/>
      <c r="D35" s="1092"/>
      <c r="E35" s="1092"/>
      <c r="F35" s="1098"/>
      <c r="G35" s="1092"/>
      <c r="H35" s="1098"/>
      <c r="I35" s="361" t="s">
        <v>517</v>
      </c>
      <c r="J35" s="362" t="s">
        <v>1205</v>
      </c>
      <c r="K35" s="361">
        <v>4401</v>
      </c>
      <c r="L35" s="363">
        <v>17</v>
      </c>
      <c r="M35" s="362">
        <v>28</v>
      </c>
    </row>
    <row r="36" spans="2:13" ht="21.75" thickBot="1" x14ac:dyDescent="0.3">
      <c r="B36" s="1103"/>
      <c r="C36" s="1092"/>
      <c r="D36" s="1092"/>
      <c r="E36" s="1092"/>
      <c r="F36" s="1098"/>
      <c r="G36" s="1092"/>
      <c r="H36" s="1098"/>
      <c r="I36" s="361" t="s">
        <v>518</v>
      </c>
      <c r="J36" s="362" t="s">
        <v>1206</v>
      </c>
      <c r="K36" s="361">
        <v>4421</v>
      </c>
      <c r="L36" s="363">
        <v>9</v>
      </c>
      <c r="M36" s="362">
        <v>20</v>
      </c>
    </row>
    <row r="37" spans="2:13" ht="21.75" thickBot="1" x14ac:dyDescent="0.3">
      <c r="B37" s="1103"/>
      <c r="C37" s="1092"/>
      <c r="D37" s="1092"/>
      <c r="E37" s="1092"/>
      <c r="F37" s="1098"/>
      <c r="G37" s="1092"/>
      <c r="H37" s="1098"/>
      <c r="I37" s="361" t="s">
        <v>519</v>
      </c>
      <c r="J37" s="362" t="s">
        <v>1207</v>
      </c>
      <c r="K37" s="361">
        <v>4450</v>
      </c>
      <c r="L37" s="363">
        <v>26</v>
      </c>
      <c r="M37" s="362">
        <v>29</v>
      </c>
    </row>
    <row r="38" spans="2:13" ht="21.75" thickBot="1" x14ac:dyDescent="0.3">
      <c r="B38" s="1103"/>
      <c r="C38" s="1092"/>
      <c r="D38" s="1092"/>
      <c r="E38" s="1092"/>
      <c r="F38" s="1098"/>
      <c r="G38" s="1092"/>
      <c r="H38" s="1098"/>
      <c r="I38" s="361" t="s">
        <v>512</v>
      </c>
      <c r="J38" s="362" t="s">
        <v>1208</v>
      </c>
      <c r="K38" s="361">
        <v>4500</v>
      </c>
      <c r="L38" s="363">
        <v>25</v>
      </c>
      <c r="M38" s="362" t="s">
        <v>1188</v>
      </c>
    </row>
    <row r="39" spans="2:13" ht="42.75" thickBot="1" x14ac:dyDescent="0.3">
      <c r="B39" s="1104"/>
      <c r="C39" s="1093"/>
      <c r="D39" s="1093"/>
      <c r="E39" s="1093"/>
      <c r="F39" s="1099"/>
      <c r="G39" s="1093"/>
      <c r="H39" s="1099"/>
      <c r="I39" s="361" t="s">
        <v>513</v>
      </c>
      <c r="J39" s="362" t="s">
        <v>1209</v>
      </c>
      <c r="K39" s="361">
        <v>4580</v>
      </c>
      <c r="L39" s="363">
        <v>20</v>
      </c>
      <c r="M39" s="362">
        <v>25</v>
      </c>
    </row>
    <row r="40" spans="2:13" ht="15.75" thickBot="1" x14ac:dyDescent="0.3">
      <c r="B40" s="1102" t="s">
        <v>29</v>
      </c>
      <c r="C40" s="1091" t="s">
        <v>99</v>
      </c>
      <c r="D40" s="1091" t="s">
        <v>529</v>
      </c>
      <c r="E40" s="1091" t="s">
        <v>1242</v>
      </c>
      <c r="F40" s="1097" t="s">
        <v>744</v>
      </c>
      <c r="G40" s="1105" t="s">
        <v>1243</v>
      </c>
      <c r="H40" s="1097" t="s">
        <v>135</v>
      </c>
      <c r="I40" s="1100" t="s">
        <v>530</v>
      </c>
      <c r="J40" s="1107" t="s">
        <v>1215</v>
      </c>
      <c r="K40" s="1100">
        <v>4260</v>
      </c>
      <c r="L40" s="1087">
        <v>13</v>
      </c>
      <c r="M40" s="1107" t="s">
        <v>887</v>
      </c>
    </row>
    <row r="41" spans="2:13" ht="15.75" thickBot="1" x14ac:dyDescent="0.3">
      <c r="B41" s="1103"/>
      <c r="C41" s="1092"/>
      <c r="D41" s="1092"/>
      <c r="E41" s="1092"/>
      <c r="F41" s="1098"/>
      <c r="G41" s="1105"/>
      <c r="H41" s="1098"/>
      <c r="I41" s="1109"/>
      <c r="J41" s="1110"/>
      <c r="K41" s="1109"/>
      <c r="L41" s="1111"/>
      <c r="M41" s="1110"/>
    </row>
    <row r="42" spans="2:13" ht="15.75" thickBot="1" x14ac:dyDescent="0.3">
      <c r="B42" s="1103"/>
      <c r="C42" s="1092"/>
      <c r="D42" s="1092"/>
      <c r="E42" s="1092"/>
      <c r="F42" s="1098"/>
      <c r="G42" s="1105"/>
      <c r="H42" s="1098"/>
      <c r="I42" s="1101"/>
      <c r="J42" s="1108"/>
      <c r="K42" s="1101"/>
      <c r="L42" s="1088"/>
      <c r="M42" s="1108"/>
    </row>
    <row r="43" spans="2:13" ht="21.75" thickBot="1" x14ac:dyDescent="0.3">
      <c r="B43" s="1103"/>
      <c r="C43" s="1092"/>
      <c r="D43" s="1092"/>
      <c r="E43" s="1092"/>
      <c r="F43" s="1098"/>
      <c r="G43" s="1105"/>
      <c r="H43" s="1098"/>
      <c r="I43" s="370" t="s">
        <v>515</v>
      </c>
      <c r="J43" s="362">
        <v>145</v>
      </c>
      <c r="K43" s="361">
        <v>4000</v>
      </c>
      <c r="L43" s="363">
        <v>22</v>
      </c>
      <c r="M43" s="362" t="s">
        <v>531</v>
      </c>
    </row>
    <row r="44" spans="2:13" ht="25.5" customHeight="1" thickBot="1" x14ac:dyDescent="0.3">
      <c r="B44" s="1103"/>
      <c r="C44" s="1092"/>
      <c r="D44" s="1092"/>
      <c r="E44" s="1092"/>
      <c r="F44" s="1098"/>
      <c r="G44" s="1105"/>
      <c r="H44" s="1098"/>
      <c r="I44" s="370" t="s">
        <v>532</v>
      </c>
      <c r="J44" s="362">
        <v>124</v>
      </c>
      <c r="K44" s="361">
        <v>4060</v>
      </c>
      <c r="L44" s="363">
        <v>6</v>
      </c>
      <c r="M44" s="362">
        <v>47.48</v>
      </c>
    </row>
    <row r="45" spans="2:13" ht="21.75" thickBot="1" x14ac:dyDescent="0.3">
      <c r="B45" s="1103"/>
      <c r="C45" s="1092"/>
      <c r="D45" s="1092"/>
      <c r="E45" s="1092"/>
      <c r="F45" s="1098"/>
      <c r="G45" s="1105"/>
      <c r="H45" s="1098"/>
      <c r="I45" s="370" t="s">
        <v>533</v>
      </c>
      <c r="J45" s="362">
        <v>198</v>
      </c>
      <c r="K45" s="361">
        <v>4050</v>
      </c>
      <c r="L45" s="363">
        <v>6</v>
      </c>
      <c r="M45" s="362">
        <v>47</v>
      </c>
    </row>
    <row r="46" spans="2:13" ht="21.75" thickBot="1" x14ac:dyDescent="0.3">
      <c r="B46" s="1103"/>
      <c r="C46" s="1092"/>
      <c r="D46" s="1092"/>
      <c r="E46" s="1092"/>
      <c r="F46" s="1098"/>
      <c r="G46" s="1105"/>
      <c r="H46" s="1098"/>
      <c r="I46" s="1120" t="s">
        <v>1248</v>
      </c>
      <c r="J46" s="1107">
        <v>103</v>
      </c>
      <c r="K46" s="367">
        <v>4500</v>
      </c>
      <c r="L46" s="1087">
        <v>37</v>
      </c>
      <c r="M46" s="1107" t="s">
        <v>1249</v>
      </c>
    </row>
    <row r="47" spans="2:13" ht="21.75" thickBot="1" x14ac:dyDescent="0.3">
      <c r="B47" s="1103"/>
      <c r="C47" s="1092"/>
      <c r="D47" s="1092"/>
      <c r="E47" s="1092"/>
      <c r="F47" s="1098"/>
      <c r="G47" s="1105"/>
      <c r="H47" s="1098"/>
      <c r="I47" s="1121"/>
      <c r="J47" s="1108"/>
      <c r="K47" s="361">
        <v>4540</v>
      </c>
      <c r="L47" s="1088"/>
      <c r="M47" s="1108"/>
    </row>
    <row r="48" spans="2:13" ht="21.75" thickBot="1" x14ac:dyDescent="0.3">
      <c r="B48" s="1103"/>
      <c r="C48" s="1092"/>
      <c r="D48" s="1092"/>
      <c r="E48" s="1092"/>
      <c r="F48" s="1098"/>
      <c r="G48" s="1105"/>
      <c r="H48" s="1098"/>
      <c r="I48" s="1120" t="s">
        <v>550</v>
      </c>
      <c r="J48" s="1107">
        <v>104</v>
      </c>
      <c r="K48" s="367">
        <v>4500</v>
      </c>
      <c r="L48" s="1087">
        <v>35</v>
      </c>
      <c r="M48" s="1107" t="s">
        <v>1250</v>
      </c>
    </row>
    <row r="49" spans="2:13" ht="21.75" thickBot="1" x14ac:dyDescent="0.3">
      <c r="B49" s="1103"/>
      <c r="C49" s="1092"/>
      <c r="D49" s="1092"/>
      <c r="E49" s="1092"/>
      <c r="F49" s="1098"/>
      <c r="G49" s="1105"/>
      <c r="H49" s="1098"/>
      <c r="I49" s="1121"/>
      <c r="J49" s="1108"/>
      <c r="K49" s="361">
        <v>4530</v>
      </c>
      <c r="L49" s="1088"/>
      <c r="M49" s="1108"/>
    </row>
    <row r="50" spans="2:13" ht="42.75" thickBot="1" x14ac:dyDescent="0.3">
      <c r="B50" s="1103"/>
      <c r="C50" s="1092"/>
      <c r="D50" s="1092"/>
      <c r="E50" s="1092"/>
      <c r="F50" s="1098"/>
      <c r="G50" s="1105"/>
      <c r="H50" s="1098"/>
      <c r="I50" s="370" t="s">
        <v>535</v>
      </c>
      <c r="J50" s="362" t="s">
        <v>1251</v>
      </c>
      <c r="K50" s="361">
        <v>4580</v>
      </c>
      <c r="L50" s="363">
        <v>33</v>
      </c>
      <c r="M50" s="362">
        <v>25</v>
      </c>
    </row>
    <row r="51" spans="2:13" ht="21.75" thickBot="1" x14ac:dyDescent="0.3">
      <c r="B51" s="1103"/>
      <c r="C51" s="1092"/>
      <c r="D51" s="1092"/>
      <c r="E51" s="1092"/>
      <c r="F51" s="1098"/>
      <c r="G51" s="1105"/>
      <c r="H51" s="1098"/>
      <c r="I51" s="370" t="s">
        <v>576</v>
      </c>
      <c r="J51" s="362">
        <v>149</v>
      </c>
      <c r="K51" s="361">
        <v>4570</v>
      </c>
      <c r="L51" s="363">
        <v>18</v>
      </c>
      <c r="M51" s="362" t="s">
        <v>1896</v>
      </c>
    </row>
    <row r="52" spans="2:13" ht="21.75" thickBot="1" x14ac:dyDescent="0.3">
      <c r="B52" s="1103"/>
      <c r="C52" s="1092"/>
      <c r="D52" s="1092"/>
      <c r="E52" s="1092"/>
      <c r="F52" s="1098"/>
      <c r="G52" s="1105"/>
      <c r="H52" s="1098"/>
      <c r="I52" s="370" t="s">
        <v>537</v>
      </c>
      <c r="J52" s="362" t="s">
        <v>1195</v>
      </c>
      <c r="K52" s="361">
        <v>4640</v>
      </c>
      <c r="L52" s="363">
        <v>19</v>
      </c>
      <c r="M52" s="362">
        <v>34</v>
      </c>
    </row>
    <row r="53" spans="2:13" ht="21.75" thickBot="1" x14ac:dyDescent="0.3">
      <c r="B53" s="1103"/>
      <c r="C53" s="1092"/>
      <c r="D53" s="1092"/>
      <c r="E53" s="1092"/>
      <c r="F53" s="1098"/>
      <c r="G53" s="1105"/>
      <c r="H53" s="1098"/>
      <c r="I53" s="370" t="s">
        <v>538</v>
      </c>
      <c r="J53" s="362">
        <v>122</v>
      </c>
      <c r="K53" s="361">
        <v>4501</v>
      </c>
      <c r="L53" s="363">
        <v>14</v>
      </c>
      <c r="M53" s="362" t="s">
        <v>1008</v>
      </c>
    </row>
    <row r="54" spans="2:13" ht="21.75" thickBot="1" x14ac:dyDescent="0.3">
      <c r="B54" s="1103"/>
      <c r="C54" s="1092"/>
      <c r="D54" s="1092"/>
      <c r="E54" s="1092"/>
      <c r="F54" s="1098"/>
      <c r="G54" s="1105"/>
      <c r="H54" s="1098"/>
      <c r="I54" s="370" t="s">
        <v>539</v>
      </c>
      <c r="J54" s="362" t="s">
        <v>1217</v>
      </c>
      <c r="K54" s="361">
        <v>4450</v>
      </c>
      <c r="L54" s="363">
        <v>51</v>
      </c>
      <c r="M54" s="362" t="s">
        <v>540</v>
      </c>
    </row>
    <row r="55" spans="2:13" ht="21.75" thickBot="1" x14ac:dyDescent="0.3">
      <c r="B55" s="1103"/>
      <c r="C55" s="1092"/>
      <c r="D55" s="1092"/>
      <c r="E55" s="1092"/>
      <c r="F55" s="1098"/>
      <c r="G55" s="1105"/>
      <c r="H55" s="1098"/>
      <c r="I55" s="370" t="s">
        <v>518</v>
      </c>
      <c r="J55" s="362" t="s">
        <v>1252</v>
      </c>
      <c r="K55" s="361">
        <v>4421</v>
      </c>
      <c r="L55" s="363">
        <v>33</v>
      </c>
      <c r="M55" s="362">
        <v>20</v>
      </c>
    </row>
    <row r="56" spans="2:13" ht="21.75" thickBot="1" x14ac:dyDescent="0.3">
      <c r="B56" s="1103"/>
      <c r="C56" s="1092"/>
      <c r="D56" s="1092"/>
      <c r="E56" s="1092"/>
      <c r="F56" s="1098"/>
      <c r="G56" s="1105"/>
      <c r="H56" s="1098"/>
      <c r="I56" s="1120" t="s">
        <v>541</v>
      </c>
      <c r="J56" s="1107" t="s">
        <v>1253</v>
      </c>
      <c r="K56" s="367">
        <v>4100</v>
      </c>
      <c r="L56" s="1087">
        <v>43</v>
      </c>
      <c r="M56" s="1107">
        <v>53</v>
      </c>
    </row>
    <row r="57" spans="2:13" ht="21.75" thickBot="1" x14ac:dyDescent="0.3">
      <c r="B57" s="1103"/>
      <c r="C57" s="1092"/>
      <c r="D57" s="1092"/>
      <c r="E57" s="1092"/>
      <c r="F57" s="1098"/>
      <c r="G57" s="1105"/>
      <c r="H57" s="1098"/>
      <c r="I57" s="1121"/>
      <c r="J57" s="1108"/>
      <c r="K57" s="361">
        <v>4106</v>
      </c>
      <c r="L57" s="1088"/>
      <c r="M57" s="1108"/>
    </row>
    <row r="58" spans="2:13" ht="21.75" thickBot="1" x14ac:dyDescent="0.3">
      <c r="B58" s="1103"/>
      <c r="C58" s="1092"/>
      <c r="D58" s="1092"/>
      <c r="E58" s="1092"/>
      <c r="F58" s="1098"/>
      <c r="G58" s="1105"/>
      <c r="H58" s="1098"/>
      <c r="I58" s="370" t="s">
        <v>517</v>
      </c>
      <c r="J58" s="362" t="s">
        <v>1189</v>
      </c>
      <c r="K58" s="361">
        <v>4401</v>
      </c>
      <c r="L58" s="363">
        <v>20</v>
      </c>
      <c r="M58" s="362">
        <v>28</v>
      </c>
    </row>
    <row r="59" spans="2:13" ht="21.75" thickBot="1" x14ac:dyDescent="0.3">
      <c r="B59" s="1103"/>
      <c r="C59" s="1092"/>
      <c r="D59" s="1092"/>
      <c r="E59" s="1092"/>
      <c r="F59" s="1098"/>
      <c r="G59" s="1105"/>
      <c r="H59" s="1098"/>
      <c r="I59" s="370" t="s">
        <v>542</v>
      </c>
      <c r="J59" s="362" t="s">
        <v>1246</v>
      </c>
      <c r="K59" s="361">
        <v>4610</v>
      </c>
      <c r="L59" s="363">
        <v>16</v>
      </c>
      <c r="M59" s="362">
        <v>26.61</v>
      </c>
    </row>
    <row r="60" spans="2:13" ht="21.75" thickBot="1" x14ac:dyDescent="0.3">
      <c r="B60" s="1103"/>
      <c r="C60" s="1092"/>
      <c r="D60" s="1092"/>
      <c r="E60" s="1092"/>
      <c r="F60" s="1098"/>
      <c r="G60" s="1105"/>
      <c r="H60" s="1098"/>
      <c r="I60" s="370" t="s">
        <v>1897</v>
      </c>
      <c r="J60" s="362">
        <v>111</v>
      </c>
      <c r="K60" s="361">
        <v>4010</v>
      </c>
      <c r="L60" s="363">
        <v>7</v>
      </c>
      <c r="M60" s="362">
        <v>36.42</v>
      </c>
    </row>
    <row r="61" spans="2:13" ht="21.75" thickBot="1" x14ac:dyDescent="0.3">
      <c r="B61" s="1103"/>
      <c r="C61" s="1092"/>
      <c r="D61" s="1092"/>
      <c r="E61" s="1092"/>
      <c r="F61" s="1098"/>
      <c r="G61" s="1105"/>
      <c r="H61" s="1098"/>
      <c r="I61" s="370" t="s">
        <v>543</v>
      </c>
      <c r="J61" s="362">
        <v>110</v>
      </c>
      <c r="K61" s="361">
        <v>4272</v>
      </c>
      <c r="L61" s="363">
        <v>30</v>
      </c>
      <c r="M61" s="362">
        <v>36.42</v>
      </c>
    </row>
    <row r="62" spans="2:13" ht="21.75" thickBot="1" x14ac:dyDescent="0.3">
      <c r="B62" s="1103"/>
      <c r="C62" s="1092"/>
      <c r="D62" s="1092"/>
      <c r="E62" s="1092"/>
      <c r="F62" s="1098"/>
      <c r="G62" s="1105"/>
      <c r="H62" s="1098"/>
      <c r="I62" s="1120" t="s">
        <v>544</v>
      </c>
      <c r="J62" s="1107" t="s">
        <v>1247</v>
      </c>
      <c r="K62" s="367">
        <v>4220</v>
      </c>
      <c r="L62" s="1087">
        <v>32</v>
      </c>
      <c r="M62" s="1107">
        <v>22</v>
      </c>
    </row>
    <row r="63" spans="2:13" ht="21.75" thickBot="1" x14ac:dyDescent="0.3">
      <c r="B63" s="1103"/>
      <c r="C63" s="1092"/>
      <c r="D63" s="1092"/>
      <c r="E63" s="1092"/>
      <c r="F63" s="1098"/>
      <c r="G63" s="1105"/>
      <c r="H63" s="1098"/>
      <c r="I63" s="1121"/>
      <c r="J63" s="1108"/>
      <c r="K63" s="361">
        <v>4222</v>
      </c>
      <c r="L63" s="1088"/>
      <c r="M63" s="1108"/>
    </row>
    <row r="64" spans="2:13" ht="21.75" thickBot="1" x14ac:dyDescent="0.3">
      <c r="B64" s="1103"/>
      <c r="C64" s="1092"/>
      <c r="D64" s="1092"/>
      <c r="E64" s="1092"/>
      <c r="F64" s="1098"/>
      <c r="G64" s="1105"/>
      <c r="H64" s="1098"/>
      <c r="I64" s="370" t="s">
        <v>545</v>
      </c>
      <c r="J64" s="362" t="s">
        <v>1245</v>
      </c>
      <c r="K64" s="361">
        <v>4600</v>
      </c>
      <c r="L64" s="363">
        <v>10</v>
      </c>
      <c r="M64" s="362">
        <v>23</v>
      </c>
    </row>
    <row r="65" spans="2:13" ht="21.75" thickBot="1" x14ac:dyDescent="0.3">
      <c r="B65" s="1103"/>
      <c r="C65" s="1092"/>
      <c r="D65" s="1092"/>
      <c r="E65" s="1092"/>
      <c r="F65" s="1098"/>
      <c r="G65" s="1105"/>
      <c r="H65" s="1098"/>
      <c r="I65" s="370" t="s">
        <v>510</v>
      </c>
      <c r="J65" s="362" t="s">
        <v>1244</v>
      </c>
      <c r="K65" s="361">
        <v>4902</v>
      </c>
      <c r="L65" s="363">
        <v>13</v>
      </c>
      <c r="M65" s="362" t="s">
        <v>1653</v>
      </c>
    </row>
    <row r="66" spans="2:13" ht="21.75" thickBot="1" x14ac:dyDescent="0.3">
      <c r="B66" s="1103"/>
      <c r="C66" s="1092"/>
      <c r="D66" s="1092"/>
      <c r="E66" s="1092"/>
      <c r="F66" s="1098"/>
      <c r="G66" s="1105"/>
      <c r="H66" s="1098"/>
      <c r="I66" s="370" t="s">
        <v>1898</v>
      </c>
      <c r="J66" s="362" t="s">
        <v>1246</v>
      </c>
      <c r="K66" s="361">
        <v>4610</v>
      </c>
      <c r="L66" s="363">
        <v>16</v>
      </c>
      <c r="M66" s="362" t="s">
        <v>1899</v>
      </c>
    </row>
    <row r="67" spans="2:13" ht="42.75" thickBot="1" x14ac:dyDescent="0.3">
      <c r="B67" s="1103"/>
      <c r="C67" s="1092"/>
      <c r="D67" s="1092"/>
      <c r="E67" s="1092"/>
      <c r="F67" s="1098"/>
      <c r="G67" s="1105"/>
      <c r="H67" s="1098"/>
      <c r="I67" s="370" t="s">
        <v>546</v>
      </c>
      <c r="J67" s="362">
        <v>108</v>
      </c>
      <c r="K67" s="361">
        <v>4242</v>
      </c>
      <c r="L67" s="363">
        <v>38</v>
      </c>
      <c r="M67" s="362" t="s">
        <v>1254</v>
      </c>
    </row>
    <row r="68" spans="2:13" ht="41.25" customHeight="1" thickBot="1" x14ac:dyDescent="0.3">
      <c r="B68" s="1104"/>
      <c r="C68" s="1093"/>
      <c r="D68" s="1093"/>
      <c r="E68" s="1093"/>
      <c r="F68" s="1099"/>
      <c r="G68" s="371" t="s">
        <v>1255</v>
      </c>
      <c r="H68" s="1099"/>
      <c r="I68" s="370" t="s">
        <v>547</v>
      </c>
      <c r="J68" s="362" t="s">
        <v>1184</v>
      </c>
      <c r="K68" s="361">
        <v>4270</v>
      </c>
      <c r="L68" s="363">
        <v>49</v>
      </c>
      <c r="M68" s="362">
        <v>42</v>
      </c>
    </row>
    <row r="69" spans="2:13" ht="21.75" thickBot="1" x14ac:dyDescent="0.3">
      <c r="B69" s="1102">
        <v>5</v>
      </c>
      <c r="C69" s="1091" t="s">
        <v>97</v>
      </c>
      <c r="D69" s="1091" t="s">
        <v>1308</v>
      </c>
      <c r="E69" s="1091" t="s">
        <v>548</v>
      </c>
      <c r="F69" s="1097" t="s">
        <v>761</v>
      </c>
      <c r="G69" s="1091" t="s">
        <v>1309</v>
      </c>
      <c r="H69" s="1097" t="s">
        <v>146</v>
      </c>
      <c r="I69" s="396" t="s">
        <v>515</v>
      </c>
      <c r="J69" s="397" t="s">
        <v>1184</v>
      </c>
      <c r="K69" s="396">
        <v>4000</v>
      </c>
      <c r="L69" s="398">
        <v>35</v>
      </c>
      <c r="M69" s="397" t="s">
        <v>1202</v>
      </c>
    </row>
    <row r="70" spans="2:13" ht="21.75" thickBot="1" x14ac:dyDescent="0.3">
      <c r="B70" s="1103"/>
      <c r="C70" s="1092"/>
      <c r="D70" s="1092"/>
      <c r="E70" s="1092"/>
      <c r="F70" s="1098"/>
      <c r="G70" s="1092"/>
      <c r="H70" s="1098"/>
      <c r="I70" s="396" t="s">
        <v>512</v>
      </c>
      <c r="J70" s="397" t="s">
        <v>1190</v>
      </c>
      <c r="K70" s="396">
        <v>4500</v>
      </c>
      <c r="L70" s="398">
        <v>15</v>
      </c>
      <c r="M70" s="397" t="s">
        <v>1188</v>
      </c>
    </row>
    <row r="71" spans="2:13" ht="21.75" thickBot="1" x14ac:dyDescent="0.3">
      <c r="B71" s="1103"/>
      <c r="C71" s="1092"/>
      <c r="D71" s="1092"/>
      <c r="E71" s="1092"/>
      <c r="F71" s="1098"/>
      <c r="G71" s="1092"/>
      <c r="H71" s="1098"/>
      <c r="I71" s="396" t="s">
        <v>549</v>
      </c>
      <c r="J71" s="397" t="s">
        <v>1185</v>
      </c>
      <c r="K71" s="396">
        <v>4450</v>
      </c>
      <c r="L71" s="398">
        <v>23</v>
      </c>
      <c r="M71" s="397">
        <v>29</v>
      </c>
    </row>
    <row r="72" spans="2:13" ht="21.75" thickBot="1" x14ac:dyDescent="0.3">
      <c r="B72" s="1103"/>
      <c r="C72" s="1092"/>
      <c r="D72" s="1092"/>
      <c r="E72" s="1092"/>
      <c r="F72" s="1098"/>
      <c r="G72" s="1092"/>
      <c r="H72" s="1098"/>
      <c r="I72" s="396" t="s">
        <v>517</v>
      </c>
      <c r="J72" s="397" t="s">
        <v>1186</v>
      </c>
      <c r="K72" s="396">
        <v>4401</v>
      </c>
      <c r="L72" s="398">
        <v>8</v>
      </c>
      <c r="M72" s="397" t="s">
        <v>1310</v>
      </c>
    </row>
    <row r="73" spans="2:13" ht="21.75" thickBot="1" x14ac:dyDescent="0.3">
      <c r="B73" s="1104"/>
      <c r="C73" s="1093"/>
      <c r="D73" s="1093"/>
      <c r="E73" s="1093"/>
      <c r="F73" s="1099"/>
      <c r="G73" s="1093"/>
      <c r="H73" s="1099"/>
      <c r="I73" s="396" t="s">
        <v>523</v>
      </c>
      <c r="J73" s="397" t="s">
        <v>1197</v>
      </c>
      <c r="K73" s="396">
        <v>4900</v>
      </c>
      <c r="L73" s="398">
        <v>0</v>
      </c>
      <c r="M73" s="396">
        <v>0</v>
      </c>
    </row>
    <row r="74" spans="2:13" x14ac:dyDescent="0.25">
      <c r="B74" s="1102" t="s">
        <v>33</v>
      </c>
      <c r="C74" s="1091" t="s">
        <v>69</v>
      </c>
      <c r="D74" s="1091" t="s">
        <v>1219</v>
      </c>
      <c r="E74" s="1091" t="s">
        <v>1614</v>
      </c>
      <c r="F74" s="1097" t="s">
        <v>747</v>
      </c>
      <c r="G74" s="1091" t="s">
        <v>1220</v>
      </c>
      <c r="H74" s="1097" t="s">
        <v>758</v>
      </c>
      <c r="I74" s="1100" t="s">
        <v>511</v>
      </c>
      <c r="J74" s="1107" t="s">
        <v>1222</v>
      </c>
      <c r="K74" s="1100">
        <v>4260</v>
      </c>
      <c r="L74" s="1100">
        <v>6</v>
      </c>
      <c r="M74" s="1107" t="s">
        <v>887</v>
      </c>
    </row>
    <row r="75" spans="2:13" x14ac:dyDescent="0.25">
      <c r="B75" s="1103"/>
      <c r="C75" s="1092"/>
      <c r="D75" s="1092"/>
      <c r="E75" s="1092"/>
      <c r="F75" s="1098"/>
      <c r="G75" s="1092"/>
      <c r="H75" s="1098"/>
      <c r="I75" s="1109"/>
      <c r="J75" s="1110"/>
      <c r="K75" s="1109"/>
      <c r="L75" s="1109"/>
      <c r="M75" s="1110"/>
    </row>
    <row r="76" spans="2:13" ht="15.75" thickBot="1" x14ac:dyDescent="0.3">
      <c r="B76" s="1103"/>
      <c r="C76" s="1092"/>
      <c r="D76" s="1092"/>
      <c r="E76" s="1092"/>
      <c r="F76" s="1098"/>
      <c r="G76" s="1092"/>
      <c r="H76" s="1098"/>
      <c r="I76" s="1101"/>
      <c r="J76" s="1108"/>
      <c r="K76" s="1101"/>
      <c r="L76" s="1101"/>
      <c r="M76" s="1108"/>
    </row>
    <row r="77" spans="2:13" ht="42.75" thickBot="1" x14ac:dyDescent="0.3">
      <c r="B77" s="1103"/>
      <c r="C77" s="1092"/>
      <c r="D77" s="1092"/>
      <c r="E77" s="1092"/>
      <c r="F77" s="1098"/>
      <c r="G77" s="1092"/>
      <c r="H77" s="1098"/>
      <c r="I77" s="361" t="s">
        <v>550</v>
      </c>
      <c r="J77" s="362" t="s">
        <v>1185</v>
      </c>
      <c r="K77" s="361">
        <v>4500</v>
      </c>
      <c r="L77" s="361">
        <v>22</v>
      </c>
      <c r="M77" s="362" t="s">
        <v>1615</v>
      </c>
    </row>
    <row r="78" spans="2:13" ht="42.75" thickBot="1" x14ac:dyDescent="0.3">
      <c r="B78" s="1103"/>
      <c r="C78" s="1092"/>
      <c r="D78" s="1092"/>
      <c r="E78" s="1092"/>
      <c r="F78" s="1098"/>
      <c r="G78" s="1092"/>
      <c r="H78" s="1098"/>
      <c r="I78" s="361" t="s">
        <v>513</v>
      </c>
      <c r="J78" s="362" t="s">
        <v>1181</v>
      </c>
      <c r="K78" s="361">
        <v>4580</v>
      </c>
      <c r="L78" s="361">
        <v>26</v>
      </c>
      <c r="M78" s="362" t="s">
        <v>1223</v>
      </c>
    </row>
    <row r="79" spans="2:13" ht="21.75" thickBot="1" x14ac:dyDescent="0.3">
      <c r="B79" s="1103"/>
      <c r="C79" s="1092"/>
      <c r="D79" s="1092"/>
      <c r="E79" s="1092"/>
      <c r="F79" s="1098"/>
      <c r="G79" s="1092"/>
      <c r="H79" s="1098"/>
      <c r="I79" s="361" t="s">
        <v>515</v>
      </c>
      <c r="J79" s="362" t="s">
        <v>1187</v>
      </c>
      <c r="K79" s="361">
        <v>4000</v>
      </c>
      <c r="L79" s="361">
        <v>21</v>
      </c>
      <c r="M79" s="362" t="s">
        <v>1224</v>
      </c>
    </row>
    <row r="80" spans="2:13" ht="21.75" thickBot="1" x14ac:dyDescent="0.3">
      <c r="B80" s="1103"/>
      <c r="C80" s="1092"/>
      <c r="D80" s="1092"/>
      <c r="E80" s="1092"/>
      <c r="F80" s="1098"/>
      <c r="G80" s="1092"/>
      <c r="H80" s="1098"/>
      <c r="I80" s="361" t="s">
        <v>659</v>
      </c>
      <c r="J80" s="362" t="s">
        <v>1225</v>
      </c>
      <c r="K80" s="361">
        <v>4450</v>
      </c>
      <c r="L80" s="361">
        <v>22</v>
      </c>
      <c r="M80" s="362" t="s">
        <v>1226</v>
      </c>
    </row>
    <row r="81" spans="2:13" ht="21.75" thickBot="1" x14ac:dyDescent="0.3">
      <c r="B81" s="1103"/>
      <c r="C81" s="1092"/>
      <c r="D81" s="1092"/>
      <c r="E81" s="1092"/>
      <c r="F81" s="1098"/>
      <c r="G81" s="1092"/>
      <c r="H81" s="1098"/>
      <c r="I81" s="361" t="s">
        <v>518</v>
      </c>
      <c r="J81" s="362" t="s">
        <v>1197</v>
      </c>
      <c r="K81" s="361">
        <v>4421</v>
      </c>
      <c r="L81" s="361">
        <v>14</v>
      </c>
      <c r="M81" s="362" t="s">
        <v>1227</v>
      </c>
    </row>
    <row r="82" spans="2:13" ht="21.75" thickBot="1" x14ac:dyDescent="0.3">
      <c r="B82" s="1103"/>
      <c r="C82" s="1092"/>
      <c r="D82" s="1092"/>
      <c r="E82" s="1092"/>
      <c r="F82" s="1098"/>
      <c r="G82" s="1092"/>
      <c r="H82" s="1098"/>
      <c r="I82" s="361" t="s">
        <v>551</v>
      </c>
      <c r="J82" s="362" t="s">
        <v>1182</v>
      </c>
      <c r="K82" s="361">
        <v>4550</v>
      </c>
      <c r="L82" s="361">
        <v>40</v>
      </c>
      <c r="M82" s="362" t="s">
        <v>1233</v>
      </c>
    </row>
    <row r="83" spans="2:13" ht="21.75" thickBot="1" x14ac:dyDescent="0.3">
      <c r="B83" s="1103"/>
      <c r="C83" s="1092"/>
      <c r="D83" s="1092"/>
      <c r="E83" s="1092"/>
      <c r="F83" s="1098"/>
      <c r="G83" s="1092"/>
      <c r="H83" s="1098"/>
      <c r="I83" s="361" t="s">
        <v>541</v>
      </c>
      <c r="J83" s="362">
        <v>123</v>
      </c>
      <c r="K83" s="361">
        <v>4100</v>
      </c>
      <c r="L83" s="361">
        <v>18</v>
      </c>
      <c r="M83" s="362" t="s">
        <v>1234</v>
      </c>
    </row>
    <row r="84" spans="2:13" ht="21.75" thickBot="1" x14ac:dyDescent="0.3">
      <c r="B84" s="1103"/>
      <c r="C84" s="1092"/>
      <c r="D84" s="1092"/>
      <c r="E84" s="1092"/>
      <c r="F84" s="1098"/>
      <c r="G84" s="1092"/>
      <c r="H84" s="1098"/>
      <c r="I84" s="361" t="s">
        <v>552</v>
      </c>
      <c r="J84" s="362" t="s">
        <v>1228</v>
      </c>
      <c r="K84" s="361">
        <v>4570</v>
      </c>
      <c r="L84" s="361">
        <v>15</v>
      </c>
      <c r="M84" s="362" t="s">
        <v>1229</v>
      </c>
    </row>
    <row r="85" spans="2:13" ht="21.75" thickBot="1" x14ac:dyDescent="0.3">
      <c r="B85" s="1103"/>
      <c r="C85" s="1092"/>
      <c r="D85" s="1092"/>
      <c r="E85" s="1092"/>
      <c r="F85" s="1098"/>
      <c r="G85" s="1092"/>
      <c r="H85" s="1098"/>
      <c r="I85" s="361" t="s">
        <v>545</v>
      </c>
      <c r="J85" s="362" t="s">
        <v>1230</v>
      </c>
      <c r="K85" s="361">
        <v>4600</v>
      </c>
      <c r="L85" s="361">
        <v>6</v>
      </c>
      <c r="M85" s="362" t="s">
        <v>1231</v>
      </c>
    </row>
    <row r="86" spans="2:13" ht="21.75" thickBot="1" x14ac:dyDescent="0.3">
      <c r="B86" s="1104"/>
      <c r="C86" s="1093"/>
      <c r="D86" s="1093"/>
      <c r="E86" s="1093"/>
      <c r="F86" s="1099"/>
      <c r="G86" s="1093"/>
      <c r="H86" s="1099"/>
      <c r="I86" s="361" t="s">
        <v>553</v>
      </c>
      <c r="J86" s="362" t="s">
        <v>1186</v>
      </c>
      <c r="K86" s="361">
        <v>4610</v>
      </c>
      <c r="L86" s="361">
        <v>18</v>
      </c>
      <c r="M86" s="362" t="s">
        <v>1232</v>
      </c>
    </row>
    <row r="87" spans="2:13" x14ac:dyDescent="0.25">
      <c r="B87" s="1102" t="s">
        <v>34</v>
      </c>
      <c r="C87" s="1102" t="s">
        <v>554</v>
      </c>
      <c r="D87" s="1091" t="s">
        <v>1117</v>
      </c>
      <c r="E87" s="1091" t="s">
        <v>1616</v>
      </c>
      <c r="F87" s="1118" t="s">
        <v>745</v>
      </c>
      <c r="G87" s="1091" t="s">
        <v>1617</v>
      </c>
      <c r="H87" s="1118" t="s">
        <v>196</v>
      </c>
      <c r="I87" s="1100" t="s">
        <v>530</v>
      </c>
      <c r="J87" s="1107" t="s">
        <v>1184</v>
      </c>
      <c r="K87" s="1100">
        <v>4260</v>
      </c>
      <c r="L87" s="1100">
        <v>10</v>
      </c>
      <c r="M87" s="1107" t="s">
        <v>887</v>
      </c>
    </row>
    <row r="88" spans="2:13" x14ac:dyDescent="0.25">
      <c r="B88" s="1103"/>
      <c r="C88" s="1103"/>
      <c r="D88" s="1092"/>
      <c r="E88" s="1092"/>
      <c r="F88" s="1119"/>
      <c r="G88" s="1092"/>
      <c r="H88" s="1119"/>
      <c r="I88" s="1109"/>
      <c r="J88" s="1110"/>
      <c r="K88" s="1109"/>
      <c r="L88" s="1109"/>
      <c r="M88" s="1110"/>
    </row>
    <row r="89" spans="2:13" ht="15.75" thickBot="1" x14ac:dyDescent="0.3">
      <c r="B89" s="1103"/>
      <c r="C89" s="1103"/>
      <c r="D89" s="1092"/>
      <c r="E89" s="1092"/>
      <c r="F89" s="1119"/>
      <c r="G89" s="1092"/>
      <c r="H89" s="1119"/>
      <c r="I89" s="1101"/>
      <c r="J89" s="1108"/>
      <c r="K89" s="1101"/>
      <c r="L89" s="1101"/>
      <c r="M89" s="1108"/>
    </row>
    <row r="90" spans="2:13" ht="21.75" thickBot="1" x14ac:dyDescent="0.3">
      <c r="B90" s="1103"/>
      <c r="C90" s="1103"/>
      <c r="D90" s="1092"/>
      <c r="E90" s="1092"/>
      <c r="F90" s="1119"/>
      <c r="G90" s="1092"/>
      <c r="H90" s="1119"/>
      <c r="I90" s="361" t="s">
        <v>555</v>
      </c>
      <c r="J90" s="362" t="s">
        <v>1185</v>
      </c>
      <c r="K90" s="361">
        <v>4500</v>
      </c>
      <c r="L90" s="361">
        <v>34</v>
      </c>
      <c r="M90" s="362" t="s">
        <v>1257</v>
      </c>
    </row>
    <row r="91" spans="2:13" ht="21.75" thickBot="1" x14ac:dyDescent="0.3">
      <c r="B91" s="1103"/>
      <c r="C91" s="1103"/>
      <c r="D91" s="1092"/>
      <c r="E91" s="1092"/>
      <c r="F91" s="1119"/>
      <c r="G91" s="1092"/>
      <c r="H91" s="1119"/>
      <c r="I91" s="361" t="s">
        <v>1900</v>
      </c>
      <c r="J91" s="362" t="s">
        <v>1181</v>
      </c>
      <c r="K91" s="361">
        <v>4501</v>
      </c>
      <c r="L91" s="361">
        <v>24</v>
      </c>
      <c r="M91" s="362" t="s">
        <v>1008</v>
      </c>
    </row>
    <row r="92" spans="2:13" ht="42.75" thickBot="1" x14ac:dyDescent="0.3">
      <c r="B92" s="1103"/>
      <c r="C92" s="1103"/>
      <c r="D92" s="1092"/>
      <c r="E92" s="1092"/>
      <c r="F92" s="1119"/>
      <c r="G92" s="1092"/>
      <c r="H92" s="1119"/>
      <c r="I92" s="361" t="s">
        <v>513</v>
      </c>
      <c r="J92" s="362" t="s">
        <v>1186</v>
      </c>
      <c r="K92" s="361">
        <v>4580</v>
      </c>
      <c r="L92" s="361">
        <v>26</v>
      </c>
      <c r="M92" s="362">
        <v>25</v>
      </c>
    </row>
    <row r="93" spans="2:13" ht="42.75" thickBot="1" x14ac:dyDescent="0.3">
      <c r="B93" s="1103"/>
      <c r="C93" s="1103"/>
      <c r="D93" s="1092"/>
      <c r="E93" s="1092"/>
      <c r="F93" s="1119"/>
      <c r="G93" s="1092"/>
      <c r="H93" s="1119"/>
      <c r="I93" s="361" t="s">
        <v>1901</v>
      </c>
      <c r="J93" s="362" t="s">
        <v>1187</v>
      </c>
      <c r="K93" s="361">
        <v>4000</v>
      </c>
      <c r="L93" s="361">
        <v>100</v>
      </c>
      <c r="M93" s="362" t="s">
        <v>1258</v>
      </c>
    </row>
    <row r="94" spans="2:13" ht="42.75" thickBot="1" x14ac:dyDescent="0.3">
      <c r="B94" s="1103"/>
      <c r="C94" s="1103"/>
      <c r="D94" s="1092"/>
      <c r="E94" s="1092"/>
      <c r="F94" s="1119"/>
      <c r="G94" s="1092"/>
      <c r="H94" s="1119"/>
      <c r="I94" s="361" t="s">
        <v>556</v>
      </c>
      <c r="J94" s="362" t="s">
        <v>1189</v>
      </c>
      <c r="K94" s="361">
        <v>4261</v>
      </c>
      <c r="L94" s="361">
        <v>1</v>
      </c>
      <c r="M94" s="362" t="s">
        <v>1618</v>
      </c>
    </row>
    <row r="95" spans="2:13" ht="21.75" thickBot="1" x14ac:dyDescent="0.3">
      <c r="B95" s="1103"/>
      <c r="C95" s="1103"/>
      <c r="D95" s="1092"/>
      <c r="E95" s="1092"/>
      <c r="F95" s="1119"/>
      <c r="G95" s="1092"/>
      <c r="H95" s="1119"/>
      <c r="I95" s="361" t="s">
        <v>517</v>
      </c>
      <c r="J95" s="362" t="s">
        <v>1260</v>
      </c>
      <c r="K95" s="361">
        <v>4401</v>
      </c>
      <c r="L95" s="361">
        <v>27</v>
      </c>
      <c r="M95" s="362">
        <v>28</v>
      </c>
    </row>
    <row r="96" spans="2:13" x14ac:dyDescent="0.25">
      <c r="B96" s="1102" t="s">
        <v>36</v>
      </c>
      <c r="C96" s="1091" t="s">
        <v>558</v>
      </c>
      <c r="D96" s="1091" t="s">
        <v>472</v>
      </c>
      <c r="E96" s="1091" t="s">
        <v>1619</v>
      </c>
      <c r="F96" s="1097" t="s">
        <v>746</v>
      </c>
      <c r="G96" s="1091" t="s">
        <v>1620</v>
      </c>
      <c r="H96" s="1097" t="s">
        <v>301</v>
      </c>
      <c r="I96" s="1100" t="s">
        <v>530</v>
      </c>
      <c r="J96" s="1089" t="s">
        <v>1212</v>
      </c>
      <c r="K96" s="1087">
        <v>4260</v>
      </c>
      <c r="L96" s="1100">
        <v>6</v>
      </c>
      <c r="M96" s="1089" t="s">
        <v>887</v>
      </c>
    </row>
    <row r="97" spans="2:13" x14ac:dyDescent="0.25">
      <c r="B97" s="1103"/>
      <c r="C97" s="1092"/>
      <c r="D97" s="1092"/>
      <c r="E97" s="1092"/>
      <c r="F97" s="1098"/>
      <c r="G97" s="1092"/>
      <c r="H97" s="1098"/>
      <c r="I97" s="1109"/>
      <c r="J97" s="1112"/>
      <c r="K97" s="1111"/>
      <c r="L97" s="1109"/>
      <c r="M97" s="1112"/>
    </row>
    <row r="98" spans="2:13" ht="15.75" thickBot="1" x14ac:dyDescent="0.3">
      <c r="B98" s="1103"/>
      <c r="C98" s="1092"/>
      <c r="D98" s="1092"/>
      <c r="E98" s="1092"/>
      <c r="F98" s="1098"/>
      <c r="G98" s="1092"/>
      <c r="H98" s="1098"/>
      <c r="I98" s="1101"/>
      <c r="J98" s="1090"/>
      <c r="K98" s="1088"/>
      <c r="L98" s="1101"/>
      <c r="M98" s="1090"/>
    </row>
    <row r="99" spans="2:13" ht="21.75" thickBot="1" x14ac:dyDescent="0.3">
      <c r="B99" s="1103"/>
      <c r="C99" s="1092"/>
      <c r="D99" s="1092"/>
      <c r="E99" s="1092"/>
      <c r="F99" s="1098"/>
      <c r="G99" s="1092"/>
      <c r="H99" s="1098"/>
      <c r="I99" s="361" t="s">
        <v>512</v>
      </c>
      <c r="J99" s="372" t="s">
        <v>1181</v>
      </c>
      <c r="K99" s="363">
        <v>4500</v>
      </c>
      <c r="L99" s="363">
        <v>25</v>
      </c>
      <c r="M99" s="372" t="s">
        <v>1188</v>
      </c>
    </row>
    <row r="100" spans="2:13" ht="21.75" thickBot="1" x14ac:dyDescent="0.3">
      <c r="B100" s="1103"/>
      <c r="C100" s="1092"/>
      <c r="D100" s="1092"/>
      <c r="E100" s="1092"/>
      <c r="F100" s="1098"/>
      <c r="G100" s="1092"/>
      <c r="H100" s="1098"/>
      <c r="I100" s="361" t="s">
        <v>534</v>
      </c>
      <c r="J100" s="372" t="s">
        <v>1213</v>
      </c>
      <c r="K100" s="363">
        <v>4530</v>
      </c>
      <c r="L100" s="363">
        <v>5</v>
      </c>
      <c r="M100" s="372" t="s">
        <v>1214</v>
      </c>
    </row>
    <row r="101" spans="2:13" ht="42.75" thickBot="1" x14ac:dyDescent="0.3">
      <c r="B101" s="1103"/>
      <c r="C101" s="1092"/>
      <c r="D101" s="1092"/>
      <c r="E101" s="1092"/>
      <c r="F101" s="1098"/>
      <c r="G101" s="1092"/>
      <c r="H101" s="1098"/>
      <c r="I101" s="361" t="s">
        <v>1621</v>
      </c>
      <c r="J101" s="372" t="s">
        <v>1181</v>
      </c>
      <c r="K101" s="363">
        <v>4580</v>
      </c>
      <c r="L101" s="363">
        <v>12</v>
      </c>
      <c r="M101" s="372">
        <v>25</v>
      </c>
    </row>
    <row r="102" spans="2:13" ht="21.75" thickBot="1" x14ac:dyDescent="0.3">
      <c r="B102" s="1103"/>
      <c r="C102" s="1092"/>
      <c r="D102" s="1092"/>
      <c r="E102" s="1092"/>
      <c r="F102" s="1098"/>
      <c r="G102" s="1092"/>
      <c r="H102" s="1098"/>
      <c r="I102" s="361" t="s">
        <v>515</v>
      </c>
      <c r="J102" s="372" t="s">
        <v>1184</v>
      </c>
      <c r="K102" s="363">
        <v>4000</v>
      </c>
      <c r="L102" s="363">
        <v>48</v>
      </c>
      <c r="M102" s="372" t="s">
        <v>1202</v>
      </c>
    </row>
    <row r="103" spans="2:13" ht="21.75" thickBot="1" x14ac:dyDescent="0.3">
      <c r="B103" s="1103"/>
      <c r="C103" s="1092"/>
      <c r="D103" s="1092"/>
      <c r="E103" s="1092"/>
      <c r="F103" s="1098"/>
      <c r="G103" s="1092"/>
      <c r="H103" s="1098"/>
      <c r="I103" s="361" t="s">
        <v>519</v>
      </c>
      <c r="J103" s="372" t="s">
        <v>1185</v>
      </c>
      <c r="K103" s="363">
        <v>4450</v>
      </c>
      <c r="L103" s="363">
        <v>30</v>
      </c>
      <c r="M103" s="372">
        <v>29</v>
      </c>
    </row>
    <row r="104" spans="2:13" ht="21.75" thickBot="1" x14ac:dyDescent="0.3">
      <c r="B104" s="1103"/>
      <c r="C104" s="1092"/>
      <c r="D104" s="1092"/>
      <c r="E104" s="1092"/>
      <c r="F104" s="1098"/>
      <c r="G104" s="1092"/>
      <c r="H104" s="1098"/>
      <c r="I104" s="361" t="s">
        <v>553</v>
      </c>
      <c r="J104" s="372" t="s">
        <v>1190</v>
      </c>
      <c r="K104" s="363">
        <v>4610</v>
      </c>
      <c r="L104" s="363">
        <v>20</v>
      </c>
      <c r="M104" s="372">
        <v>26</v>
      </c>
    </row>
    <row r="105" spans="2:13" ht="21.75" thickBot="1" x14ac:dyDescent="0.3">
      <c r="B105" s="1103"/>
      <c r="C105" s="1092"/>
      <c r="D105" s="1092"/>
      <c r="E105" s="1092"/>
      <c r="F105" s="1098"/>
      <c r="G105" s="1092"/>
      <c r="H105" s="1098"/>
      <c r="I105" s="361" t="s">
        <v>533</v>
      </c>
      <c r="J105" s="372" t="s">
        <v>1184</v>
      </c>
      <c r="K105" s="363">
        <v>4050</v>
      </c>
      <c r="L105" s="363">
        <v>7</v>
      </c>
      <c r="M105" s="372" t="s">
        <v>1622</v>
      </c>
    </row>
    <row r="106" spans="2:13" ht="21.75" thickBot="1" x14ac:dyDescent="0.3">
      <c r="B106" s="1103"/>
      <c r="C106" s="1092"/>
      <c r="D106" s="1092"/>
      <c r="E106" s="1092"/>
      <c r="F106" s="1098"/>
      <c r="G106" s="1092"/>
      <c r="H106" s="1098"/>
      <c r="I106" s="361" t="s">
        <v>657</v>
      </c>
      <c r="J106" s="372" t="s">
        <v>1187</v>
      </c>
      <c r="K106" s="363">
        <v>4421</v>
      </c>
      <c r="L106" s="363">
        <v>15</v>
      </c>
      <c r="M106" s="372" t="s">
        <v>1191</v>
      </c>
    </row>
    <row r="107" spans="2:13" ht="21.75" thickBot="1" x14ac:dyDescent="0.3">
      <c r="B107" s="1104"/>
      <c r="C107" s="1093"/>
      <c r="D107" s="1093"/>
      <c r="E107" s="1093"/>
      <c r="F107" s="1099"/>
      <c r="G107" s="1093"/>
      <c r="H107" s="1099"/>
      <c r="I107" s="361" t="s">
        <v>517</v>
      </c>
      <c r="J107" s="372" t="s">
        <v>1186</v>
      </c>
      <c r="K107" s="363">
        <v>4401</v>
      </c>
      <c r="L107" s="363">
        <v>17</v>
      </c>
      <c r="M107" s="372">
        <v>28</v>
      </c>
    </row>
    <row r="108" spans="2:13" x14ac:dyDescent="0.25">
      <c r="B108" s="1102" t="s">
        <v>39</v>
      </c>
      <c r="C108" s="1091" t="s">
        <v>101</v>
      </c>
      <c r="D108" s="1091" t="s">
        <v>1121</v>
      </c>
      <c r="E108" s="1091" t="s">
        <v>1262</v>
      </c>
      <c r="F108" s="1097" t="s">
        <v>748</v>
      </c>
      <c r="G108" s="1091" t="s">
        <v>1263</v>
      </c>
      <c r="H108" s="1097" t="s">
        <v>332</v>
      </c>
      <c r="I108" s="1100" t="s">
        <v>511</v>
      </c>
      <c r="J108" s="1089" t="s">
        <v>1187</v>
      </c>
      <c r="K108" s="1100">
        <v>4260</v>
      </c>
      <c r="L108" s="1100">
        <v>7</v>
      </c>
      <c r="M108" s="1107" t="s">
        <v>887</v>
      </c>
    </row>
    <row r="109" spans="2:13" x14ac:dyDescent="0.25">
      <c r="B109" s="1103"/>
      <c r="C109" s="1092"/>
      <c r="D109" s="1092"/>
      <c r="E109" s="1092"/>
      <c r="F109" s="1098"/>
      <c r="G109" s="1092"/>
      <c r="H109" s="1098"/>
      <c r="I109" s="1109"/>
      <c r="J109" s="1112"/>
      <c r="K109" s="1109"/>
      <c r="L109" s="1109"/>
      <c r="M109" s="1110"/>
    </row>
    <row r="110" spans="2:13" ht="15.75" thickBot="1" x14ac:dyDescent="0.3">
      <c r="B110" s="1103"/>
      <c r="C110" s="1092"/>
      <c r="D110" s="1092"/>
      <c r="E110" s="1092"/>
      <c r="F110" s="1098"/>
      <c r="G110" s="1092"/>
      <c r="H110" s="1098"/>
      <c r="I110" s="1101"/>
      <c r="J110" s="1090"/>
      <c r="K110" s="1101"/>
      <c r="L110" s="1101"/>
      <c r="M110" s="1108"/>
    </row>
    <row r="111" spans="2:13" ht="42.75" thickBot="1" x14ac:dyDescent="0.3">
      <c r="B111" s="1103"/>
      <c r="C111" s="1092"/>
      <c r="D111" s="1092"/>
      <c r="E111" s="1092"/>
      <c r="F111" s="1098"/>
      <c r="G111" s="1092"/>
      <c r="H111" s="1098"/>
      <c r="I111" s="361" t="s">
        <v>1623</v>
      </c>
      <c r="J111" s="372" t="s">
        <v>1186</v>
      </c>
      <c r="K111" s="361">
        <v>4500</v>
      </c>
      <c r="L111" s="361">
        <v>37</v>
      </c>
      <c r="M111" s="362" t="s">
        <v>1188</v>
      </c>
    </row>
    <row r="112" spans="2:13" ht="42.75" thickBot="1" x14ac:dyDescent="0.3">
      <c r="B112" s="1103"/>
      <c r="C112" s="1092"/>
      <c r="D112" s="1092"/>
      <c r="E112" s="1092"/>
      <c r="F112" s="1098"/>
      <c r="G112" s="1092"/>
      <c r="H112" s="1098"/>
      <c r="I112" s="361" t="s">
        <v>513</v>
      </c>
      <c r="J112" s="372">
        <v>117</v>
      </c>
      <c r="K112" s="361">
        <v>4580</v>
      </c>
      <c r="L112" s="361">
        <v>21</v>
      </c>
      <c r="M112" s="362">
        <v>25</v>
      </c>
    </row>
    <row r="113" spans="2:13" ht="21.75" thickBot="1" x14ac:dyDescent="0.3">
      <c r="B113" s="1103"/>
      <c r="C113" s="1092"/>
      <c r="D113" s="1092"/>
      <c r="E113" s="1092"/>
      <c r="F113" s="1098"/>
      <c r="G113" s="1092"/>
      <c r="H113" s="1098"/>
      <c r="I113" s="361" t="s">
        <v>515</v>
      </c>
      <c r="J113" s="372" t="s">
        <v>1264</v>
      </c>
      <c r="K113" s="361">
        <v>4000</v>
      </c>
      <c r="L113" s="361">
        <v>30</v>
      </c>
      <c r="M113" s="362" t="s">
        <v>1202</v>
      </c>
    </row>
    <row r="114" spans="2:13" ht="42.75" thickBot="1" x14ac:dyDescent="0.3">
      <c r="B114" s="1103"/>
      <c r="C114" s="1092"/>
      <c r="D114" s="1092"/>
      <c r="E114" s="1092"/>
      <c r="F114" s="1098"/>
      <c r="G114" s="1092"/>
      <c r="H114" s="1098"/>
      <c r="I114" s="361" t="s">
        <v>1624</v>
      </c>
      <c r="J114" s="372" t="s">
        <v>1185</v>
      </c>
      <c r="K114" s="361">
        <v>4450</v>
      </c>
      <c r="L114" s="361">
        <v>43</v>
      </c>
      <c r="M114" s="362">
        <v>29</v>
      </c>
    </row>
    <row r="115" spans="2:13" ht="84.75" thickBot="1" x14ac:dyDescent="0.3">
      <c r="B115" s="1103"/>
      <c r="C115" s="1092"/>
      <c r="D115" s="1092"/>
      <c r="E115" s="1092"/>
      <c r="F115" s="1098"/>
      <c r="G115" s="1092"/>
      <c r="H115" s="1098"/>
      <c r="I115" s="361" t="s">
        <v>559</v>
      </c>
      <c r="J115" s="372" t="s">
        <v>1183</v>
      </c>
      <c r="K115" s="361">
        <v>4100</v>
      </c>
      <c r="L115" s="361">
        <v>29</v>
      </c>
      <c r="M115" s="362">
        <v>53</v>
      </c>
    </row>
    <row r="116" spans="2:13" ht="63.75" thickBot="1" x14ac:dyDescent="0.3">
      <c r="B116" s="1103"/>
      <c r="C116" s="1092"/>
      <c r="D116" s="1092"/>
      <c r="E116" s="1092"/>
      <c r="F116" s="1098"/>
      <c r="G116" s="1092"/>
      <c r="H116" s="1098"/>
      <c r="I116" s="361" t="s">
        <v>560</v>
      </c>
      <c r="J116" s="372" t="s">
        <v>1181</v>
      </c>
      <c r="K116" s="361">
        <v>4421</v>
      </c>
      <c r="L116" s="361">
        <v>22</v>
      </c>
      <c r="M116" s="362">
        <v>20</v>
      </c>
    </row>
    <row r="117" spans="2:13" ht="42.75" thickBot="1" x14ac:dyDescent="0.3">
      <c r="B117" s="1103"/>
      <c r="C117" s="1092"/>
      <c r="D117" s="1092"/>
      <c r="E117" s="1092"/>
      <c r="F117" s="1098"/>
      <c r="G117" s="1092"/>
      <c r="H117" s="1098"/>
      <c r="I117" s="361" t="s">
        <v>561</v>
      </c>
      <c r="J117" s="372" t="s">
        <v>1197</v>
      </c>
      <c r="K117" s="361">
        <v>4220</v>
      </c>
      <c r="L117" s="361">
        <v>18</v>
      </c>
      <c r="M117" s="362">
        <v>22</v>
      </c>
    </row>
    <row r="118" spans="2:13" ht="63.75" thickBot="1" x14ac:dyDescent="0.3">
      <c r="B118" s="1103"/>
      <c r="C118" s="1092"/>
      <c r="D118" s="1092"/>
      <c r="E118" s="1092"/>
      <c r="F118" s="1098"/>
      <c r="G118" s="1092"/>
      <c r="H118" s="1098"/>
      <c r="I118" s="361" t="s">
        <v>562</v>
      </c>
      <c r="J118" s="372" t="s">
        <v>1182</v>
      </c>
      <c r="K118" s="361">
        <v>4600</v>
      </c>
      <c r="L118" s="361">
        <v>16</v>
      </c>
      <c r="M118" s="362">
        <v>23</v>
      </c>
    </row>
    <row r="119" spans="2:13" ht="21.75" thickBot="1" x14ac:dyDescent="0.3">
      <c r="B119" s="1103"/>
      <c r="C119" s="1092"/>
      <c r="D119" s="1092"/>
      <c r="E119" s="1092"/>
      <c r="F119" s="1098"/>
      <c r="G119" s="1092"/>
      <c r="H119" s="1098"/>
      <c r="I119" s="361" t="s">
        <v>553</v>
      </c>
      <c r="J119" s="372" t="s">
        <v>1216</v>
      </c>
      <c r="K119" s="361">
        <v>4610</v>
      </c>
      <c r="L119" s="361">
        <v>12</v>
      </c>
      <c r="M119" s="362">
        <v>26</v>
      </c>
    </row>
    <row r="120" spans="2:13" ht="21.75" thickBot="1" x14ac:dyDescent="0.3">
      <c r="B120" s="1103"/>
      <c r="C120" s="1092"/>
      <c r="D120" s="1092"/>
      <c r="E120" s="1092"/>
      <c r="F120" s="1098"/>
      <c r="G120" s="1092"/>
      <c r="H120" s="1098"/>
      <c r="I120" s="361" t="s">
        <v>533</v>
      </c>
      <c r="J120" s="372">
        <v>125</v>
      </c>
      <c r="K120" s="361">
        <v>4050</v>
      </c>
      <c r="L120" s="361">
        <v>16</v>
      </c>
      <c r="M120" s="362">
        <v>47</v>
      </c>
    </row>
    <row r="121" spans="2:13" ht="42.75" thickBot="1" x14ac:dyDescent="0.3">
      <c r="B121" s="1104"/>
      <c r="C121" s="1093"/>
      <c r="D121" s="1093"/>
      <c r="E121" s="1093"/>
      <c r="F121" s="1099"/>
      <c r="G121" s="1093"/>
      <c r="H121" s="1099"/>
      <c r="I121" s="361" t="s">
        <v>563</v>
      </c>
      <c r="J121" s="372" t="s">
        <v>1184</v>
      </c>
      <c r="K121" s="361">
        <v>4401</v>
      </c>
      <c r="L121" s="361">
        <v>20</v>
      </c>
      <c r="M121" s="362">
        <v>28</v>
      </c>
    </row>
    <row r="122" spans="2:13" x14ac:dyDescent="0.25">
      <c r="B122" s="1102" t="s">
        <v>44</v>
      </c>
      <c r="C122" s="1091" t="s">
        <v>564</v>
      </c>
      <c r="D122" s="1091" t="s">
        <v>565</v>
      </c>
      <c r="E122" s="1091" t="s">
        <v>1625</v>
      </c>
      <c r="F122" s="1097" t="s">
        <v>749</v>
      </c>
      <c r="G122" s="1091" t="s">
        <v>1406</v>
      </c>
      <c r="H122" s="1097" t="s">
        <v>319</v>
      </c>
      <c r="I122" s="1100" t="s">
        <v>530</v>
      </c>
      <c r="J122" s="1089" t="s">
        <v>1187</v>
      </c>
      <c r="K122" s="1087">
        <v>4260</v>
      </c>
      <c r="L122" s="1087">
        <v>4</v>
      </c>
      <c r="M122" s="1089" t="s">
        <v>887</v>
      </c>
    </row>
    <row r="123" spans="2:13" x14ac:dyDescent="0.25">
      <c r="B123" s="1103"/>
      <c r="C123" s="1092"/>
      <c r="D123" s="1092"/>
      <c r="E123" s="1092"/>
      <c r="F123" s="1098"/>
      <c r="G123" s="1092"/>
      <c r="H123" s="1098"/>
      <c r="I123" s="1109"/>
      <c r="J123" s="1112"/>
      <c r="K123" s="1111"/>
      <c r="L123" s="1111"/>
      <c r="M123" s="1112"/>
    </row>
    <row r="124" spans="2:13" ht="15.75" thickBot="1" x14ac:dyDescent="0.3">
      <c r="B124" s="1103"/>
      <c r="C124" s="1092"/>
      <c r="D124" s="1092"/>
      <c r="E124" s="1092"/>
      <c r="F124" s="1098"/>
      <c r="G124" s="1092"/>
      <c r="H124" s="1098"/>
      <c r="I124" s="1101"/>
      <c r="J124" s="1090"/>
      <c r="K124" s="1088"/>
      <c r="L124" s="1088"/>
      <c r="M124" s="1090"/>
    </row>
    <row r="125" spans="2:13" ht="21.75" thickBot="1" x14ac:dyDescent="0.3">
      <c r="B125" s="1103"/>
      <c r="C125" s="1092"/>
      <c r="D125" s="1092"/>
      <c r="E125" s="1092"/>
      <c r="F125" s="1098"/>
      <c r="G125" s="1092"/>
      <c r="H125" s="1098"/>
      <c r="I125" s="361" t="s">
        <v>555</v>
      </c>
      <c r="J125" s="372" t="s">
        <v>1216</v>
      </c>
      <c r="K125" s="363">
        <v>4500</v>
      </c>
      <c r="L125" s="363">
        <v>22</v>
      </c>
      <c r="M125" s="372" t="s">
        <v>1188</v>
      </c>
    </row>
    <row r="126" spans="2:13" ht="42.75" thickBot="1" x14ac:dyDescent="0.3">
      <c r="B126" s="1103"/>
      <c r="C126" s="1092"/>
      <c r="D126" s="1092"/>
      <c r="E126" s="1092"/>
      <c r="F126" s="1098"/>
      <c r="G126" s="1092"/>
      <c r="H126" s="1098"/>
      <c r="I126" s="361" t="s">
        <v>513</v>
      </c>
      <c r="J126" s="372" t="s">
        <v>1217</v>
      </c>
      <c r="K126" s="363">
        <v>4580</v>
      </c>
      <c r="L126" s="363">
        <v>25</v>
      </c>
      <c r="M126" s="372" t="s">
        <v>1218</v>
      </c>
    </row>
    <row r="127" spans="2:13" ht="21.75" thickBot="1" x14ac:dyDescent="0.3">
      <c r="B127" s="1103"/>
      <c r="C127" s="1092"/>
      <c r="D127" s="1092"/>
      <c r="E127" s="1092"/>
      <c r="F127" s="1098"/>
      <c r="G127" s="1092"/>
      <c r="H127" s="1098"/>
      <c r="I127" s="361" t="s">
        <v>515</v>
      </c>
      <c r="J127" s="372" t="s">
        <v>1181</v>
      </c>
      <c r="K127" s="363">
        <v>4000</v>
      </c>
      <c r="L127" s="363">
        <v>45</v>
      </c>
      <c r="M127" s="372" t="s">
        <v>1191</v>
      </c>
    </row>
    <row r="128" spans="2:13" ht="21.75" thickBot="1" x14ac:dyDescent="0.3">
      <c r="B128" s="1103"/>
      <c r="C128" s="1092"/>
      <c r="D128" s="1092"/>
      <c r="E128" s="1092"/>
      <c r="F128" s="1098"/>
      <c r="G128" s="1092"/>
      <c r="H128" s="1098"/>
      <c r="I128" s="361" t="s">
        <v>519</v>
      </c>
      <c r="J128" s="372" t="s">
        <v>1185</v>
      </c>
      <c r="K128" s="363">
        <v>4450</v>
      </c>
      <c r="L128" s="363">
        <v>27</v>
      </c>
      <c r="M128" s="372">
        <v>29</v>
      </c>
    </row>
    <row r="129" spans="2:13" ht="21.75" thickBot="1" x14ac:dyDescent="0.3">
      <c r="B129" s="1103"/>
      <c r="C129" s="1092"/>
      <c r="D129" s="1092"/>
      <c r="E129" s="1092"/>
      <c r="F129" s="1098"/>
      <c r="G129" s="1092"/>
      <c r="H129" s="1098"/>
      <c r="I129" s="361" t="s">
        <v>517</v>
      </c>
      <c r="J129" s="372" t="s">
        <v>1184</v>
      </c>
      <c r="K129" s="363">
        <v>4401</v>
      </c>
      <c r="L129" s="363">
        <v>17</v>
      </c>
      <c r="M129" s="372">
        <v>28</v>
      </c>
    </row>
    <row r="130" spans="2:13" ht="21.75" thickBot="1" x14ac:dyDescent="0.3">
      <c r="B130" s="1104"/>
      <c r="C130" s="1093"/>
      <c r="D130" s="1093"/>
      <c r="E130" s="1093"/>
      <c r="F130" s="1099"/>
      <c r="G130" s="1093"/>
      <c r="H130" s="1099"/>
      <c r="I130" s="361" t="s">
        <v>518</v>
      </c>
      <c r="J130" s="372" t="s">
        <v>1289</v>
      </c>
      <c r="K130" s="363">
        <v>4421</v>
      </c>
      <c r="L130" s="363">
        <v>12</v>
      </c>
      <c r="M130" s="372">
        <v>20</v>
      </c>
    </row>
    <row r="131" spans="2:13" x14ac:dyDescent="0.25">
      <c r="B131" s="1102" t="s">
        <v>45</v>
      </c>
      <c r="C131" s="1091" t="s">
        <v>37</v>
      </c>
      <c r="D131" s="1091" t="s">
        <v>566</v>
      </c>
      <c r="E131" s="1091" t="s">
        <v>1265</v>
      </c>
      <c r="F131" s="1094" t="s">
        <v>750</v>
      </c>
      <c r="G131" s="1091" t="s">
        <v>1266</v>
      </c>
      <c r="H131" s="1094" t="s">
        <v>282</v>
      </c>
      <c r="I131" s="1100" t="s">
        <v>639</v>
      </c>
      <c r="J131" s="1089" t="s">
        <v>1187</v>
      </c>
      <c r="K131" s="1087">
        <v>4260</v>
      </c>
      <c r="L131" s="1087">
        <v>21</v>
      </c>
      <c r="M131" s="1089" t="s">
        <v>887</v>
      </c>
    </row>
    <row r="132" spans="2:13" x14ac:dyDescent="0.25">
      <c r="B132" s="1103"/>
      <c r="C132" s="1092"/>
      <c r="D132" s="1092"/>
      <c r="E132" s="1092"/>
      <c r="F132" s="1095"/>
      <c r="G132" s="1092"/>
      <c r="H132" s="1095"/>
      <c r="I132" s="1109"/>
      <c r="J132" s="1112"/>
      <c r="K132" s="1111"/>
      <c r="L132" s="1111"/>
      <c r="M132" s="1112"/>
    </row>
    <row r="133" spans="2:13" ht="15.75" thickBot="1" x14ac:dyDescent="0.3">
      <c r="B133" s="1103"/>
      <c r="C133" s="1092"/>
      <c r="D133" s="1092"/>
      <c r="E133" s="1092"/>
      <c r="F133" s="1095"/>
      <c r="G133" s="1092"/>
      <c r="H133" s="1095"/>
      <c r="I133" s="1101"/>
      <c r="J133" s="1090"/>
      <c r="K133" s="1088"/>
      <c r="L133" s="1088"/>
      <c r="M133" s="1090"/>
    </row>
    <row r="134" spans="2:13" ht="21" x14ac:dyDescent="0.25">
      <c r="B134" s="1103"/>
      <c r="C134" s="1092"/>
      <c r="D134" s="1092"/>
      <c r="E134" s="1092"/>
      <c r="F134" s="1095"/>
      <c r="G134" s="1092"/>
      <c r="H134" s="1095"/>
      <c r="I134" s="367" t="s">
        <v>512</v>
      </c>
      <c r="J134" s="1089" t="s">
        <v>1186</v>
      </c>
      <c r="K134" s="1087">
        <v>4500</v>
      </c>
      <c r="L134" s="1087">
        <v>50</v>
      </c>
      <c r="M134" s="1089" t="s">
        <v>569</v>
      </c>
    </row>
    <row r="135" spans="2:13" ht="21.75" thickBot="1" x14ac:dyDescent="0.3">
      <c r="B135" s="1103"/>
      <c r="C135" s="1092"/>
      <c r="D135" s="1092"/>
      <c r="E135" s="1092"/>
      <c r="F135" s="1095"/>
      <c r="G135" s="1092"/>
      <c r="H135" s="1095"/>
      <c r="I135" s="361" t="s">
        <v>568</v>
      </c>
      <c r="J135" s="1090"/>
      <c r="K135" s="1088"/>
      <c r="L135" s="1088"/>
      <c r="M135" s="1090"/>
    </row>
    <row r="136" spans="2:13" ht="21" x14ac:dyDescent="0.25">
      <c r="B136" s="1103"/>
      <c r="C136" s="1092"/>
      <c r="D136" s="1092"/>
      <c r="E136" s="1092"/>
      <c r="F136" s="1095"/>
      <c r="G136" s="1092"/>
      <c r="H136" s="1095"/>
      <c r="I136" s="1100" t="s">
        <v>570</v>
      </c>
      <c r="J136" s="1089" t="s">
        <v>1190</v>
      </c>
      <c r="K136" s="1087">
        <v>4501</v>
      </c>
      <c r="L136" s="1087">
        <v>61</v>
      </c>
      <c r="M136" s="368" t="s">
        <v>571</v>
      </c>
    </row>
    <row r="137" spans="2:13" ht="21.75" thickBot="1" x14ac:dyDescent="0.3">
      <c r="B137" s="1103"/>
      <c r="C137" s="1092"/>
      <c r="D137" s="1092"/>
      <c r="E137" s="1092"/>
      <c r="F137" s="1095"/>
      <c r="G137" s="1092"/>
      <c r="H137" s="1095"/>
      <c r="I137" s="1101"/>
      <c r="J137" s="1090"/>
      <c r="K137" s="1088"/>
      <c r="L137" s="1088"/>
      <c r="M137" s="362" t="s">
        <v>572</v>
      </c>
    </row>
    <row r="138" spans="2:13" ht="42.75" thickBot="1" x14ac:dyDescent="0.3">
      <c r="B138" s="1103"/>
      <c r="C138" s="1092"/>
      <c r="D138" s="1092"/>
      <c r="E138" s="1092"/>
      <c r="F138" s="1095"/>
      <c r="G138" s="1092"/>
      <c r="H138" s="1095"/>
      <c r="I138" s="361" t="s">
        <v>573</v>
      </c>
      <c r="J138" s="372" t="s">
        <v>1225</v>
      </c>
      <c r="K138" s="363">
        <v>4580</v>
      </c>
      <c r="L138" s="363">
        <v>56</v>
      </c>
      <c r="M138" s="372">
        <v>25</v>
      </c>
    </row>
    <row r="139" spans="2:13" ht="21.75" thickBot="1" x14ac:dyDescent="0.3">
      <c r="B139" s="1103"/>
      <c r="C139" s="1092"/>
      <c r="D139" s="1092"/>
      <c r="E139" s="1092"/>
      <c r="F139" s="1095"/>
      <c r="G139" s="1092"/>
      <c r="H139" s="1095"/>
      <c r="I139" s="361" t="s">
        <v>574</v>
      </c>
      <c r="J139" s="372" t="s">
        <v>1246</v>
      </c>
      <c r="K139" s="363">
        <v>4000</v>
      </c>
      <c r="L139" s="363">
        <v>29</v>
      </c>
      <c r="M139" s="372" t="s">
        <v>1272</v>
      </c>
    </row>
    <row r="140" spans="2:13" ht="21.75" thickBot="1" x14ac:dyDescent="0.3">
      <c r="B140" s="1103"/>
      <c r="C140" s="1092"/>
      <c r="D140" s="1092"/>
      <c r="E140" s="1092"/>
      <c r="F140" s="1095"/>
      <c r="G140" s="1092"/>
      <c r="H140" s="1095"/>
      <c r="I140" s="361" t="s">
        <v>575</v>
      </c>
      <c r="J140" s="372" t="s">
        <v>1184</v>
      </c>
      <c r="K140" s="363">
        <v>4100</v>
      </c>
      <c r="L140" s="363">
        <v>62</v>
      </c>
      <c r="M140" s="372" t="s">
        <v>1627</v>
      </c>
    </row>
    <row r="141" spans="2:13" ht="21.75" thickBot="1" x14ac:dyDescent="0.3">
      <c r="B141" s="1103"/>
      <c r="C141" s="1092"/>
      <c r="D141" s="1092"/>
      <c r="E141" s="1092"/>
      <c r="F141" s="1095"/>
      <c r="G141" s="1092"/>
      <c r="H141" s="1095"/>
      <c r="I141" s="361" t="s">
        <v>576</v>
      </c>
      <c r="J141" s="372" t="s">
        <v>1193</v>
      </c>
      <c r="K141" s="363">
        <v>4570</v>
      </c>
      <c r="L141" s="363">
        <v>26</v>
      </c>
      <c r="M141" s="372">
        <v>21</v>
      </c>
    </row>
    <row r="142" spans="2:13" ht="21" x14ac:dyDescent="0.25">
      <c r="B142" s="1103"/>
      <c r="C142" s="1092"/>
      <c r="D142" s="1092"/>
      <c r="E142" s="1092"/>
      <c r="F142" s="1095"/>
      <c r="G142" s="1092"/>
      <c r="H142" s="1095"/>
      <c r="I142" s="367" t="s">
        <v>536</v>
      </c>
      <c r="J142" s="1089" t="s">
        <v>1628</v>
      </c>
      <c r="K142" s="1087">
        <v>4220</v>
      </c>
      <c r="L142" s="1087">
        <v>62</v>
      </c>
      <c r="M142" s="1089">
        <v>22</v>
      </c>
    </row>
    <row r="143" spans="2:13" ht="21.75" thickBot="1" x14ac:dyDescent="0.3">
      <c r="B143" s="1103"/>
      <c r="C143" s="1092"/>
      <c r="D143" s="1092"/>
      <c r="E143" s="1092"/>
      <c r="F143" s="1095"/>
      <c r="G143" s="1092"/>
      <c r="H143" s="1095"/>
      <c r="I143" s="361" t="s">
        <v>577</v>
      </c>
      <c r="J143" s="1090"/>
      <c r="K143" s="1088"/>
      <c r="L143" s="1088"/>
      <c r="M143" s="1090"/>
    </row>
    <row r="144" spans="2:13" ht="21" x14ac:dyDescent="0.25">
      <c r="B144" s="1103"/>
      <c r="C144" s="1092"/>
      <c r="D144" s="1092"/>
      <c r="E144" s="1092"/>
      <c r="F144" s="1095"/>
      <c r="G144" s="1092"/>
      <c r="H144" s="1095"/>
      <c r="I144" s="367" t="s">
        <v>578</v>
      </c>
      <c r="J144" s="1089" t="s">
        <v>1181</v>
      </c>
      <c r="K144" s="1087">
        <v>4150</v>
      </c>
      <c r="L144" s="1087">
        <v>28</v>
      </c>
      <c r="M144" s="1089" t="s">
        <v>580</v>
      </c>
    </row>
    <row r="145" spans="2:13" ht="21.75" thickBot="1" x14ac:dyDescent="0.3">
      <c r="B145" s="1103"/>
      <c r="C145" s="1092"/>
      <c r="D145" s="1092"/>
      <c r="E145" s="1092"/>
      <c r="F145" s="1095"/>
      <c r="G145" s="1092"/>
      <c r="H145" s="1095"/>
      <c r="I145" s="361" t="s">
        <v>579</v>
      </c>
      <c r="J145" s="1090"/>
      <c r="K145" s="1088"/>
      <c r="L145" s="1088"/>
      <c r="M145" s="1090"/>
    </row>
    <row r="146" spans="2:13" x14ac:dyDescent="0.25">
      <c r="B146" s="1103"/>
      <c r="C146" s="1092"/>
      <c r="D146" s="1092"/>
      <c r="E146" s="1092"/>
      <c r="F146" s="1095"/>
      <c r="G146" s="1092"/>
      <c r="H146" s="1095"/>
      <c r="I146" s="1100" t="s">
        <v>581</v>
      </c>
      <c r="J146" s="1089" t="s">
        <v>1267</v>
      </c>
      <c r="K146" s="1087">
        <v>4640</v>
      </c>
      <c r="L146" s="1087">
        <v>33</v>
      </c>
      <c r="M146" s="1089" t="s">
        <v>582</v>
      </c>
    </row>
    <row r="147" spans="2:13" ht="25.5" customHeight="1" thickBot="1" x14ac:dyDescent="0.3">
      <c r="B147" s="1104"/>
      <c r="C147" s="1093"/>
      <c r="D147" s="1093"/>
      <c r="E147" s="1093"/>
      <c r="F147" s="1096"/>
      <c r="G147" s="1093"/>
      <c r="H147" s="1096"/>
      <c r="I147" s="1101"/>
      <c r="J147" s="1090"/>
      <c r="K147" s="1088"/>
      <c r="L147" s="1088"/>
      <c r="M147" s="1090"/>
    </row>
    <row r="148" spans="2:13" ht="42.75" thickBot="1" x14ac:dyDescent="0.3">
      <c r="B148" s="1102" t="s">
        <v>47</v>
      </c>
      <c r="C148" s="1091" t="s">
        <v>37</v>
      </c>
      <c r="D148" s="1091" t="s">
        <v>1402</v>
      </c>
      <c r="E148" s="1091" t="s">
        <v>1403</v>
      </c>
      <c r="F148" s="1094" t="s">
        <v>752</v>
      </c>
      <c r="G148" s="1091" t="s">
        <v>1404</v>
      </c>
      <c r="H148" s="1097" t="s">
        <v>250</v>
      </c>
      <c r="I148" s="414" t="s">
        <v>1902</v>
      </c>
      <c r="J148" s="414">
        <v>241</v>
      </c>
      <c r="K148" s="414">
        <v>4530</v>
      </c>
      <c r="L148" s="417">
        <v>20</v>
      </c>
      <c r="M148" s="418">
        <v>39</v>
      </c>
    </row>
    <row r="149" spans="2:13" ht="42.75" thickBot="1" x14ac:dyDescent="0.3">
      <c r="B149" s="1103"/>
      <c r="C149" s="1092"/>
      <c r="D149" s="1092"/>
      <c r="E149" s="1092"/>
      <c r="F149" s="1095"/>
      <c r="G149" s="1092"/>
      <c r="H149" s="1098"/>
      <c r="I149" s="414" t="s">
        <v>1903</v>
      </c>
      <c r="J149" s="414">
        <v>245</v>
      </c>
      <c r="K149" s="414">
        <v>4580</v>
      </c>
      <c r="L149" s="417">
        <v>30</v>
      </c>
      <c r="M149" s="418">
        <v>25</v>
      </c>
    </row>
    <row r="150" spans="2:13" ht="42.75" thickBot="1" x14ac:dyDescent="0.3">
      <c r="B150" s="1103"/>
      <c r="C150" s="1092"/>
      <c r="D150" s="1092"/>
      <c r="E150" s="1092"/>
      <c r="F150" s="1095"/>
      <c r="G150" s="1092"/>
      <c r="H150" s="1098"/>
      <c r="I150" s="414" t="s">
        <v>1904</v>
      </c>
      <c r="J150" s="414">
        <v>251</v>
      </c>
      <c r="K150" s="414">
        <v>4450</v>
      </c>
      <c r="L150" s="417">
        <v>78</v>
      </c>
      <c r="M150" s="418">
        <v>29</v>
      </c>
    </row>
    <row r="151" spans="2:13" ht="21.75" thickBot="1" x14ac:dyDescent="0.3">
      <c r="B151" s="1103"/>
      <c r="C151" s="1092"/>
      <c r="D151" s="1092"/>
      <c r="E151" s="1092"/>
      <c r="F151" s="1095"/>
      <c r="G151" s="1092"/>
      <c r="H151" s="1098"/>
      <c r="I151" s="414" t="s">
        <v>1905</v>
      </c>
      <c r="J151" s="414">
        <v>254</v>
      </c>
      <c r="K151" s="414">
        <v>4421</v>
      </c>
      <c r="L151" s="417">
        <v>45</v>
      </c>
      <c r="M151" s="418" t="s">
        <v>585</v>
      </c>
    </row>
    <row r="152" spans="2:13" ht="21.75" thickBot="1" x14ac:dyDescent="0.3">
      <c r="B152" s="1103"/>
      <c r="C152" s="1092"/>
      <c r="D152" s="1092"/>
      <c r="E152" s="1092"/>
      <c r="F152" s="1095"/>
      <c r="G152" s="1092"/>
      <c r="H152" s="1098"/>
      <c r="I152" s="417" t="s">
        <v>1906</v>
      </c>
      <c r="J152" s="417">
        <v>263</v>
      </c>
      <c r="K152" s="417">
        <v>4500</v>
      </c>
      <c r="L152" s="417">
        <v>4</v>
      </c>
      <c r="M152" s="419">
        <v>5</v>
      </c>
    </row>
    <row r="153" spans="2:13" ht="42.75" thickBot="1" x14ac:dyDescent="0.3">
      <c r="B153" s="1103"/>
      <c r="C153" s="1092"/>
      <c r="D153" s="1092"/>
      <c r="E153" s="1092"/>
      <c r="F153" s="1095"/>
      <c r="G153" s="1092"/>
      <c r="H153" s="1098"/>
      <c r="I153" s="414" t="s">
        <v>1903</v>
      </c>
      <c r="J153" s="414">
        <v>383</v>
      </c>
      <c r="K153" s="414">
        <v>4580</v>
      </c>
      <c r="L153" s="417">
        <v>30</v>
      </c>
      <c r="M153" s="418">
        <v>25</v>
      </c>
    </row>
    <row r="154" spans="2:13" ht="42.75" thickBot="1" x14ac:dyDescent="0.3">
      <c r="B154" s="1103"/>
      <c r="C154" s="1092"/>
      <c r="D154" s="1092"/>
      <c r="E154" s="1092"/>
      <c r="F154" s="1095"/>
      <c r="G154" s="1092"/>
      <c r="H154" s="1098"/>
      <c r="I154" s="414" t="s">
        <v>1907</v>
      </c>
      <c r="J154" s="414">
        <v>384</v>
      </c>
      <c r="K154" s="414">
        <v>4640</v>
      </c>
      <c r="L154" s="417">
        <v>24</v>
      </c>
      <c r="M154" s="418">
        <v>34</v>
      </c>
    </row>
    <row r="155" spans="2:13" ht="42" customHeight="1" thickBot="1" x14ac:dyDescent="0.3">
      <c r="B155" s="1103"/>
      <c r="C155" s="1092"/>
      <c r="D155" s="1092"/>
      <c r="E155" s="1092"/>
      <c r="F155" s="1095"/>
      <c r="G155" s="1092"/>
      <c r="H155" s="1098"/>
      <c r="I155" s="414" t="s">
        <v>1908</v>
      </c>
      <c r="J155" s="414">
        <v>403</v>
      </c>
      <c r="K155" s="414">
        <v>4500</v>
      </c>
      <c r="L155" s="417">
        <v>26</v>
      </c>
      <c r="M155" s="418" t="s">
        <v>640</v>
      </c>
    </row>
    <row r="156" spans="2:13" ht="42.75" thickBot="1" x14ac:dyDescent="0.3">
      <c r="B156" s="1103"/>
      <c r="C156" s="1092"/>
      <c r="D156" s="1092"/>
      <c r="E156" s="1092"/>
      <c r="F156" s="1095"/>
      <c r="G156" s="1092"/>
      <c r="H156" s="1098"/>
      <c r="I156" s="414" t="s">
        <v>1909</v>
      </c>
      <c r="J156" s="414">
        <v>405</v>
      </c>
      <c r="K156" s="414">
        <v>4260</v>
      </c>
      <c r="L156" s="417">
        <v>26</v>
      </c>
      <c r="M156" s="418">
        <v>1</v>
      </c>
    </row>
    <row r="157" spans="2:13" ht="21.75" thickBot="1" x14ac:dyDescent="0.3">
      <c r="B157" s="1103"/>
      <c r="C157" s="1092"/>
      <c r="D157" s="1092"/>
      <c r="E157" s="1092"/>
      <c r="F157" s="1095"/>
      <c r="G157" s="1092"/>
      <c r="H157" s="1098"/>
      <c r="I157" s="417" t="s">
        <v>1906</v>
      </c>
      <c r="J157" s="417">
        <v>406</v>
      </c>
      <c r="K157" s="417">
        <v>4500</v>
      </c>
      <c r="L157" s="420">
        <v>24</v>
      </c>
      <c r="M157" s="421" t="s">
        <v>2092</v>
      </c>
    </row>
    <row r="158" spans="2:13" ht="42.75" thickBot="1" x14ac:dyDescent="0.3">
      <c r="B158" s="1103"/>
      <c r="C158" s="1092"/>
      <c r="D158" s="1092"/>
      <c r="E158" s="1092"/>
      <c r="F158" s="1095"/>
      <c r="G158" s="1092"/>
      <c r="H158" s="1098"/>
      <c r="I158" s="417" t="s">
        <v>1910</v>
      </c>
      <c r="J158" s="417">
        <v>620</v>
      </c>
      <c r="K158" s="417">
        <v>4540</v>
      </c>
      <c r="L158" s="420">
        <v>8</v>
      </c>
      <c r="M158" s="419">
        <v>40</v>
      </c>
    </row>
    <row r="159" spans="2:13" ht="21.75" thickBot="1" x14ac:dyDescent="0.3">
      <c r="B159" s="1103"/>
      <c r="C159" s="1092"/>
      <c r="D159" s="1092"/>
      <c r="E159" s="1092"/>
      <c r="F159" s="1095"/>
      <c r="G159" s="1092"/>
      <c r="H159" s="1098"/>
      <c r="I159" s="414" t="s">
        <v>1911</v>
      </c>
      <c r="J159" s="414">
        <v>407</v>
      </c>
      <c r="K159" s="414">
        <v>4220</v>
      </c>
      <c r="L159" s="417">
        <v>34</v>
      </c>
      <c r="M159" s="418">
        <v>22</v>
      </c>
    </row>
    <row r="160" spans="2:13" ht="21.75" thickBot="1" x14ac:dyDescent="0.3">
      <c r="B160" s="1103"/>
      <c r="C160" s="1092"/>
      <c r="D160" s="1092"/>
      <c r="E160" s="1092"/>
      <c r="F160" s="1095"/>
      <c r="G160" s="1092"/>
      <c r="H160" s="1098"/>
      <c r="I160" s="414" t="s">
        <v>1912</v>
      </c>
      <c r="J160" s="414">
        <v>412</v>
      </c>
      <c r="K160" s="414">
        <v>4570</v>
      </c>
      <c r="L160" s="417">
        <v>33</v>
      </c>
      <c r="M160" s="418">
        <v>21</v>
      </c>
    </row>
    <row r="161" spans="2:13" ht="21" customHeight="1" thickBot="1" x14ac:dyDescent="0.3">
      <c r="B161" s="1103"/>
      <c r="C161" s="1092"/>
      <c r="D161" s="1092"/>
      <c r="E161" s="1092"/>
      <c r="F161" s="1095"/>
      <c r="G161" s="1092"/>
      <c r="H161" s="1098"/>
      <c r="I161" s="414" t="s">
        <v>1913</v>
      </c>
      <c r="J161" s="414">
        <v>417</v>
      </c>
      <c r="K161" s="414">
        <v>4610</v>
      </c>
      <c r="L161" s="417">
        <v>36</v>
      </c>
      <c r="M161" s="418" t="s">
        <v>586</v>
      </c>
    </row>
    <row r="162" spans="2:13" ht="42.75" thickBot="1" x14ac:dyDescent="0.3">
      <c r="B162" s="1103"/>
      <c r="C162" s="1092"/>
      <c r="D162" s="1092"/>
      <c r="E162" s="1092"/>
      <c r="F162" s="1095"/>
      <c r="G162" s="1092"/>
      <c r="H162" s="1098"/>
      <c r="I162" s="414" t="s">
        <v>1914</v>
      </c>
      <c r="J162" s="414">
        <v>418</v>
      </c>
      <c r="K162" s="414">
        <v>4630</v>
      </c>
      <c r="L162" s="417">
        <v>15</v>
      </c>
      <c r="M162" s="418">
        <v>6</v>
      </c>
    </row>
    <row r="163" spans="2:13" ht="21.75" thickBot="1" x14ac:dyDescent="0.3">
      <c r="B163" s="1103"/>
      <c r="C163" s="1092"/>
      <c r="D163" s="1092"/>
      <c r="E163" s="1092"/>
      <c r="F163" s="1095"/>
      <c r="G163" s="1092"/>
      <c r="H163" s="1098"/>
      <c r="I163" s="414" t="s">
        <v>1915</v>
      </c>
      <c r="J163" s="414">
        <v>425</v>
      </c>
      <c r="K163" s="414">
        <v>4902</v>
      </c>
      <c r="L163" s="417">
        <v>15</v>
      </c>
      <c r="M163" s="418">
        <v>15</v>
      </c>
    </row>
    <row r="164" spans="2:13" ht="42.75" thickBot="1" x14ac:dyDescent="0.3">
      <c r="B164" s="1103"/>
      <c r="C164" s="1092"/>
      <c r="D164" s="1092"/>
      <c r="E164" s="1092"/>
      <c r="F164" s="1095"/>
      <c r="G164" s="1092"/>
      <c r="H164" s="1098"/>
      <c r="I164" s="414" t="s">
        <v>1916</v>
      </c>
      <c r="J164" s="414">
        <v>431</v>
      </c>
      <c r="K164" s="414">
        <v>4000</v>
      </c>
      <c r="L164" s="417">
        <v>40</v>
      </c>
      <c r="M164" s="418" t="s">
        <v>589</v>
      </c>
    </row>
    <row r="165" spans="2:13" ht="21.75" thickBot="1" x14ac:dyDescent="0.3">
      <c r="B165" s="1103"/>
      <c r="C165" s="1092"/>
      <c r="D165" s="1092"/>
      <c r="E165" s="1092"/>
      <c r="F165" s="1095"/>
      <c r="G165" s="1092"/>
      <c r="H165" s="1098"/>
      <c r="I165" s="414" t="s">
        <v>1917</v>
      </c>
      <c r="J165" s="414">
        <v>433</v>
      </c>
      <c r="K165" s="414">
        <v>4560</v>
      </c>
      <c r="L165" s="417">
        <v>14</v>
      </c>
      <c r="M165" s="418">
        <v>12</v>
      </c>
    </row>
    <row r="166" spans="2:13" ht="21.75" thickBot="1" x14ac:dyDescent="0.3">
      <c r="B166" s="1103"/>
      <c r="C166" s="1092"/>
      <c r="D166" s="1092"/>
      <c r="E166" s="1092"/>
      <c r="F166" s="1095"/>
      <c r="G166" s="1092"/>
      <c r="H166" s="1098"/>
      <c r="I166" s="414" t="s">
        <v>1918</v>
      </c>
      <c r="J166" s="414">
        <v>434</v>
      </c>
      <c r="K166" s="414">
        <v>4520</v>
      </c>
      <c r="L166" s="417">
        <v>5</v>
      </c>
      <c r="M166" s="418">
        <v>4</v>
      </c>
    </row>
    <row r="167" spans="2:13" ht="21.75" thickBot="1" x14ac:dyDescent="0.3">
      <c r="B167" s="1103"/>
      <c r="C167" s="1092"/>
      <c r="D167" s="1092"/>
      <c r="E167" s="1092"/>
      <c r="F167" s="1095"/>
      <c r="G167" s="1092"/>
      <c r="H167" s="1098"/>
      <c r="I167" s="414" t="s">
        <v>1919</v>
      </c>
      <c r="J167" s="414">
        <v>435</v>
      </c>
      <c r="K167" s="414">
        <v>4100</v>
      </c>
      <c r="L167" s="417">
        <v>16</v>
      </c>
      <c r="M167" s="418">
        <v>53</v>
      </c>
    </row>
    <row r="168" spans="2:13" ht="21.75" thickBot="1" x14ac:dyDescent="0.3">
      <c r="B168" s="1103"/>
      <c r="C168" s="1092"/>
      <c r="D168" s="1092"/>
      <c r="E168" s="1092"/>
      <c r="F168" s="1095"/>
      <c r="G168" s="1092"/>
      <c r="H168" s="1098"/>
      <c r="I168" s="414" t="s">
        <v>1920</v>
      </c>
      <c r="J168" s="414">
        <v>554</v>
      </c>
      <c r="K168" s="414">
        <v>4100</v>
      </c>
      <c r="L168" s="417">
        <v>62</v>
      </c>
      <c r="M168" s="418" t="s">
        <v>587</v>
      </c>
    </row>
    <row r="169" spans="2:13" ht="21.75" thickBot="1" x14ac:dyDescent="0.3">
      <c r="B169" s="1103"/>
      <c r="C169" s="1092"/>
      <c r="D169" s="1092"/>
      <c r="E169" s="1092"/>
      <c r="F169" s="1095"/>
      <c r="G169" s="1092"/>
      <c r="H169" s="1098"/>
      <c r="I169" s="414" t="s">
        <v>1921</v>
      </c>
      <c r="J169" s="414">
        <v>443</v>
      </c>
      <c r="K169" s="414">
        <v>4600</v>
      </c>
      <c r="L169" s="417">
        <v>14</v>
      </c>
      <c r="M169" s="419" t="s">
        <v>588</v>
      </c>
    </row>
    <row r="170" spans="2:13" ht="42.75" thickBot="1" x14ac:dyDescent="0.3">
      <c r="B170" s="1103"/>
      <c r="C170" s="1092"/>
      <c r="D170" s="1092"/>
      <c r="E170" s="1092"/>
      <c r="F170" s="1095"/>
      <c r="G170" s="1092"/>
      <c r="H170" s="1098"/>
      <c r="I170" s="414" t="s">
        <v>1922</v>
      </c>
      <c r="J170" s="414">
        <v>444</v>
      </c>
      <c r="K170" s="414">
        <v>4600</v>
      </c>
      <c r="L170" s="417">
        <v>6</v>
      </c>
      <c r="M170" s="419" t="s">
        <v>588</v>
      </c>
    </row>
    <row r="171" spans="2:13" ht="42.75" thickBot="1" x14ac:dyDescent="0.3">
      <c r="B171" s="1103"/>
      <c r="C171" s="1092"/>
      <c r="D171" s="1092"/>
      <c r="E171" s="1092"/>
      <c r="F171" s="1095"/>
      <c r="G171" s="1092"/>
      <c r="H171" s="1098"/>
      <c r="I171" s="414" t="s">
        <v>1923</v>
      </c>
      <c r="J171" s="414">
        <v>460</v>
      </c>
      <c r="K171" s="414">
        <v>4261</v>
      </c>
      <c r="L171" s="417">
        <v>6</v>
      </c>
      <c r="M171" s="418">
        <v>1</v>
      </c>
    </row>
    <row r="172" spans="2:13" ht="21.75" thickBot="1" x14ac:dyDescent="0.3">
      <c r="B172" s="1103"/>
      <c r="C172" s="1092"/>
      <c r="D172" s="1092"/>
      <c r="E172" s="1092"/>
      <c r="F172" s="1095"/>
      <c r="G172" s="1093"/>
      <c r="H172" s="1098"/>
      <c r="I172" s="414" t="s">
        <v>592</v>
      </c>
      <c r="J172" s="414">
        <v>583</v>
      </c>
      <c r="K172" s="414">
        <v>4501</v>
      </c>
      <c r="L172" s="414">
        <v>30</v>
      </c>
      <c r="M172" s="415" t="s">
        <v>591</v>
      </c>
    </row>
    <row r="173" spans="2:13" ht="15" customHeight="1" x14ac:dyDescent="0.25">
      <c r="B173" s="1103"/>
      <c r="C173" s="1092"/>
      <c r="D173" s="1092"/>
      <c r="E173" s="1092"/>
      <c r="F173" s="1095"/>
      <c r="G173" s="1092" t="s">
        <v>1409</v>
      </c>
      <c r="H173" s="1098"/>
      <c r="I173" s="1100" t="s">
        <v>590</v>
      </c>
      <c r="J173" s="1100">
        <v>600</v>
      </c>
      <c r="K173" s="1100">
        <v>4261</v>
      </c>
      <c r="L173" s="1100">
        <v>4</v>
      </c>
      <c r="M173" s="1107" t="s">
        <v>887</v>
      </c>
    </row>
    <row r="174" spans="2:13" ht="15" customHeight="1" x14ac:dyDescent="0.25">
      <c r="B174" s="1103"/>
      <c r="C174" s="1092"/>
      <c r="D174" s="1092"/>
      <c r="E174" s="1092"/>
      <c r="F174" s="1095"/>
      <c r="G174" s="1092"/>
      <c r="H174" s="1098"/>
      <c r="I174" s="1109"/>
      <c r="J174" s="1109"/>
      <c r="K174" s="1109"/>
      <c r="L174" s="1109"/>
      <c r="M174" s="1110"/>
    </row>
    <row r="175" spans="2:13" ht="15.75" customHeight="1" thickBot="1" x14ac:dyDescent="0.3">
      <c r="B175" s="1103"/>
      <c r="C175" s="1092"/>
      <c r="D175" s="1092"/>
      <c r="E175" s="1092"/>
      <c r="F175" s="1095"/>
      <c r="G175" s="1092"/>
      <c r="H175" s="1098"/>
      <c r="I175" s="1101"/>
      <c r="J175" s="1101"/>
      <c r="K175" s="1101"/>
      <c r="L175" s="1101"/>
      <c r="M175" s="1108"/>
    </row>
    <row r="176" spans="2:13" ht="42.75" thickBot="1" x14ac:dyDescent="0.3">
      <c r="B176" s="1103"/>
      <c r="C176" s="1092"/>
      <c r="D176" s="1092"/>
      <c r="E176" s="1092"/>
      <c r="F176" s="1095"/>
      <c r="G176" s="1093"/>
      <c r="H176" s="1098"/>
      <c r="I176" s="361" t="s">
        <v>593</v>
      </c>
      <c r="J176" s="361">
        <v>588</v>
      </c>
      <c r="K176" s="361">
        <v>4051</v>
      </c>
      <c r="L176" s="361">
        <v>20</v>
      </c>
      <c r="M176" s="362">
        <v>47.28</v>
      </c>
    </row>
    <row r="177" spans="2:13" ht="21.75" thickBot="1" x14ac:dyDescent="0.3">
      <c r="B177" s="1103"/>
      <c r="C177" s="1092"/>
      <c r="D177" s="1092"/>
      <c r="E177" s="1092"/>
      <c r="F177" s="1095"/>
      <c r="G177" s="1091" t="s">
        <v>1405</v>
      </c>
      <c r="H177" s="1098"/>
      <c r="I177" s="361" t="s">
        <v>1410</v>
      </c>
      <c r="J177" s="361">
        <v>591</v>
      </c>
      <c r="K177" s="361">
        <v>4341</v>
      </c>
      <c r="L177" s="361">
        <v>15</v>
      </c>
      <c r="M177" s="362">
        <v>28.08</v>
      </c>
    </row>
    <row r="178" spans="2:13" ht="21.75" thickBot="1" x14ac:dyDescent="0.3">
      <c r="B178" s="1103"/>
      <c r="C178" s="1092"/>
      <c r="D178" s="1092"/>
      <c r="E178" s="1092"/>
      <c r="F178" s="1095"/>
      <c r="G178" s="1092"/>
      <c r="H178" s="1098"/>
      <c r="I178" s="361" t="s">
        <v>594</v>
      </c>
      <c r="J178" s="361">
        <v>607</v>
      </c>
      <c r="K178" s="361">
        <v>4901</v>
      </c>
      <c r="L178" s="361">
        <v>0</v>
      </c>
      <c r="M178" s="362" t="s">
        <v>595</v>
      </c>
    </row>
    <row r="179" spans="2:13" ht="42.75" thickBot="1" x14ac:dyDescent="0.3">
      <c r="B179" s="1103"/>
      <c r="C179" s="1092"/>
      <c r="D179" s="1092"/>
      <c r="E179" s="1092"/>
      <c r="F179" s="1095"/>
      <c r="G179" s="1093"/>
      <c r="H179" s="1098"/>
      <c r="I179" s="361" t="s">
        <v>596</v>
      </c>
      <c r="J179" s="361">
        <v>587</v>
      </c>
      <c r="K179" s="361">
        <v>4101</v>
      </c>
      <c r="L179" s="361">
        <v>10</v>
      </c>
      <c r="M179" s="362">
        <v>28.54</v>
      </c>
    </row>
    <row r="180" spans="2:13" ht="42.75" thickBot="1" x14ac:dyDescent="0.3">
      <c r="B180" s="1103"/>
      <c r="C180" s="1092"/>
      <c r="D180" s="1092"/>
      <c r="E180" s="1092"/>
      <c r="F180" s="1095"/>
      <c r="G180" s="1091" t="s">
        <v>1407</v>
      </c>
      <c r="H180" s="1098"/>
      <c r="I180" s="361" t="s">
        <v>583</v>
      </c>
      <c r="J180" s="361">
        <v>516</v>
      </c>
      <c r="K180" s="361">
        <v>4450</v>
      </c>
      <c r="L180" s="361">
        <v>57</v>
      </c>
      <c r="M180" s="362" t="s">
        <v>1629</v>
      </c>
    </row>
    <row r="181" spans="2:13" ht="42.75" thickBot="1" x14ac:dyDescent="0.3">
      <c r="B181" s="1103"/>
      <c r="C181" s="1092"/>
      <c r="D181" s="1092"/>
      <c r="E181" s="1092"/>
      <c r="F181" s="1095"/>
      <c r="G181" s="1092"/>
      <c r="H181" s="1098"/>
      <c r="I181" s="361" t="s">
        <v>597</v>
      </c>
      <c r="J181" s="361">
        <v>520</v>
      </c>
      <c r="K181" s="361">
        <v>4900</v>
      </c>
      <c r="L181" s="361">
        <v>0</v>
      </c>
      <c r="M181" s="362">
        <v>29</v>
      </c>
    </row>
    <row r="182" spans="2:13" ht="33" customHeight="1" thickBot="1" x14ac:dyDescent="0.3">
      <c r="B182" s="1103"/>
      <c r="C182" s="1092"/>
      <c r="D182" s="1092"/>
      <c r="E182" s="1092"/>
      <c r="F182" s="1095"/>
      <c r="G182" s="1093"/>
      <c r="H182" s="1098"/>
      <c r="I182" s="361" t="s">
        <v>584</v>
      </c>
      <c r="J182" s="361">
        <v>517</v>
      </c>
      <c r="K182" s="361">
        <v>4421</v>
      </c>
      <c r="L182" s="361">
        <v>50</v>
      </c>
      <c r="M182" s="362">
        <v>20</v>
      </c>
    </row>
    <row r="183" spans="2:13" ht="22.5" customHeight="1" x14ac:dyDescent="0.25">
      <c r="B183" s="1103"/>
      <c r="C183" s="1092"/>
      <c r="D183" s="1092"/>
      <c r="E183" s="1092"/>
      <c r="F183" s="1095"/>
      <c r="G183" s="1091" t="s">
        <v>1408</v>
      </c>
      <c r="H183" s="1098"/>
      <c r="I183" s="1100" t="s">
        <v>598</v>
      </c>
      <c r="J183" s="1100">
        <v>594</v>
      </c>
      <c r="K183" s="1100">
        <v>4000</v>
      </c>
      <c r="L183" s="1100">
        <v>16</v>
      </c>
      <c r="M183" s="1107" t="s">
        <v>1202</v>
      </c>
    </row>
    <row r="184" spans="2:13" ht="15.75" customHeight="1" thickBot="1" x14ac:dyDescent="0.3">
      <c r="B184" s="1103"/>
      <c r="C184" s="1092"/>
      <c r="D184" s="1092"/>
      <c r="E184" s="1092"/>
      <c r="F184" s="1095"/>
      <c r="G184" s="1092"/>
      <c r="H184" s="1098"/>
      <c r="I184" s="1101"/>
      <c r="J184" s="1101"/>
      <c r="K184" s="1101"/>
      <c r="L184" s="1101"/>
      <c r="M184" s="1108"/>
    </row>
    <row r="185" spans="2:13" ht="21.75" thickBot="1" x14ac:dyDescent="0.3">
      <c r="B185" s="1103"/>
      <c r="C185" s="1092"/>
      <c r="D185" s="1092"/>
      <c r="E185" s="1092"/>
      <c r="F185" s="1095"/>
      <c r="G185" s="1093"/>
      <c r="H185" s="1099"/>
      <c r="I185" s="361" t="s">
        <v>599</v>
      </c>
      <c r="J185" s="361">
        <v>608</v>
      </c>
      <c r="K185" s="361">
        <v>4900</v>
      </c>
      <c r="L185" s="361">
        <v>0</v>
      </c>
      <c r="M185" s="362" t="s">
        <v>600</v>
      </c>
    </row>
    <row r="186" spans="2:13" x14ac:dyDescent="0.25">
      <c r="B186" s="1102" t="s">
        <v>50</v>
      </c>
      <c r="C186" s="1091" t="s">
        <v>37</v>
      </c>
      <c r="D186" s="1091" t="s">
        <v>601</v>
      </c>
      <c r="E186" s="1091" t="s">
        <v>1382</v>
      </c>
      <c r="F186" s="1097" t="s">
        <v>753</v>
      </c>
      <c r="G186" s="1091" t="s">
        <v>1383</v>
      </c>
      <c r="H186" s="1097" t="s">
        <v>250</v>
      </c>
      <c r="I186" s="1100" t="s">
        <v>530</v>
      </c>
      <c r="J186" s="1100">
        <v>145</v>
      </c>
      <c r="K186" s="1100">
        <v>4260</v>
      </c>
      <c r="L186" s="1087">
        <v>4</v>
      </c>
      <c r="M186" s="1100">
        <v>1</v>
      </c>
    </row>
    <row r="187" spans="2:13" ht="29.25" customHeight="1" thickBot="1" x14ac:dyDescent="0.3">
      <c r="B187" s="1103"/>
      <c r="C187" s="1092"/>
      <c r="D187" s="1092"/>
      <c r="E187" s="1092"/>
      <c r="F187" s="1098"/>
      <c r="G187" s="1092"/>
      <c r="H187" s="1098"/>
      <c r="I187" s="1101"/>
      <c r="J187" s="1101"/>
      <c r="K187" s="1101"/>
      <c r="L187" s="1088"/>
      <c r="M187" s="1101"/>
    </row>
    <row r="188" spans="2:13" ht="42.75" thickBot="1" x14ac:dyDescent="0.3">
      <c r="B188" s="1103"/>
      <c r="C188" s="1092"/>
      <c r="D188" s="1092"/>
      <c r="E188" s="1092"/>
      <c r="F188" s="1098"/>
      <c r="G188" s="1092"/>
      <c r="H188" s="1098"/>
      <c r="I188" s="361" t="s">
        <v>602</v>
      </c>
      <c r="J188" s="361">
        <v>21</v>
      </c>
      <c r="K188" s="361">
        <v>4260</v>
      </c>
      <c r="L188" s="363">
        <v>10</v>
      </c>
      <c r="M188" s="361">
        <v>1</v>
      </c>
    </row>
    <row r="189" spans="2:13" ht="21.75" thickBot="1" x14ac:dyDescent="0.3">
      <c r="B189" s="1103"/>
      <c r="C189" s="1092"/>
      <c r="D189" s="1092"/>
      <c r="E189" s="1092"/>
      <c r="F189" s="1098"/>
      <c r="G189" s="1092"/>
      <c r="H189" s="1098"/>
      <c r="I189" s="361" t="s">
        <v>555</v>
      </c>
      <c r="J189" s="361">
        <v>14</v>
      </c>
      <c r="K189" s="361">
        <v>4500</v>
      </c>
      <c r="L189" s="363">
        <v>21</v>
      </c>
      <c r="M189" s="361" t="s">
        <v>1924</v>
      </c>
    </row>
    <row r="190" spans="2:13" ht="42.75" thickBot="1" x14ac:dyDescent="0.3">
      <c r="B190" s="1103"/>
      <c r="C190" s="1092"/>
      <c r="D190" s="1092"/>
      <c r="E190" s="1092"/>
      <c r="F190" s="1098"/>
      <c r="G190" s="1092"/>
      <c r="H190" s="1098"/>
      <c r="I190" s="361" t="s">
        <v>603</v>
      </c>
      <c r="J190" s="361">
        <v>16</v>
      </c>
      <c r="K190" s="361">
        <v>4580</v>
      </c>
      <c r="L190" s="363">
        <v>44</v>
      </c>
      <c r="M190" s="361" t="s">
        <v>662</v>
      </c>
    </row>
    <row r="191" spans="2:13" ht="21.75" thickBot="1" x14ac:dyDescent="0.3">
      <c r="B191" s="1103"/>
      <c r="C191" s="1092"/>
      <c r="D191" s="1092"/>
      <c r="E191" s="1092"/>
      <c r="F191" s="1098"/>
      <c r="G191" s="1092"/>
      <c r="H191" s="1098"/>
      <c r="I191" s="361" t="s">
        <v>604</v>
      </c>
      <c r="J191" s="361">
        <v>9</v>
      </c>
      <c r="K191" s="361">
        <v>4100</v>
      </c>
      <c r="L191" s="363">
        <v>89</v>
      </c>
      <c r="M191" s="361">
        <v>53</v>
      </c>
    </row>
    <row r="192" spans="2:13" ht="21.75" thickBot="1" x14ac:dyDescent="0.3">
      <c r="B192" s="1103"/>
      <c r="C192" s="1092"/>
      <c r="D192" s="1092"/>
      <c r="E192" s="1092"/>
      <c r="F192" s="1098"/>
      <c r="G192" s="1092"/>
      <c r="H192" s="1098"/>
      <c r="I192" s="361" t="s">
        <v>605</v>
      </c>
      <c r="J192" s="364">
        <v>12</v>
      </c>
      <c r="K192" s="364">
        <v>4520</v>
      </c>
      <c r="L192" s="366">
        <v>4</v>
      </c>
      <c r="M192" s="364">
        <v>4</v>
      </c>
    </row>
    <row r="193" spans="2:13" ht="21.75" thickBot="1" x14ac:dyDescent="0.3">
      <c r="B193" s="1103"/>
      <c r="C193" s="1092"/>
      <c r="D193" s="1092"/>
      <c r="E193" s="1092"/>
      <c r="F193" s="1098"/>
      <c r="G193" s="1092"/>
      <c r="H193" s="1098"/>
      <c r="I193" s="361" t="s">
        <v>534</v>
      </c>
      <c r="J193" s="373">
        <v>161</v>
      </c>
      <c r="K193" s="373">
        <v>4530</v>
      </c>
      <c r="L193" s="374">
        <v>28</v>
      </c>
      <c r="M193" s="373" t="s">
        <v>1925</v>
      </c>
    </row>
    <row r="194" spans="2:13" ht="21.75" thickBot="1" x14ac:dyDescent="0.3">
      <c r="B194" s="1103"/>
      <c r="C194" s="1092"/>
      <c r="D194" s="1092"/>
      <c r="E194" s="1092"/>
      <c r="F194" s="1098"/>
      <c r="G194" s="1092"/>
      <c r="H194" s="1098"/>
      <c r="I194" s="361" t="s">
        <v>528</v>
      </c>
      <c r="J194" s="364">
        <v>15</v>
      </c>
      <c r="K194" s="364">
        <v>4540</v>
      </c>
      <c r="L194" s="366">
        <v>10</v>
      </c>
      <c r="M194" s="364">
        <v>40</v>
      </c>
    </row>
    <row r="195" spans="2:13" ht="42.75" thickBot="1" x14ac:dyDescent="0.3">
      <c r="B195" s="1103"/>
      <c r="C195" s="1092"/>
      <c r="D195" s="1092"/>
      <c r="E195" s="1092"/>
      <c r="F195" s="1098"/>
      <c r="G195" s="1092"/>
      <c r="H195" s="1098"/>
      <c r="I195" s="361" t="s">
        <v>606</v>
      </c>
      <c r="J195" s="373">
        <v>19</v>
      </c>
      <c r="K195" s="373">
        <v>4630</v>
      </c>
      <c r="L195" s="374">
        <v>9</v>
      </c>
      <c r="M195" s="373">
        <v>6</v>
      </c>
    </row>
    <row r="196" spans="2:13" ht="42.75" thickBot="1" x14ac:dyDescent="0.3">
      <c r="B196" s="1103"/>
      <c r="C196" s="1092"/>
      <c r="D196" s="1092"/>
      <c r="E196" s="1092"/>
      <c r="F196" s="1098"/>
      <c r="G196" s="1092"/>
      <c r="H196" s="1098"/>
      <c r="I196" s="361" t="s">
        <v>515</v>
      </c>
      <c r="J196" s="364">
        <v>3</v>
      </c>
      <c r="K196" s="364">
        <v>4000</v>
      </c>
      <c r="L196" s="366">
        <v>13</v>
      </c>
      <c r="M196" s="364" t="s">
        <v>1926</v>
      </c>
    </row>
    <row r="197" spans="2:13" ht="21.75" thickBot="1" x14ac:dyDescent="0.3">
      <c r="B197" s="1103"/>
      <c r="C197" s="1092"/>
      <c r="D197" s="1092"/>
      <c r="E197" s="1092"/>
      <c r="F197" s="1098"/>
      <c r="G197" s="1092"/>
      <c r="H197" s="1098"/>
      <c r="I197" s="361" t="s">
        <v>607</v>
      </c>
      <c r="J197" s="364">
        <v>20</v>
      </c>
      <c r="K197" s="364">
        <v>4560</v>
      </c>
      <c r="L197" s="366">
        <v>20</v>
      </c>
      <c r="M197" s="364">
        <v>12</v>
      </c>
    </row>
    <row r="198" spans="2:13" ht="21.75" thickBot="1" x14ac:dyDescent="0.3">
      <c r="B198" s="1103"/>
      <c r="C198" s="1092"/>
      <c r="D198" s="1092"/>
      <c r="E198" s="1092"/>
      <c r="F198" s="1098"/>
      <c r="G198" s="1092"/>
      <c r="H198" s="1098"/>
      <c r="I198" s="361" t="s">
        <v>1630</v>
      </c>
      <c r="J198" s="364">
        <v>171</v>
      </c>
      <c r="K198" s="364">
        <v>4650</v>
      </c>
      <c r="L198" s="366">
        <v>4</v>
      </c>
      <c r="M198" s="364">
        <v>71</v>
      </c>
    </row>
    <row r="199" spans="2:13" ht="21.75" thickBot="1" x14ac:dyDescent="0.3">
      <c r="B199" s="1103"/>
      <c r="C199" s="1092"/>
      <c r="D199" s="1092"/>
      <c r="E199" s="1092"/>
      <c r="F199" s="1098"/>
      <c r="G199" s="1092"/>
      <c r="H199" s="1098"/>
      <c r="I199" s="361" t="s">
        <v>608</v>
      </c>
      <c r="J199" s="361">
        <v>159</v>
      </c>
      <c r="K199" s="361">
        <v>4222</v>
      </c>
      <c r="L199" s="363">
        <v>16</v>
      </c>
      <c r="M199" s="361" t="s">
        <v>1927</v>
      </c>
    </row>
    <row r="200" spans="2:13" ht="21.75" thickBot="1" x14ac:dyDescent="0.3">
      <c r="B200" s="1103"/>
      <c r="C200" s="1092"/>
      <c r="D200" s="1092"/>
      <c r="E200" s="1092"/>
      <c r="F200" s="1098"/>
      <c r="G200" s="1092"/>
      <c r="H200" s="1098"/>
      <c r="I200" s="361" t="s">
        <v>514</v>
      </c>
      <c r="J200" s="361">
        <v>18</v>
      </c>
      <c r="K200" s="361">
        <v>4220</v>
      </c>
      <c r="L200" s="363">
        <v>12</v>
      </c>
      <c r="M200" s="361">
        <v>22</v>
      </c>
    </row>
    <row r="201" spans="2:13" ht="21.75" thickBot="1" x14ac:dyDescent="0.3">
      <c r="B201" s="1103"/>
      <c r="C201" s="1092"/>
      <c r="D201" s="1092"/>
      <c r="E201" s="1092"/>
      <c r="F201" s="1098"/>
      <c r="G201" s="1092"/>
      <c r="H201" s="1098"/>
      <c r="I201" s="361" t="s">
        <v>545</v>
      </c>
      <c r="J201" s="373">
        <v>23</v>
      </c>
      <c r="K201" s="373">
        <v>4600</v>
      </c>
      <c r="L201" s="374">
        <v>12</v>
      </c>
      <c r="M201" s="373" t="s">
        <v>1928</v>
      </c>
    </row>
    <row r="202" spans="2:13" ht="21.75" thickBot="1" x14ac:dyDescent="0.3">
      <c r="B202" s="1103"/>
      <c r="C202" s="1092"/>
      <c r="D202" s="1092"/>
      <c r="E202" s="1092"/>
      <c r="F202" s="1098"/>
      <c r="G202" s="1092"/>
      <c r="H202" s="1098"/>
      <c r="I202" s="361" t="s">
        <v>553</v>
      </c>
      <c r="J202" s="361">
        <v>22</v>
      </c>
      <c r="K202" s="361">
        <v>4610</v>
      </c>
      <c r="L202" s="363">
        <v>20</v>
      </c>
      <c r="M202" s="361">
        <v>26</v>
      </c>
    </row>
    <row r="203" spans="2:13" ht="21.75" thickBot="1" x14ac:dyDescent="0.3">
      <c r="B203" s="1103"/>
      <c r="C203" s="1092"/>
      <c r="D203" s="1092"/>
      <c r="E203" s="1092"/>
      <c r="F203" s="1098"/>
      <c r="G203" s="1092"/>
      <c r="H203" s="1098"/>
      <c r="I203" s="361" t="s">
        <v>557</v>
      </c>
      <c r="J203" s="364">
        <v>13</v>
      </c>
      <c r="K203" s="364">
        <v>4640</v>
      </c>
      <c r="L203" s="366">
        <v>25</v>
      </c>
      <c r="M203" s="364" t="s">
        <v>1929</v>
      </c>
    </row>
    <row r="204" spans="2:13" ht="42.75" thickBot="1" x14ac:dyDescent="0.3">
      <c r="B204" s="1103"/>
      <c r="C204" s="1092"/>
      <c r="D204" s="1092"/>
      <c r="E204" s="1092"/>
      <c r="F204" s="1098"/>
      <c r="G204" s="1092"/>
      <c r="H204" s="1098"/>
      <c r="I204" s="361" t="s">
        <v>609</v>
      </c>
      <c r="J204" s="361">
        <v>101</v>
      </c>
      <c r="K204" s="361">
        <v>4106</v>
      </c>
      <c r="L204" s="363">
        <v>9</v>
      </c>
      <c r="M204" s="361" t="s">
        <v>1930</v>
      </c>
    </row>
    <row r="205" spans="2:13" ht="42.75" thickBot="1" x14ac:dyDescent="0.3">
      <c r="B205" s="1103"/>
      <c r="C205" s="1092"/>
      <c r="D205" s="1092"/>
      <c r="E205" s="1092"/>
      <c r="F205" s="1098"/>
      <c r="G205" s="1092"/>
      <c r="H205" s="1098"/>
      <c r="I205" s="361" t="s">
        <v>1413</v>
      </c>
      <c r="J205" s="366">
        <v>39</v>
      </c>
      <c r="K205" s="366">
        <v>4700</v>
      </c>
      <c r="L205" s="366">
        <v>28</v>
      </c>
      <c r="M205" s="366">
        <v>30</v>
      </c>
    </row>
    <row r="206" spans="2:13" ht="42.75" thickBot="1" x14ac:dyDescent="0.3">
      <c r="B206" s="1103"/>
      <c r="C206" s="1092"/>
      <c r="D206" s="1092"/>
      <c r="E206" s="1092"/>
      <c r="F206" s="1098"/>
      <c r="G206" s="1092"/>
      <c r="H206" s="1098"/>
      <c r="I206" s="361" t="s">
        <v>1931</v>
      </c>
      <c r="J206" s="364">
        <v>246</v>
      </c>
      <c r="K206" s="364">
        <v>4020</v>
      </c>
      <c r="L206" s="366">
        <v>10</v>
      </c>
      <c r="M206" s="364">
        <v>43</v>
      </c>
    </row>
    <row r="207" spans="2:13" ht="21.75" thickBot="1" x14ac:dyDescent="0.3">
      <c r="B207" s="1103"/>
      <c r="C207" s="1092"/>
      <c r="D207" s="1092"/>
      <c r="E207" s="1092"/>
      <c r="F207" s="1098"/>
      <c r="G207" s="1092"/>
      <c r="H207" s="1098"/>
      <c r="I207" s="361" t="s">
        <v>1932</v>
      </c>
      <c r="J207" s="364">
        <v>5</v>
      </c>
      <c r="K207" s="364">
        <v>4030</v>
      </c>
      <c r="L207" s="366">
        <v>14</v>
      </c>
      <c r="M207" s="364" t="s">
        <v>1933</v>
      </c>
    </row>
    <row r="208" spans="2:13" ht="42.75" thickBot="1" x14ac:dyDescent="0.3">
      <c r="B208" s="1103"/>
      <c r="C208" s="1092"/>
      <c r="D208" s="1092"/>
      <c r="E208" s="1092"/>
      <c r="F208" s="1098"/>
      <c r="G208" s="1092"/>
      <c r="H208" s="1098"/>
      <c r="I208" s="361" t="s">
        <v>1631</v>
      </c>
      <c r="J208" s="373">
        <v>163</v>
      </c>
      <c r="K208" s="373">
        <v>4272</v>
      </c>
      <c r="L208" s="374">
        <v>10</v>
      </c>
      <c r="M208" s="373" t="s">
        <v>1934</v>
      </c>
    </row>
    <row r="209" spans="2:13" ht="21.75" thickBot="1" x14ac:dyDescent="0.3">
      <c r="B209" s="1103"/>
      <c r="C209" s="1092"/>
      <c r="D209" s="1092"/>
      <c r="E209" s="1092"/>
      <c r="F209" s="1098"/>
      <c r="G209" s="1092"/>
      <c r="H209" s="1098"/>
      <c r="I209" s="361" t="s">
        <v>1632</v>
      </c>
      <c r="J209" s="364">
        <v>185</v>
      </c>
      <c r="K209" s="364">
        <v>4280</v>
      </c>
      <c r="L209" s="366">
        <v>2</v>
      </c>
      <c r="M209" s="364" t="s">
        <v>1935</v>
      </c>
    </row>
    <row r="210" spans="2:13" ht="21.75" thickBot="1" x14ac:dyDescent="0.3">
      <c r="B210" s="1103"/>
      <c r="C210" s="1092"/>
      <c r="D210" s="1092"/>
      <c r="E210" s="1092"/>
      <c r="F210" s="1098"/>
      <c r="G210" s="1092"/>
      <c r="H210" s="1098"/>
      <c r="I210" s="361" t="s">
        <v>1633</v>
      </c>
      <c r="J210" s="373">
        <v>164</v>
      </c>
      <c r="K210" s="373">
        <v>4120</v>
      </c>
      <c r="L210" s="374">
        <v>2</v>
      </c>
      <c r="M210" s="373" t="s">
        <v>1936</v>
      </c>
    </row>
    <row r="211" spans="2:13" ht="21.75" thickBot="1" x14ac:dyDescent="0.3">
      <c r="B211" s="1103"/>
      <c r="C211" s="1092"/>
      <c r="D211" s="1092"/>
      <c r="E211" s="1092"/>
      <c r="F211" s="1098"/>
      <c r="G211" s="1092"/>
      <c r="H211" s="1098"/>
      <c r="I211" s="361" t="s">
        <v>1634</v>
      </c>
      <c r="J211" s="364">
        <v>7</v>
      </c>
      <c r="K211" s="364">
        <v>4220</v>
      </c>
      <c r="L211" s="366">
        <v>13</v>
      </c>
      <c r="M211" s="364">
        <v>24</v>
      </c>
    </row>
    <row r="212" spans="2:13" ht="21.75" thickBot="1" x14ac:dyDescent="0.3">
      <c r="B212" s="1103"/>
      <c r="C212" s="1092"/>
      <c r="D212" s="1092"/>
      <c r="E212" s="1092"/>
      <c r="F212" s="1098"/>
      <c r="G212" s="1092"/>
      <c r="H212" s="1098"/>
      <c r="I212" s="361" t="s">
        <v>1635</v>
      </c>
      <c r="J212" s="373">
        <v>8</v>
      </c>
      <c r="K212" s="373">
        <v>4050</v>
      </c>
      <c r="L212" s="374">
        <v>21</v>
      </c>
      <c r="M212" s="373" t="s">
        <v>1937</v>
      </c>
    </row>
    <row r="213" spans="2:13" ht="42.75" thickBot="1" x14ac:dyDescent="0.3">
      <c r="B213" s="1103"/>
      <c r="C213" s="1092"/>
      <c r="D213" s="1092"/>
      <c r="E213" s="1092"/>
      <c r="F213" s="1098"/>
      <c r="G213" s="1092"/>
      <c r="H213" s="1098"/>
      <c r="I213" s="361" t="s">
        <v>1636</v>
      </c>
      <c r="J213" s="364">
        <v>28</v>
      </c>
      <c r="K213" s="364">
        <v>4200</v>
      </c>
      <c r="L213" s="366">
        <v>5</v>
      </c>
      <c r="M213" s="364">
        <v>9</v>
      </c>
    </row>
    <row r="214" spans="2:13" ht="42.75" thickBot="1" x14ac:dyDescent="0.3">
      <c r="B214" s="1104"/>
      <c r="C214" s="1093"/>
      <c r="D214" s="1093"/>
      <c r="E214" s="1093"/>
      <c r="F214" s="1099"/>
      <c r="G214" s="1093"/>
      <c r="H214" s="1099"/>
      <c r="I214" s="361" t="s">
        <v>1637</v>
      </c>
      <c r="J214" s="373">
        <v>229</v>
      </c>
      <c r="K214" s="373">
        <v>4460</v>
      </c>
      <c r="L214" s="374">
        <v>8</v>
      </c>
      <c r="M214" s="373" t="s">
        <v>1938</v>
      </c>
    </row>
    <row r="215" spans="2:13" x14ac:dyDescent="0.25">
      <c r="B215" s="1102" t="s">
        <v>52</v>
      </c>
      <c r="C215" s="1102" t="s">
        <v>37</v>
      </c>
      <c r="D215" s="1091" t="s">
        <v>1385</v>
      </c>
      <c r="E215" s="1091" t="s">
        <v>1386</v>
      </c>
      <c r="F215" s="1097" t="s">
        <v>751</v>
      </c>
      <c r="G215" s="1091" t="s">
        <v>1387</v>
      </c>
      <c r="H215" s="1097" t="s">
        <v>272</v>
      </c>
      <c r="I215" s="1100" t="s">
        <v>610</v>
      </c>
      <c r="J215" s="1107" t="s">
        <v>1388</v>
      </c>
      <c r="K215" s="1100">
        <v>4100</v>
      </c>
      <c r="L215" s="1100">
        <v>55</v>
      </c>
      <c r="M215" s="1107" t="s">
        <v>611</v>
      </c>
    </row>
    <row r="216" spans="2:13" ht="15.75" thickBot="1" x14ac:dyDescent="0.3">
      <c r="B216" s="1103"/>
      <c r="C216" s="1103"/>
      <c r="D216" s="1092"/>
      <c r="E216" s="1092"/>
      <c r="F216" s="1098"/>
      <c r="G216" s="1092"/>
      <c r="H216" s="1098"/>
      <c r="I216" s="1101"/>
      <c r="J216" s="1108"/>
      <c r="K216" s="1101"/>
      <c r="L216" s="1101"/>
      <c r="M216" s="1108"/>
    </row>
    <row r="217" spans="2:13" ht="42.75" thickBot="1" x14ac:dyDescent="0.3">
      <c r="B217" s="1103"/>
      <c r="C217" s="1103"/>
      <c r="D217" s="1092"/>
      <c r="E217" s="1092"/>
      <c r="F217" s="1098"/>
      <c r="G217" s="1092"/>
      <c r="H217" s="1098"/>
      <c r="I217" s="361" t="s">
        <v>612</v>
      </c>
      <c r="J217" s="362" t="s">
        <v>1389</v>
      </c>
      <c r="K217" s="361">
        <v>4640</v>
      </c>
      <c r="L217" s="361">
        <v>20</v>
      </c>
      <c r="M217" s="362">
        <v>34</v>
      </c>
    </row>
    <row r="218" spans="2:13" ht="63.75" thickBot="1" x14ac:dyDescent="0.3">
      <c r="B218" s="1103"/>
      <c r="C218" s="1103"/>
      <c r="D218" s="1092"/>
      <c r="E218" s="1092"/>
      <c r="F218" s="1098"/>
      <c r="G218" s="1092"/>
      <c r="H218" s="1098"/>
      <c r="I218" s="361" t="s">
        <v>613</v>
      </c>
      <c r="J218" s="362" t="s">
        <v>1390</v>
      </c>
      <c r="K218" s="361">
        <v>4610</v>
      </c>
      <c r="L218" s="361">
        <v>20</v>
      </c>
      <c r="M218" s="362">
        <v>26</v>
      </c>
    </row>
    <row r="219" spans="2:13" ht="42.75" thickBot="1" x14ac:dyDescent="0.3">
      <c r="B219" s="1103"/>
      <c r="C219" s="1103"/>
      <c r="D219" s="1092"/>
      <c r="E219" s="1092"/>
      <c r="F219" s="1098"/>
      <c r="G219" s="1092"/>
      <c r="H219" s="1098"/>
      <c r="I219" s="361" t="s">
        <v>530</v>
      </c>
      <c r="J219" s="362" t="s">
        <v>1391</v>
      </c>
      <c r="K219" s="361">
        <v>4260</v>
      </c>
      <c r="L219" s="361">
        <v>10</v>
      </c>
      <c r="M219" s="362" t="s">
        <v>887</v>
      </c>
    </row>
    <row r="220" spans="2:13" ht="63.75" thickBot="1" x14ac:dyDescent="0.3">
      <c r="B220" s="1103"/>
      <c r="C220" s="1103"/>
      <c r="D220" s="1092"/>
      <c r="E220" s="1092"/>
      <c r="F220" s="1098"/>
      <c r="G220" s="1092"/>
      <c r="H220" s="1098"/>
      <c r="I220" s="361" t="s">
        <v>614</v>
      </c>
      <c r="J220" s="362" t="s">
        <v>1347</v>
      </c>
      <c r="K220" s="361">
        <v>4401</v>
      </c>
      <c r="L220" s="361">
        <v>20</v>
      </c>
      <c r="M220" s="362" t="s">
        <v>615</v>
      </c>
    </row>
    <row r="221" spans="2:13" ht="42.75" thickBot="1" x14ac:dyDescent="0.3">
      <c r="B221" s="1103"/>
      <c r="C221" s="1103"/>
      <c r="D221" s="1092"/>
      <c r="E221" s="1092"/>
      <c r="F221" s="1098"/>
      <c r="G221" s="1092"/>
      <c r="H221" s="1098"/>
      <c r="I221" s="361" t="s">
        <v>616</v>
      </c>
      <c r="J221" s="362" t="s">
        <v>1392</v>
      </c>
      <c r="K221" s="361">
        <v>4421</v>
      </c>
      <c r="L221" s="361">
        <v>53</v>
      </c>
      <c r="M221" s="362" t="s">
        <v>617</v>
      </c>
    </row>
    <row r="222" spans="2:13" ht="21.75" thickBot="1" x14ac:dyDescent="0.3">
      <c r="B222" s="1103"/>
      <c r="C222" s="1103"/>
      <c r="D222" s="1092"/>
      <c r="E222" s="1092"/>
      <c r="F222" s="1098"/>
      <c r="G222" s="1092"/>
      <c r="H222" s="1098"/>
      <c r="I222" s="361" t="s">
        <v>1640</v>
      </c>
      <c r="J222" s="362" t="s">
        <v>1393</v>
      </c>
      <c r="K222" s="361">
        <v>4450</v>
      </c>
      <c r="L222" s="361">
        <v>72</v>
      </c>
      <c r="M222" s="362" t="s">
        <v>618</v>
      </c>
    </row>
    <row r="223" spans="2:13" ht="21.75" thickBot="1" x14ac:dyDescent="0.3">
      <c r="B223" s="1103"/>
      <c r="C223" s="1103"/>
      <c r="D223" s="1092"/>
      <c r="E223" s="1092"/>
      <c r="F223" s="1098"/>
      <c r="G223" s="1092"/>
      <c r="H223" s="1098"/>
      <c r="I223" s="361" t="s">
        <v>534</v>
      </c>
      <c r="J223" s="362">
        <v>197</v>
      </c>
      <c r="K223" s="361">
        <v>4530</v>
      </c>
      <c r="L223" s="361">
        <v>24</v>
      </c>
      <c r="M223" s="362">
        <v>39</v>
      </c>
    </row>
    <row r="224" spans="2:13" ht="105.75" thickBot="1" x14ac:dyDescent="0.3">
      <c r="B224" s="1103"/>
      <c r="C224" s="1103"/>
      <c r="D224" s="1092"/>
      <c r="E224" s="1092"/>
      <c r="F224" s="1098"/>
      <c r="G224" s="1092"/>
      <c r="H224" s="1098"/>
      <c r="I224" s="361" t="s">
        <v>619</v>
      </c>
      <c r="J224" s="362" t="s">
        <v>1274</v>
      </c>
      <c r="K224" s="361">
        <v>4500</v>
      </c>
      <c r="L224" s="361">
        <v>36</v>
      </c>
      <c r="M224" s="362" t="s">
        <v>1396</v>
      </c>
    </row>
    <row r="225" spans="2:13" ht="105.75" thickBot="1" x14ac:dyDescent="0.3">
      <c r="B225" s="1103"/>
      <c r="C225" s="1103"/>
      <c r="D225" s="1092"/>
      <c r="E225" s="1092"/>
      <c r="F225" s="1098"/>
      <c r="G225" s="1092"/>
      <c r="H225" s="1098"/>
      <c r="I225" s="361" t="s">
        <v>1395</v>
      </c>
      <c r="J225" s="362" t="s">
        <v>1394</v>
      </c>
      <c r="K225" s="361">
        <v>4130</v>
      </c>
      <c r="L225" s="361">
        <v>31</v>
      </c>
      <c r="M225" s="362" t="s">
        <v>620</v>
      </c>
    </row>
    <row r="226" spans="2:13" x14ac:dyDescent="0.25">
      <c r="B226" s="1103"/>
      <c r="C226" s="1103"/>
      <c r="D226" s="1092"/>
      <c r="E226" s="1092"/>
      <c r="F226" s="1098"/>
      <c r="G226" s="1092"/>
      <c r="H226" s="1098"/>
      <c r="I226" s="1100" t="s">
        <v>1641</v>
      </c>
      <c r="J226" s="1107">
        <v>101</v>
      </c>
      <c r="K226" s="1100">
        <v>4101</v>
      </c>
      <c r="L226" s="1100">
        <v>16</v>
      </c>
      <c r="M226" s="1107">
        <v>12.54</v>
      </c>
    </row>
    <row r="227" spans="2:13" ht="15.75" thickBot="1" x14ac:dyDescent="0.3">
      <c r="B227" s="1103"/>
      <c r="C227" s="1103"/>
      <c r="D227" s="1092"/>
      <c r="E227" s="1092"/>
      <c r="F227" s="1098"/>
      <c r="G227" s="1092"/>
      <c r="H227" s="1098"/>
      <c r="I227" s="1101"/>
      <c r="J227" s="1108"/>
      <c r="K227" s="1101"/>
      <c r="L227" s="1101"/>
      <c r="M227" s="1108"/>
    </row>
    <row r="228" spans="2:13" ht="42.75" thickBot="1" x14ac:dyDescent="0.3">
      <c r="B228" s="1104"/>
      <c r="C228" s="1104"/>
      <c r="D228" s="1093"/>
      <c r="E228" s="1093"/>
      <c r="F228" s="1099"/>
      <c r="G228" s="1093"/>
      <c r="H228" s="1099"/>
      <c r="I228" s="361" t="s">
        <v>535</v>
      </c>
      <c r="J228" s="362">
        <v>213</v>
      </c>
      <c r="K228" s="361">
        <v>4580</v>
      </c>
      <c r="L228" s="361">
        <v>30</v>
      </c>
      <c r="M228" s="362" t="s">
        <v>1396</v>
      </c>
    </row>
    <row r="229" spans="2:13" x14ac:dyDescent="0.25">
      <c r="B229" s="1102" t="s">
        <v>54</v>
      </c>
      <c r="C229" s="1091" t="s">
        <v>621</v>
      </c>
      <c r="D229" s="1091" t="s">
        <v>1269</v>
      </c>
      <c r="E229" s="1091" t="s">
        <v>1642</v>
      </c>
      <c r="F229" s="1097" t="s">
        <v>755</v>
      </c>
      <c r="G229" s="1091" t="s">
        <v>1268</v>
      </c>
      <c r="H229" s="1097" t="s">
        <v>356</v>
      </c>
      <c r="I229" s="1100" t="s">
        <v>555</v>
      </c>
      <c r="J229" s="1100">
        <v>314</v>
      </c>
      <c r="K229" s="1100">
        <v>4500</v>
      </c>
      <c r="L229" s="1100">
        <v>14</v>
      </c>
      <c r="M229" s="1107" t="s">
        <v>1188</v>
      </c>
    </row>
    <row r="230" spans="2:13" ht="15.75" thickBot="1" x14ac:dyDescent="0.3">
      <c r="B230" s="1103"/>
      <c r="C230" s="1092"/>
      <c r="D230" s="1092"/>
      <c r="E230" s="1092"/>
      <c r="F230" s="1098"/>
      <c r="G230" s="1092"/>
      <c r="H230" s="1098"/>
      <c r="I230" s="1101"/>
      <c r="J230" s="1101"/>
      <c r="K230" s="1101"/>
      <c r="L230" s="1101"/>
      <c r="M230" s="1108"/>
    </row>
    <row r="231" spans="2:13" ht="21.75" thickBot="1" x14ac:dyDescent="0.3">
      <c r="B231" s="1103"/>
      <c r="C231" s="1092"/>
      <c r="D231" s="1092"/>
      <c r="E231" s="1092"/>
      <c r="F231" s="1098"/>
      <c r="G231" s="1092"/>
      <c r="H231" s="1098"/>
      <c r="I231" s="361" t="s">
        <v>515</v>
      </c>
      <c r="J231" s="361">
        <v>302</v>
      </c>
      <c r="K231" s="361">
        <v>4000</v>
      </c>
      <c r="L231" s="361">
        <v>24</v>
      </c>
      <c r="M231" s="362" t="s">
        <v>1202</v>
      </c>
    </row>
    <row r="232" spans="2:13" ht="21.75" thickBot="1" x14ac:dyDescent="0.3">
      <c r="B232" s="1103"/>
      <c r="C232" s="1092"/>
      <c r="D232" s="1092"/>
      <c r="E232" s="1092"/>
      <c r="F232" s="1098"/>
      <c r="G232" s="1092"/>
      <c r="H232" s="1098"/>
      <c r="I232" s="361" t="s">
        <v>519</v>
      </c>
      <c r="J232" s="361">
        <v>303</v>
      </c>
      <c r="K232" s="361">
        <v>4450</v>
      </c>
      <c r="L232" s="361">
        <v>15</v>
      </c>
      <c r="M232" s="362">
        <v>29</v>
      </c>
    </row>
    <row r="233" spans="2:13" ht="21.75" thickBot="1" x14ac:dyDescent="0.3">
      <c r="B233" s="1103"/>
      <c r="C233" s="1092"/>
      <c r="D233" s="1092"/>
      <c r="E233" s="1092"/>
      <c r="F233" s="1098"/>
      <c r="G233" s="1092"/>
      <c r="H233" s="1098"/>
      <c r="I233" s="361" t="s">
        <v>518</v>
      </c>
      <c r="J233" s="361">
        <v>313</v>
      </c>
      <c r="K233" s="361">
        <v>4421</v>
      </c>
      <c r="L233" s="361">
        <v>4</v>
      </c>
      <c r="M233" s="362">
        <v>20</v>
      </c>
    </row>
    <row r="234" spans="2:13" ht="21.75" thickBot="1" x14ac:dyDescent="0.3">
      <c r="B234" s="1104"/>
      <c r="C234" s="1093"/>
      <c r="D234" s="1093"/>
      <c r="E234" s="1093"/>
      <c r="F234" s="1099"/>
      <c r="G234" s="1093"/>
      <c r="H234" s="1099"/>
      <c r="I234" s="361" t="s">
        <v>517</v>
      </c>
      <c r="J234" s="361">
        <v>305</v>
      </c>
      <c r="K234" s="361">
        <v>4401</v>
      </c>
      <c r="L234" s="361">
        <v>7</v>
      </c>
      <c r="M234" s="362">
        <v>28</v>
      </c>
    </row>
    <row r="235" spans="2:13" x14ac:dyDescent="0.25">
      <c r="B235" s="1102" t="s">
        <v>58</v>
      </c>
      <c r="C235" s="1102" t="s">
        <v>23</v>
      </c>
      <c r="D235" s="1091" t="s">
        <v>1337</v>
      </c>
      <c r="E235" s="1091" t="s">
        <v>1338</v>
      </c>
      <c r="F235" s="1097" t="s">
        <v>756</v>
      </c>
      <c r="G235" s="1091" t="s">
        <v>1339</v>
      </c>
      <c r="H235" s="1097" t="s">
        <v>207</v>
      </c>
      <c r="I235" s="1100" t="s">
        <v>530</v>
      </c>
      <c r="J235" s="1089" t="s">
        <v>1189</v>
      </c>
      <c r="K235" s="1100">
        <v>4260</v>
      </c>
      <c r="L235" s="1087">
        <v>8</v>
      </c>
      <c r="M235" s="1089" t="s">
        <v>887</v>
      </c>
    </row>
    <row r="236" spans="2:13" ht="15.75" thickBot="1" x14ac:dyDescent="0.3">
      <c r="B236" s="1103"/>
      <c r="C236" s="1103"/>
      <c r="D236" s="1092"/>
      <c r="E236" s="1092"/>
      <c r="F236" s="1098"/>
      <c r="G236" s="1092"/>
      <c r="H236" s="1098"/>
      <c r="I236" s="1101"/>
      <c r="J236" s="1090"/>
      <c r="K236" s="1101"/>
      <c r="L236" s="1088"/>
      <c r="M236" s="1090"/>
    </row>
    <row r="237" spans="2:13" ht="84.75" thickBot="1" x14ac:dyDescent="0.3">
      <c r="B237" s="1103"/>
      <c r="C237" s="1103"/>
      <c r="D237" s="1092"/>
      <c r="E237" s="1092"/>
      <c r="F237" s="1098"/>
      <c r="G237" s="1092"/>
      <c r="H237" s="1098"/>
      <c r="I237" s="361" t="s">
        <v>1939</v>
      </c>
      <c r="J237" s="372" t="s">
        <v>1217</v>
      </c>
      <c r="K237" s="361">
        <v>4000</v>
      </c>
      <c r="L237" s="363">
        <v>34</v>
      </c>
      <c r="M237" s="372" t="s">
        <v>1202</v>
      </c>
    </row>
    <row r="238" spans="2:13" ht="42.75" thickBot="1" x14ac:dyDescent="0.3">
      <c r="B238" s="1103"/>
      <c r="C238" s="1103"/>
      <c r="D238" s="1092"/>
      <c r="E238" s="1092"/>
      <c r="F238" s="1098"/>
      <c r="G238" s="1092"/>
      <c r="H238" s="1098"/>
      <c r="I238" s="361" t="s">
        <v>622</v>
      </c>
      <c r="J238" s="372" t="s">
        <v>1215</v>
      </c>
      <c r="K238" s="361">
        <v>4000</v>
      </c>
      <c r="L238" s="363">
        <v>34</v>
      </c>
      <c r="M238" s="372" t="s">
        <v>1202</v>
      </c>
    </row>
    <row r="239" spans="2:13" ht="21.75" thickBot="1" x14ac:dyDescent="0.3">
      <c r="B239" s="1103"/>
      <c r="C239" s="1103"/>
      <c r="D239" s="1092"/>
      <c r="E239" s="1092"/>
      <c r="F239" s="1098"/>
      <c r="G239" s="1092"/>
      <c r="H239" s="1098"/>
      <c r="I239" s="361" t="s">
        <v>512</v>
      </c>
      <c r="J239" s="372" t="s">
        <v>1252</v>
      </c>
      <c r="K239" s="361">
        <v>4500</v>
      </c>
      <c r="L239" s="363">
        <v>28</v>
      </c>
      <c r="M239" s="372" t="s">
        <v>1188</v>
      </c>
    </row>
    <row r="240" spans="2:13" ht="42.75" thickBot="1" x14ac:dyDescent="0.3">
      <c r="B240" s="1103"/>
      <c r="C240" s="1103"/>
      <c r="D240" s="1092"/>
      <c r="E240" s="1092"/>
      <c r="F240" s="1098"/>
      <c r="G240" s="1092"/>
      <c r="H240" s="1098"/>
      <c r="I240" s="361" t="s">
        <v>513</v>
      </c>
      <c r="J240" s="372" t="s">
        <v>1251</v>
      </c>
      <c r="K240" s="361">
        <v>4580</v>
      </c>
      <c r="L240" s="363">
        <v>29</v>
      </c>
      <c r="M240" s="372" t="s">
        <v>1218</v>
      </c>
    </row>
    <row r="241" spans="2:13" ht="21.75" thickBot="1" x14ac:dyDescent="0.3">
      <c r="B241" s="1103"/>
      <c r="C241" s="1103"/>
      <c r="D241" s="1092"/>
      <c r="E241" s="1092"/>
      <c r="F241" s="1098"/>
      <c r="G241" s="1092"/>
      <c r="H241" s="1098"/>
      <c r="I241" s="361" t="s">
        <v>517</v>
      </c>
      <c r="J241" s="372" t="s">
        <v>1340</v>
      </c>
      <c r="K241" s="361">
        <v>4401</v>
      </c>
      <c r="L241" s="363">
        <v>22</v>
      </c>
      <c r="M241" s="372">
        <v>28</v>
      </c>
    </row>
    <row r="242" spans="2:13" ht="42.75" thickBot="1" x14ac:dyDescent="0.3">
      <c r="B242" s="1103"/>
      <c r="C242" s="1103"/>
      <c r="D242" s="1092"/>
      <c r="E242" s="1092"/>
      <c r="F242" s="1098"/>
      <c r="G242" s="1092"/>
      <c r="H242" s="1098"/>
      <c r="I242" s="361" t="s">
        <v>1643</v>
      </c>
      <c r="J242" s="372" t="s">
        <v>1245</v>
      </c>
      <c r="K242" s="361">
        <v>4421</v>
      </c>
      <c r="L242" s="363">
        <v>25</v>
      </c>
      <c r="M242" s="372" t="s">
        <v>1191</v>
      </c>
    </row>
    <row r="243" spans="2:13" ht="21.75" thickBot="1" x14ac:dyDescent="0.3">
      <c r="B243" s="1104"/>
      <c r="C243" s="1104"/>
      <c r="D243" s="1093"/>
      <c r="E243" s="1093"/>
      <c r="F243" s="1099"/>
      <c r="G243" s="1093"/>
      <c r="H243" s="1099"/>
      <c r="I243" s="361" t="s">
        <v>623</v>
      </c>
      <c r="J243" s="372" t="s">
        <v>1246</v>
      </c>
      <c r="K243" s="361">
        <v>4450</v>
      </c>
      <c r="L243" s="363">
        <v>44</v>
      </c>
      <c r="M243" s="372" t="s">
        <v>1341</v>
      </c>
    </row>
    <row r="244" spans="2:13" ht="42.75" thickBot="1" x14ac:dyDescent="0.3">
      <c r="B244" s="1091" t="s">
        <v>624</v>
      </c>
      <c r="C244" s="1102" t="s">
        <v>23</v>
      </c>
      <c r="D244" s="1091" t="s">
        <v>1235</v>
      </c>
      <c r="E244" s="1091" t="s">
        <v>1237</v>
      </c>
      <c r="F244" s="1097" t="s">
        <v>762</v>
      </c>
      <c r="G244" s="1091" t="s">
        <v>1644</v>
      </c>
      <c r="H244" s="1097" t="s">
        <v>207</v>
      </c>
      <c r="I244" s="361" t="s">
        <v>523</v>
      </c>
      <c r="J244" s="362" t="s">
        <v>1222</v>
      </c>
      <c r="K244" s="361">
        <v>4900</v>
      </c>
      <c r="L244" s="361">
        <v>3</v>
      </c>
      <c r="M244" s="361" t="s">
        <v>1238</v>
      </c>
    </row>
    <row r="245" spans="2:13" ht="42.75" thickBot="1" x14ac:dyDescent="0.3">
      <c r="B245" s="1092"/>
      <c r="C245" s="1103"/>
      <c r="D245" s="1092"/>
      <c r="E245" s="1092"/>
      <c r="F245" s="1098"/>
      <c r="G245" s="1092"/>
      <c r="H245" s="1098"/>
      <c r="I245" s="361" t="s">
        <v>530</v>
      </c>
      <c r="J245" s="362" t="s">
        <v>1182</v>
      </c>
      <c r="K245" s="361">
        <v>4260</v>
      </c>
      <c r="L245" s="361">
        <v>6</v>
      </c>
      <c r="M245" s="362" t="s">
        <v>887</v>
      </c>
    </row>
    <row r="246" spans="2:13" x14ac:dyDescent="0.25">
      <c r="B246" s="1092"/>
      <c r="C246" s="1103"/>
      <c r="D246" s="1092"/>
      <c r="E246" s="1092"/>
      <c r="F246" s="1098"/>
      <c r="G246" s="1092"/>
      <c r="H246" s="1098"/>
      <c r="I246" s="1100" t="s">
        <v>515</v>
      </c>
      <c r="J246" s="1107" t="s">
        <v>1184</v>
      </c>
      <c r="K246" s="1100">
        <v>4000</v>
      </c>
      <c r="L246" s="1100">
        <v>48</v>
      </c>
      <c r="M246" s="1107" t="s">
        <v>1202</v>
      </c>
    </row>
    <row r="247" spans="2:13" ht="15.75" thickBot="1" x14ac:dyDescent="0.3">
      <c r="B247" s="1092"/>
      <c r="C247" s="1103"/>
      <c r="D247" s="1092"/>
      <c r="E247" s="1092"/>
      <c r="F247" s="1098"/>
      <c r="G247" s="1092"/>
      <c r="H247" s="1098"/>
      <c r="I247" s="1101"/>
      <c r="J247" s="1108"/>
      <c r="K247" s="1101"/>
      <c r="L247" s="1101"/>
      <c r="M247" s="1108"/>
    </row>
    <row r="248" spans="2:13" ht="21.75" thickBot="1" x14ac:dyDescent="0.3">
      <c r="B248" s="1092"/>
      <c r="C248" s="1103"/>
      <c r="D248" s="1092"/>
      <c r="E248" s="1092"/>
      <c r="F248" s="1098"/>
      <c r="G248" s="1092"/>
      <c r="H248" s="1098"/>
      <c r="I248" s="361" t="s">
        <v>541</v>
      </c>
      <c r="J248" s="362" t="s">
        <v>1186</v>
      </c>
      <c r="K248" s="361">
        <v>4100</v>
      </c>
      <c r="L248" s="361">
        <v>41</v>
      </c>
      <c r="M248" s="362">
        <v>53</v>
      </c>
    </row>
    <row r="249" spans="2:13" ht="42.75" thickBot="1" x14ac:dyDescent="0.3">
      <c r="B249" s="1092"/>
      <c r="C249" s="1103"/>
      <c r="D249" s="1092"/>
      <c r="E249" s="1092"/>
      <c r="F249" s="1098"/>
      <c r="G249" s="1092"/>
      <c r="H249" s="1098"/>
      <c r="I249" s="361" t="s">
        <v>664</v>
      </c>
      <c r="J249" s="362" t="s">
        <v>1187</v>
      </c>
      <c r="K249" s="361">
        <v>4106</v>
      </c>
      <c r="L249" s="361">
        <v>9</v>
      </c>
      <c r="M249" s="362" t="s">
        <v>1239</v>
      </c>
    </row>
    <row r="250" spans="2:13" ht="42.75" thickBot="1" x14ac:dyDescent="0.3">
      <c r="B250" s="1092"/>
      <c r="C250" s="1103"/>
      <c r="D250" s="1092"/>
      <c r="E250" s="1092"/>
      <c r="F250" s="1098"/>
      <c r="G250" s="1092"/>
      <c r="H250" s="1098"/>
      <c r="I250" s="361" t="s">
        <v>1240</v>
      </c>
      <c r="J250" s="362" t="s">
        <v>1190</v>
      </c>
      <c r="K250" s="361">
        <v>4240</v>
      </c>
      <c r="L250" s="361">
        <v>25</v>
      </c>
      <c r="M250" s="362" t="s">
        <v>1241</v>
      </c>
    </row>
    <row r="251" spans="2:13" ht="21.75" thickBot="1" x14ac:dyDescent="0.3">
      <c r="B251" s="1092"/>
      <c r="C251" s="1103"/>
      <c r="D251" s="1092"/>
      <c r="E251" s="1092"/>
      <c r="F251" s="1098"/>
      <c r="G251" s="1092"/>
      <c r="H251" s="1098"/>
      <c r="I251" s="361" t="s">
        <v>545</v>
      </c>
      <c r="J251" s="362" t="s">
        <v>1197</v>
      </c>
      <c r="K251" s="361">
        <v>4600</v>
      </c>
      <c r="L251" s="361">
        <v>21</v>
      </c>
      <c r="M251" s="362">
        <v>23</v>
      </c>
    </row>
    <row r="252" spans="2:13" ht="21.75" thickBot="1" x14ac:dyDescent="0.3">
      <c r="B252" s="1093"/>
      <c r="C252" s="1104"/>
      <c r="D252" s="1093"/>
      <c r="E252" s="1093"/>
      <c r="F252" s="1099"/>
      <c r="G252" s="1093"/>
      <c r="H252" s="1099"/>
      <c r="I252" s="361" t="s">
        <v>553</v>
      </c>
      <c r="J252" s="362" t="s">
        <v>1216</v>
      </c>
      <c r="K252" s="361">
        <v>4610</v>
      </c>
      <c r="L252" s="361">
        <v>27</v>
      </c>
      <c r="M252" s="362">
        <v>26</v>
      </c>
    </row>
    <row r="253" spans="2:13" ht="21.75" thickBot="1" x14ac:dyDescent="0.3">
      <c r="B253" s="1091" t="s">
        <v>65</v>
      </c>
      <c r="C253" s="1091" t="s">
        <v>26</v>
      </c>
      <c r="D253" s="1091" t="s">
        <v>625</v>
      </c>
      <c r="E253" s="1091" t="s">
        <v>1270</v>
      </c>
      <c r="F253" s="1097" t="s">
        <v>759</v>
      </c>
      <c r="G253" s="1091" t="s">
        <v>1271</v>
      </c>
      <c r="H253" s="1097" t="s">
        <v>155</v>
      </c>
      <c r="I253" s="361" t="s">
        <v>512</v>
      </c>
      <c r="J253" s="362" t="s">
        <v>1181</v>
      </c>
      <c r="K253" s="361">
        <v>4500</v>
      </c>
      <c r="L253" s="363">
        <v>23</v>
      </c>
      <c r="M253" s="372" t="s">
        <v>1188</v>
      </c>
    </row>
    <row r="254" spans="2:13" ht="42.75" thickBot="1" x14ac:dyDescent="0.3">
      <c r="B254" s="1092"/>
      <c r="C254" s="1092"/>
      <c r="D254" s="1092"/>
      <c r="E254" s="1092"/>
      <c r="F254" s="1098"/>
      <c r="G254" s="1092"/>
      <c r="H254" s="1098"/>
      <c r="I254" s="361" t="s">
        <v>513</v>
      </c>
      <c r="J254" s="362" t="s">
        <v>1180</v>
      </c>
      <c r="K254" s="361">
        <v>4580</v>
      </c>
      <c r="L254" s="361">
        <v>21</v>
      </c>
      <c r="M254" s="362">
        <v>25</v>
      </c>
    </row>
    <row r="255" spans="2:13" ht="21.75" thickBot="1" x14ac:dyDescent="0.3">
      <c r="B255" s="1092"/>
      <c r="C255" s="1092"/>
      <c r="D255" s="1092"/>
      <c r="E255" s="1092"/>
      <c r="F255" s="1098"/>
      <c r="G255" s="1092"/>
      <c r="H255" s="1098"/>
      <c r="I255" s="361" t="s">
        <v>553</v>
      </c>
      <c r="J255" s="362" t="s">
        <v>1190</v>
      </c>
      <c r="K255" s="361">
        <v>4610</v>
      </c>
      <c r="L255" s="361">
        <v>17</v>
      </c>
      <c r="M255" s="362">
        <v>26</v>
      </c>
    </row>
    <row r="256" spans="2:13" ht="42.75" thickBot="1" x14ac:dyDescent="0.3">
      <c r="B256" s="1092"/>
      <c r="C256" s="1092"/>
      <c r="D256" s="1092"/>
      <c r="E256" s="1092"/>
      <c r="F256" s="1098"/>
      <c r="G256" s="1092"/>
      <c r="H256" s="1098"/>
      <c r="I256" s="361" t="s">
        <v>1646</v>
      </c>
      <c r="J256" s="362" t="s">
        <v>1182</v>
      </c>
      <c r="K256" s="361">
        <v>4260</v>
      </c>
      <c r="L256" s="363">
        <v>8</v>
      </c>
      <c r="M256" s="372" t="s">
        <v>887</v>
      </c>
    </row>
    <row r="257" spans="2:13" ht="21.75" thickBot="1" x14ac:dyDescent="0.3">
      <c r="B257" s="1092"/>
      <c r="C257" s="1092"/>
      <c r="D257" s="1092"/>
      <c r="E257" s="1092"/>
      <c r="F257" s="1098"/>
      <c r="G257" s="1092"/>
      <c r="H257" s="1098"/>
      <c r="I257" s="361" t="s">
        <v>626</v>
      </c>
      <c r="J257" s="362" t="s">
        <v>1185</v>
      </c>
      <c r="K257" s="361">
        <v>4450</v>
      </c>
      <c r="L257" s="363">
        <v>22</v>
      </c>
      <c r="M257" s="372" t="s">
        <v>1341</v>
      </c>
    </row>
    <row r="258" spans="2:13" ht="21.75" thickBot="1" x14ac:dyDescent="0.3">
      <c r="B258" s="1092"/>
      <c r="C258" s="1092"/>
      <c r="D258" s="1092"/>
      <c r="E258" s="1092"/>
      <c r="F258" s="1098"/>
      <c r="G258" s="1092"/>
      <c r="H258" s="1098"/>
      <c r="I258" s="361" t="s">
        <v>1645</v>
      </c>
      <c r="J258" s="362" t="s">
        <v>1256</v>
      </c>
      <c r="K258" s="361">
        <v>4300</v>
      </c>
      <c r="L258" s="363">
        <v>12</v>
      </c>
      <c r="M258" s="372" t="s">
        <v>1940</v>
      </c>
    </row>
    <row r="259" spans="2:13" ht="21.75" thickBot="1" x14ac:dyDescent="0.3">
      <c r="B259" s="1092"/>
      <c r="C259" s="1092"/>
      <c r="D259" s="1092"/>
      <c r="E259" s="1092"/>
      <c r="F259" s="1098"/>
      <c r="G259" s="1092"/>
      <c r="H259" s="1098"/>
      <c r="I259" s="361" t="s">
        <v>1941</v>
      </c>
      <c r="J259" s="362" t="s">
        <v>1184</v>
      </c>
      <c r="K259" s="361">
        <v>4000</v>
      </c>
      <c r="L259" s="363">
        <v>28</v>
      </c>
      <c r="M259" s="372" t="s">
        <v>1202</v>
      </c>
    </row>
    <row r="260" spans="2:13" ht="21.75" thickBot="1" x14ac:dyDescent="0.3">
      <c r="B260" s="1092"/>
      <c r="C260" s="1092"/>
      <c r="D260" s="1092"/>
      <c r="E260" s="1092"/>
      <c r="F260" s="1098"/>
      <c r="G260" s="1092"/>
      <c r="H260" s="1098"/>
      <c r="I260" s="361" t="s">
        <v>514</v>
      </c>
      <c r="J260" s="362" t="s">
        <v>1274</v>
      </c>
      <c r="K260" s="361">
        <v>4220</v>
      </c>
      <c r="L260" s="363">
        <v>17</v>
      </c>
      <c r="M260" s="372">
        <v>22</v>
      </c>
    </row>
    <row r="261" spans="2:13" ht="21.75" thickBot="1" x14ac:dyDescent="0.3">
      <c r="B261" s="1092"/>
      <c r="C261" s="1092"/>
      <c r="D261" s="1092"/>
      <c r="E261" s="1092"/>
      <c r="F261" s="1098"/>
      <c r="G261" s="1092"/>
      <c r="H261" s="1098"/>
      <c r="I261" s="361" t="s">
        <v>545</v>
      </c>
      <c r="J261" s="362" t="s">
        <v>1273</v>
      </c>
      <c r="K261" s="361">
        <v>4600</v>
      </c>
      <c r="L261" s="363">
        <v>10</v>
      </c>
      <c r="M261" s="372">
        <v>23</v>
      </c>
    </row>
    <row r="262" spans="2:13" x14ac:dyDescent="0.25">
      <c r="B262" s="1092"/>
      <c r="C262" s="1092"/>
      <c r="D262" s="1092"/>
      <c r="E262" s="1092"/>
      <c r="F262" s="1098"/>
      <c r="G262" s="1092"/>
      <c r="H262" s="1098"/>
      <c r="I262" s="1100" t="s">
        <v>517</v>
      </c>
      <c r="J262" s="1107" t="s">
        <v>1187</v>
      </c>
      <c r="K262" s="1100">
        <v>4401</v>
      </c>
      <c r="L262" s="1087">
        <v>18</v>
      </c>
      <c r="M262" s="1089">
        <v>28</v>
      </c>
    </row>
    <row r="263" spans="2:13" ht="15.75" thickBot="1" x14ac:dyDescent="0.3">
      <c r="B263" s="1092"/>
      <c r="C263" s="1092"/>
      <c r="D263" s="1092"/>
      <c r="E263" s="1092"/>
      <c r="F263" s="1098"/>
      <c r="G263" s="1092"/>
      <c r="H263" s="1098"/>
      <c r="I263" s="1101"/>
      <c r="J263" s="1108"/>
      <c r="K263" s="1101"/>
      <c r="L263" s="1088"/>
      <c r="M263" s="1090"/>
    </row>
    <row r="264" spans="2:13" ht="21.75" thickBot="1" x14ac:dyDescent="0.3">
      <c r="B264" s="1092"/>
      <c r="C264" s="1092"/>
      <c r="D264" s="1092"/>
      <c r="E264" s="1092"/>
      <c r="F264" s="1098"/>
      <c r="G264" s="1092"/>
      <c r="H264" s="1098"/>
      <c r="I264" s="375" t="s">
        <v>518</v>
      </c>
      <c r="J264" s="376" t="s">
        <v>1186</v>
      </c>
      <c r="K264" s="375">
        <v>4421</v>
      </c>
      <c r="L264" s="377">
        <v>16</v>
      </c>
      <c r="M264" s="378" t="s">
        <v>1191</v>
      </c>
    </row>
    <row r="265" spans="2:13" ht="15.75" thickBot="1" x14ac:dyDescent="0.3">
      <c r="B265" s="1087" t="s">
        <v>68</v>
      </c>
      <c r="C265" s="1087" t="s">
        <v>30</v>
      </c>
      <c r="D265" s="1100" t="s">
        <v>627</v>
      </c>
      <c r="E265" s="1100" t="s">
        <v>1647</v>
      </c>
      <c r="F265" s="1107" t="s">
        <v>379</v>
      </c>
      <c r="G265" s="1115" t="s">
        <v>1276</v>
      </c>
      <c r="H265" s="1116" t="s">
        <v>122</v>
      </c>
      <c r="I265" s="1100" t="s">
        <v>567</v>
      </c>
      <c r="J265" s="1089" t="s">
        <v>1264</v>
      </c>
      <c r="K265" s="1087">
        <v>4900</v>
      </c>
      <c r="L265" s="1087">
        <v>0</v>
      </c>
      <c r="M265" s="1107" t="s">
        <v>1648</v>
      </c>
    </row>
    <row r="266" spans="2:13" ht="15.75" thickBot="1" x14ac:dyDescent="0.3">
      <c r="B266" s="1111"/>
      <c r="C266" s="1111"/>
      <c r="D266" s="1109"/>
      <c r="E266" s="1109"/>
      <c r="F266" s="1110"/>
      <c r="G266" s="1115"/>
      <c r="H266" s="1116"/>
      <c r="I266" s="1101"/>
      <c r="J266" s="1090"/>
      <c r="K266" s="1088"/>
      <c r="L266" s="1088"/>
      <c r="M266" s="1108"/>
    </row>
    <row r="267" spans="2:13" ht="21.75" thickBot="1" x14ac:dyDescent="0.3">
      <c r="B267" s="1111"/>
      <c r="C267" s="1111"/>
      <c r="D267" s="1109"/>
      <c r="E267" s="1109"/>
      <c r="F267" s="1110"/>
      <c r="G267" s="1115"/>
      <c r="H267" s="1116"/>
      <c r="I267" s="361" t="s">
        <v>545</v>
      </c>
      <c r="J267" s="372" t="s">
        <v>1251</v>
      </c>
      <c r="K267" s="363">
        <v>4600</v>
      </c>
      <c r="L267" s="363">
        <v>11</v>
      </c>
      <c r="M267" s="362" t="s">
        <v>1397</v>
      </c>
    </row>
    <row r="268" spans="2:13" ht="21.75" thickBot="1" x14ac:dyDescent="0.3">
      <c r="B268" s="1111"/>
      <c r="C268" s="1111"/>
      <c r="D268" s="1109"/>
      <c r="E268" s="1109"/>
      <c r="F268" s="1110"/>
      <c r="G268" s="1115"/>
      <c r="H268" s="1116"/>
      <c r="I268" s="361" t="s">
        <v>656</v>
      </c>
      <c r="J268" s="372" t="s">
        <v>1181</v>
      </c>
      <c r="K268" s="363">
        <v>4500</v>
      </c>
      <c r="L268" s="363">
        <v>30</v>
      </c>
      <c r="M268" s="362" t="s">
        <v>1188</v>
      </c>
    </row>
    <row r="269" spans="2:13" ht="21.75" thickBot="1" x14ac:dyDescent="0.3">
      <c r="B269" s="1111"/>
      <c r="C269" s="1111"/>
      <c r="D269" s="1109"/>
      <c r="E269" s="1109"/>
      <c r="F269" s="1110"/>
      <c r="G269" s="1115"/>
      <c r="H269" s="1116"/>
      <c r="I269" s="361" t="s">
        <v>1649</v>
      </c>
      <c r="J269" s="372" t="s">
        <v>1184</v>
      </c>
      <c r="K269" s="363">
        <v>4000</v>
      </c>
      <c r="L269" s="363">
        <v>72</v>
      </c>
      <c r="M269" s="362" t="s">
        <v>1202</v>
      </c>
    </row>
    <row r="270" spans="2:13" ht="21.75" thickBot="1" x14ac:dyDescent="0.3">
      <c r="B270" s="1111"/>
      <c r="C270" s="1111"/>
      <c r="D270" s="1109"/>
      <c r="E270" s="1109"/>
      <c r="F270" s="1110"/>
      <c r="G270" s="1115"/>
      <c r="H270" s="1116"/>
      <c r="I270" s="361" t="s">
        <v>623</v>
      </c>
      <c r="J270" s="372" t="s">
        <v>1185</v>
      </c>
      <c r="K270" s="363">
        <v>4450</v>
      </c>
      <c r="L270" s="363">
        <v>26</v>
      </c>
      <c r="M270" s="362">
        <v>29</v>
      </c>
    </row>
    <row r="271" spans="2:13" ht="21.75" thickBot="1" x14ac:dyDescent="0.3">
      <c r="B271" s="1111"/>
      <c r="C271" s="1111"/>
      <c r="D271" s="1109"/>
      <c r="E271" s="1109"/>
      <c r="F271" s="1110"/>
      <c r="G271" s="1115"/>
      <c r="H271" s="1116"/>
      <c r="I271" s="361" t="s">
        <v>517</v>
      </c>
      <c r="J271" s="372" t="s">
        <v>1277</v>
      </c>
      <c r="K271" s="363">
        <v>4401</v>
      </c>
      <c r="L271" s="363">
        <v>17</v>
      </c>
      <c r="M271" s="362" t="s">
        <v>1650</v>
      </c>
    </row>
    <row r="272" spans="2:13" ht="21.75" thickBot="1" x14ac:dyDescent="0.3">
      <c r="B272" s="1111"/>
      <c r="C272" s="1111"/>
      <c r="D272" s="1109"/>
      <c r="E272" s="1109"/>
      <c r="F272" s="1110"/>
      <c r="G272" s="1115"/>
      <c r="H272" s="1116"/>
      <c r="I272" s="361" t="s">
        <v>518</v>
      </c>
      <c r="J272" s="372" t="s">
        <v>1186</v>
      </c>
      <c r="K272" s="363">
        <v>4421</v>
      </c>
      <c r="L272" s="363">
        <v>12</v>
      </c>
      <c r="M272" s="362" t="s">
        <v>1191</v>
      </c>
    </row>
    <row r="273" spans="2:13" ht="21.75" thickBot="1" x14ac:dyDescent="0.3">
      <c r="B273" s="1111"/>
      <c r="C273" s="1111"/>
      <c r="D273" s="1109"/>
      <c r="E273" s="1109"/>
      <c r="F273" s="1110"/>
      <c r="G273" s="1100" t="s">
        <v>1942</v>
      </c>
      <c r="H273" s="1107" t="s">
        <v>127</v>
      </c>
      <c r="I273" s="361" t="s">
        <v>567</v>
      </c>
      <c r="J273" s="372" t="s">
        <v>1246</v>
      </c>
      <c r="K273" s="363">
        <v>4900</v>
      </c>
      <c r="L273" s="363">
        <v>0</v>
      </c>
      <c r="M273" s="362" t="s">
        <v>1397</v>
      </c>
    </row>
    <row r="274" spans="2:13" ht="21.75" thickBot="1" x14ac:dyDescent="0.3">
      <c r="B274" s="1088"/>
      <c r="C274" s="1088"/>
      <c r="D274" s="1101"/>
      <c r="E274" s="1101"/>
      <c r="F274" s="1108"/>
      <c r="G274" s="1101"/>
      <c r="H274" s="1108"/>
      <c r="I274" s="361" t="s">
        <v>545</v>
      </c>
      <c r="J274" s="372" t="s">
        <v>1251</v>
      </c>
      <c r="K274" s="363">
        <v>4600</v>
      </c>
      <c r="L274" s="363">
        <v>11</v>
      </c>
      <c r="M274" s="362">
        <v>23</v>
      </c>
    </row>
    <row r="275" spans="2:13" ht="42.75" thickBot="1" x14ac:dyDescent="0.3">
      <c r="B275" s="1102" t="s">
        <v>71</v>
      </c>
      <c r="C275" s="1091" t="s">
        <v>37</v>
      </c>
      <c r="D275" s="1091" t="s">
        <v>628</v>
      </c>
      <c r="E275" s="1091" t="s">
        <v>1292</v>
      </c>
      <c r="F275" s="1097" t="s">
        <v>763</v>
      </c>
      <c r="G275" s="1105" t="s">
        <v>1291</v>
      </c>
      <c r="H275" s="1117" t="s">
        <v>282</v>
      </c>
      <c r="I275" s="364" t="s">
        <v>530</v>
      </c>
      <c r="J275" s="380" t="s">
        <v>1295</v>
      </c>
      <c r="K275" s="366">
        <v>4260</v>
      </c>
      <c r="L275" s="366">
        <v>7</v>
      </c>
      <c r="M275" s="380" t="s">
        <v>887</v>
      </c>
    </row>
    <row r="276" spans="2:13" ht="15.75" thickBot="1" x14ac:dyDescent="0.3">
      <c r="B276" s="1103"/>
      <c r="C276" s="1092"/>
      <c r="D276" s="1092"/>
      <c r="E276" s="1092"/>
      <c r="F276" s="1098"/>
      <c r="G276" s="1105"/>
      <c r="H276" s="1117"/>
      <c r="I276" s="1100" t="s">
        <v>1651</v>
      </c>
      <c r="J276" s="1089" t="s">
        <v>1294</v>
      </c>
      <c r="K276" s="1087">
        <v>4270</v>
      </c>
      <c r="L276" s="1087">
        <v>50</v>
      </c>
      <c r="M276" s="1089">
        <v>42</v>
      </c>
    </row>
    <row r="277" spans="2:13" ht="48.75" customHeight="1" thickBot="1" x14ac:dyDescent="0.3">
      <c r="B277" s="1103"/>
      <c r="C277" s="1092"/>
      <c r="D277" s="1092"/>
      <c r="E277" s="1092"/>
      <c r="F277" s="1098"/>
      <c r="G277" s="1105"/>
      <c r="H277" s="1117"/>
      <c r="I277" s="1101"/>
      <c r="J277" s="1090"/>
      <c r="K277" s="1088"/>
      <c r="L277" s="1088"/>
      <c r="M277" s="1090"/>
    </row>
    <row r="278" spans="2:13" ht="63.75" thickBot="1" x14ac:dyDescent="0.3">
      <c r="B278" s="1103"/>
      <c r="C278" s="1092"/>
      <c r="D278" s="1092"/>
      <c r="E278" s="1092"/>
      <c r="F278" s="1098"/>
      <c r="G278" s="1105"/>
      <c r="H278" s="1117"/>
      <c r="I278" s="361" t="s">
        <v>1414</v>
      </c>
      <c r="J278" s="372" t="s">
        <v>1267</v>
      </c>
      <c r="K278" s="363">
        <v>4270</v>
      </c>
      <c r="L278" s="363">
        <v>30</v>
      </c>
      <c r="M278" s="372">
        <v>42</v>
      </c>
    </row>
    <row r="279" spans="2:13" ht="21.75" thickBot="1" x14ac:dyDescent="0.3">
      <c r="B279" s="1103"/>
      <c r="C279" s="1092"/>
      <c r="D279" s="1092"/>
      <c r="E279" s="1092"/>
      <c r="F279" s="1098"/>
      <c r="G279" s="1105"/>
      <c r="H279" s="1117"/>
      <c r="I279" s="361" t="s">
        <v>1415</v>
      </c>
      <c r="J279" s="372" t="s">
        <v>1230</v>
      </c>
      <c r="K279" s="363">
        <v>4270</v>
      </c>
      <c r="L279" s="363">
        <v>62</v>
      </c>
      <c r="M279" s="372">
        <v>42</v>
      </c>
    </row>
    <row r="280" spans="2:13" ht="21.75" thickBot="1" x14ac:dyDescent="0.3">
      <c r="B280" s="1103"/>
      <c r="C280" s="1092"/>
      <c r="D280" s="1092"/>
      <c r="E280" s="1092"/>
      <c r="F280" s="1098"/>
      <c r="G280" s="1105"/>
      <c r="H280" s="1117"/>
      <c r="I280" s="361" t="s">
        <v>1416</v>
      </c>
      <c r="J280" s="372" t="s">
        <v>1200</v>
      </c>
      <c r="K280" s="363">
        <v>4242</v>
      </c>
      <c r="L280" s="363">
        <v>60</v>
      </c>
      <c r="M280" s="372">
        <v>24</v>
      </c>
    </row>
    <row r="281" spans="2:13" ht="21.75" thickBot="1" x14ac:dyDescent="0.3">
      <c r="B281" s="1103"/>
      <c r="C281" s="1092"/>
      <c r="D281" s="1092"/>
      <c r="E281" s="1092"/>
      <c r="F281" s="1098"/>
      <c r="G281" s="1105"/>
      <c r="H281" s="1117"/>
      <c r="I281" s="361" t="s">
        <v>574</v>
      </c>
      <c r="J281" s="372" t="s">
        <v>1246</v>
      </c>
      <c r="K281" s="363">
        <v>4000</v>
      </c>
      <c r="L281" s="363">
        <v>32</v>
      </c>
      <c r="M281" s="372" t="s">
        <v>1293</v>
      </c>
    </row>
    <row r="282" spans="2:13" ht="21.75" thickBot="1" x14ac:dyDescent="0.3">
      <c r="B282" s="1103"/>
      <c r="C282" s="1092"/>
      <c r="D282" s="1092"/>
      <c r="E282" s="1092"/>
      <c r="F282" s="1098"/>
      <c r="G282" s="1105"/>
      <c r="H282" s="1117"/>
      <c r="I282" s="361" t="s">
        <v>1943</v>
      </c>
      <c r="J282" s="372" t="s">
        <v>1184</v>
      </c>
      <c r="K282" s="363">
        <v>4520</v>
      </c>
      <c r="L282" s="363">
        <v>53</v>
      </c>
      <c r="M282" s="372" t="s">
        <v>1110</v>
      </c>
    </row>
    <row r="283" spans="2:13" ht="63.75" thickBot="1" x14ac:dyDescent="0.3">
      <c r="B283" s="1103"/>
      <c r="C283" s="1092"/>
      <c r="D283" s="1092"/>
      <c r="E283" s="1092"/>
      <c r="F283" s="1098"/>
      <c r="G283" s="381" t="s">
        <v>1296</v>
      </c>
      <c r="H283" s="382" t="s">
        <v>1297</v>
      </c>
      <c r="I283" s="361" t="s">
        <v>1944</v>
      </c>
      <c r="J283" s="372">
        <v>101</v>
      </c>
      <c r="K283" s="363">
        <v>4270</v>
      </c>
      <c r="L283" s="363">
        <v>76</v>
      </c>
      <c r="M283" s="372">
        <v>42</v>
      </c>
    </row>
    <row r="284" spans="2:13" ht="21.75" thickBot="1" x14ac:dyDescent="0.3">
      <c r="B284" s="1102" t="s">
        <v>72</v>
      </c>
      <c r="C284" s="1091" t="s">
        <v>37</v>
      </c>
      <c r="D284" s="1091" t="s">
        <v>1278</v>
      </c>
      <c r="E284" s="1091" t="s">
        <v>1279</v>
      </c>
      <c r="F284" s="1097" t="s">
        <v>764</v>
      </c>
      <c r="G284" s="1091" t="s">
        <v>1280</v>
      </c>
      <c r="H284" s="1097" t="s">
        <v>250</v>
      </c>
      <c r="I284" s="361" t="s">
        <v>629</v>
      </c>
      <c r="J284" s="372" t="s">
        <v>1190</v>
      </c>
      <c r="K284" s="363">
        <v>4421</v>
      </c>
      <c r="L284" s="363">
        <v>64</v>
      </c>
      <c r="M284" s="372" t="s">
        <v>617</v>
      </c>
    </row>
    <row r="285" spans="2:13" ht="21.75" thickBot="1" x14ac:dyDescent="0.3">
      <c r="B285" s="1103"/>
      <c r="C285" s="1092"/>
      <c r="D285" s="1092"/>
      <c r="E285" s="1092"/>
      <c r="F285" s="1098"/>
      <c r="G285" s="1092"/>
      <c r="H285" s="1098"/>
      <c r="I285" s="361" t="s">
        <v>626</v>
      </c>
      <c r="J285" s="372" t="s">
        <v>1183</v>
      </c>
      <c r="K285" s="363">
        <v>4450</v>
      </c>
      <c r="L285" s="363">
        <v>112</v>
      </c>
      <c r="M285" s="372" t="s">
        <v>630</v>
      </c>
    </row>
    <row r="286" spans="2:13" ht="42.75" thickBot="1" x14ac:dyDescent="0.3">
      <c r="B286" s="1103"/>
      <c r="C286" s="1092"/>
      <c r="D286" s="1092"/>
      <c r="E286" s="1092"/>
      <c r="F286" s="1098"/>
      <c r="G286" s="1092"/>
      <c r="H286" s="1098"/>
      <c r="I286" s="361" t="s">
        <v>631</v>
      </c>
      <c r="J286" s="372" t="s">
        <v>1197</v>
      </c>
      <c r="K286" s="361" t="s">
        <v>1281</v>
      </c>
      <c r="L286" s="363">
        <v>54</v>
      </c>
      <c r="M286" s="372" t="s">
        <v>641</v>
      </c>
    </row>
    <row r="287" spans="2:13" ht="42.75" thickBot="1" x14ac:dyDescent="0.3">
      <c r="B287" s="1104"/>
      <c r="C287" s="1093"/>
      <c r="D287" s="1093"/>
      <c r="E287" s="1093"/>
      <c r="F287" s="1099"/>
      <c r="G287" s="1093"/>
      <c r="H287" s="1099"/>
      <c r="I287" s="367" t="s">
        <v>632</v>
      </c>
      <c r="J287" s="383" t="s">
        <v>1222</v>
      </c>
      <c r="K287" s="367" t="s">
        <v>1282</v>
      </c>
      <c r="L287" s="369">
        <v>26</v>
      </c>
      <c r="M287" s="383" t="s">
        <v>633</v>
      </c>
    </row>
    <row r="288" spans="2:13" x14ac:dyDescent="0.25">
      <c r="B288" s="1102" t="s">
        <v>75</v>
      </c>
      <c r="C288" s="1091" t="s">
        <v>37</v>
      </c>
      <c r="D288" s="1091" t="s">
        <v>1283</v>
      </c>
      <c r="E288" s="1091" t="s">
        <v>1284</v>
      </c>
      <c r="F288" s="1094" t="s">
        <v>765</v>
      </c>
      <c r="G288" s="1091" t="s">
        <v>1285</v>
      </c>
      <c r="H288" s="1113" t="s">
        <v>263</v>
      </c>
      <c r="I288" s="1100" t="s">
        <v>530</v>
      </c>
      <c r="J288" s="1107" t="s">
        <v>1183</v>
      </c>
      <c r="K288" s="1100">
        <v>4260</v>
      </c>
      <c r="L288" s="1107">
        <v>4</v>
      </c>
      <c r="M288" s="1107" t="s">
        <v>887</v>
      </c>
    </row>
    <row r="289" spans="2:13" x14ac:dyDescent="0.25">
      <c r="B289" s="1103"/>
      <c r="C289" s="1092"/>
      <c r="D289" s="1092"/>
      <c r="E289" s="1092"/>
      <c r="F289" s="1095"/>
      <c r="G289" s="1092"/>
      <c r="H289" s="1114"/>
      <c r="I289" s="1109"/>
      <c r="J289" s="1110"/>
      <c r="K289" s="1109"/>
      <c r="L289" s="1110"/>
      <c r="M289" s="1110"/>
    </row>
    <row r="290" spans="2:13" ht="15.75" thickBot="1" x14ac:dyDescent="0.3">
      <c r="B290" s="1103"/>
      <c r="C290" s="1092"/>
      <c r="D290" s="1092"/>
      <c r="E290" s="1092"/>
      <c r="F290" s="1095"/>
      <c r="G290" s="1092"/>
      <c r="H290" s="1114"/>
      <c r="I290" s="1101"/>
      <c r="J290" s="1108"/>
      <c r="K290" s="1101"/>
      <c r="L290" s="1108"/>
      <c r="M290" s="1108"/>
    </row>
    <row r="291" spans="2:13" ht="21.75" thickBot="1" x14ac:dyDescent="0.3">
      <c r="B291" s="1103"/>
      <c r="C291" s="1092"/>
      <c r="D291" s="1092"/>
      <c r="E291" s="1092"/>
      <c r="F291" s="1095"/>
      <c r="G291" s="1092"/>
      <c r="H291" s="1098"/>
      <c r="I291" s="361" t="s">
        <v>1654</v>
      </c>
      <c r="J291" s="362" t="s">
        <v>1186</v>
      </c>
      <c r="K291" s="361">
        <v>4000</v>
      </c>
      <c r="L291" s="362" t="s">
        <v>1199</v>
      </c>
      <c r="M291" s="362" t="s">
        <v>1202</v>
      </c>
    </row>
    <row r="292" spans="2:13" ht="21.75" thickBot="1" x14ac:dyDescent="0.3">
      <c r="B292" s="1103"/>
      <c r="C292" s="1092"/>
      <c r="D292" s="1092"/>
      <c r="E292" s="1092"/>
      <c r="F292" s="1095"/>
      <c r="G292" s="1092"/>
      <c r="H292" s="1098"/>
      <c r="I292" s="361" t="s">
        <v>634</v>
      </c>
      <c r="J292" s="362" t="s">
        <v>1185</v>
      </c>
      <c r="K292" s="361">
        <v>4580</v>
      </c>
      <c r="L292" s="362" t="s">
        <v>1191</v>
      </c>
      <c r="M292" s="362">
        <v>25</v>
      </c>
    </row>
    <row r="293" spans="2:13" ht="21.75" thickBot="1" x14ac:dyDescent="0.3">
      <c r="B293" s="1103"/>
      <c r="C293" s="1092"/>
      <c r="D293" s="1092"/>
      <c r="E293" s="1092"/>
      <c r="F293" s="1095"/>
      <c r="G293" s="1092"/>
      <c r="H293" s="1098"/>
      <c r="I293" s="361" t="s">
        <v>635</v>
      </c>
      <c r="J293" s="362" t="s">
        <v>1182</v>
      </c>
      <c r="K293" s="361">
        <v>4452</v>
      </c>
      <c r="L293" s="362" t="s">
        <v>1653</v>
      </c>
      <c r="M293" s="362">
        <v>29</v>
      </c>
    </row>
    <row r="294" spans="2:13" ht="21.75" thickBot="1" x14ac:dyDescent="0.3">
      <c r="B294" s="1103"/>
      <c r="C294" s="1092"/>
      <c r="D294" s="1092"/>
      <c r="E294" s="1092"/>
      <c r="F294" s="1095"/>
      <c r="G294" s="1092"/>
      <c r="H294" s="1098"/>
      <c r="I294" s="361" t="s">
        <v>1655</v>
      </c>
      <c r="J294" s="362" t="s">
        <v>1656</v>
      </c>
      <c r="K294" s="361">
        <v>4030</v>
      </c>
      <c r="L294" s="362" t="s">
        <v>1657</v>
      </c>
      <c r="M294" s="362" t="s">
        <v>1658</v>
      </c>
    </row>
    <row r="295" spans="2:13" ht="21.75" thickBot="1" x14ac:dyDescent="0.3">
      <c r="B295" s="1104"/>
      <c r="C295" s="1093"/>
      <c r="D295" s="1093"/>
      <c r="E295" s="1093"/>
      <c r="F295" s="1096"/>
      <c r="G295" s="1093"/>
      <c r="H295" s="1099"/>
      <c r="I295" s="361" t="s">
        <v>636</v>
      </c>
      <c r="J295" s="362" t="s">
        <v>1181</v>
      </c>
      <c r="K295" s="361">
        <v>4500</v>
      </c>
      <c r="L295" s="362" t="s">
        <v>1652</v>
      </c>
      <c r="M295" s="362" t="s">
        <v>1188</v>
      </c>
    </row>
    <row r="296" spans="2:13" ht="21.75" thickBot="1" x14ac:dyDescent="0.3">
      <c r="B296" s="1102" t="s">
        <v>80</v>
      </c>
      <c r="C296" s="1091" t="s">
        <v>637</v>
      </c>
      <c r="D296" s="1091" t="s">
        <v>1659</v>
      </c>
      <c r="E296" s="1091" t="s">
        <v>1287</v>
      </c>
      <c r="F296" s="1097" t="s">
        <v>766</v>
      </c>
      <c r="G296" s="1091" t="s">
        <v>1288</v>
      </c>
      <c r="H296" s="1097" t="s">
        <v>272</v>
      </c>
      <c r="I296" s="361" t="s">
        <v>607</v>
      </c>
      <c r="J296" s="372" t="s">
        <v>1184</v>
      </c>
      <c r="K296" s="363">
        <v>4560</v>
      </c>
      <c r="L296" s="363">
        <v>26</v>
      </c>
      <c r="M296" s="372" t="s">
        <v>1290</v>
      </c>
    </row>
    <row r="297" spans="2:13" ht="21.75" thickBot="1" x14ac:dyDescent="0.3">
      <c r="B297" s="1103"/>
      <c r="C297" s="1092"/>
      <c r="D297" s="1092"/>
      <c r="E297" s="1092"/>
      <c r="F297" s="1098"/>
      <c r="G297" s="1092"/>
      <c r="H297" s="1098"/>
      <c r="I297" s="361" t="s">
        <v>638</v>
      </c>
      <c r="J297" s="372" t="s">
        <v>1289</v>
      </c>
      <c r="K297" s="363">
        <v>4561</v>
      </c>
      <c r="L297" s="363">
        <v>8</v>
      </c>
      <c r="M297" s="372" t="s">
        <v>1290</v>
      </c>
    </row>
    <row r="298" spans="2:13" ht="42.75" thickBot="1" x14ac:dyDescent="0.3">
      <c r="B298" s="1104"/>
      <c r="C298" s="1093"/>
      <c r="D298" s="1093"/>
      <c r="E298" s="1093"/>
      <c r="F298" s="1099"/>
      <c r="G298" s="1093"/>
      <c r="H298" s="1099"/>
      <c r="I298" s="361" t="s">
        <v>639</v>
      </c>
      <c r="J298" s="372" t="s">
        <v>1181</v>
      </c>
      <c r="K298" s="363">
        <v>4260</v>
      </c>
      <c r="L298" s="363">
        <v>7</v>
      </c>
      <c r="M298" s="372" t="s">
        <v>887</v>
      </c>
    </row>
    <row r="299" spans="2:13" ht="21.75" thickBot="1" x14ac:dyDescent="0.3">
      <c r="B299" s="1091" t="s">
        <v>84</v>
      </c>
      <c r="C299" s="1102" t="s">
        <v>637</v>
      </c>
      <c r="D299" s="1091" t="s">
        <v>1398</v>
      </c>
      <c r="E299" s="1091" t="s">
        <v>1399</v>
      </c>
      <c r="F299" s="1097" t="s">
        <v>767</v>
      </c>
      <c r="G299" s="1091" t="s">
        <v>1400</v>
      </c>
      <c r="H299" s="1097" t="s">
        <v>272</v>
      </c>
      <c r="I299" s="384" t="s">
        <v>1945</v>
      </c>
      <c r="J299" s="385" t="s">
        <v>1184</v>
      </c>
      <c r="K299" s="385">
        <v>4340</v>
      </c>
      <c r="L299" s="386">
        <v>37</v>
      </c>
      <c r="M299" s="387" t="s">
        <v>1401</v>
      </c>
    </row>
    <row r="300" spans="2:13" ht="21.75" thickBot="1" x14ac:dyDescent="0.3">
      <c r="B300" s="1092"/>
      <c r="C300" s="1103"/>
      <c r="D300" s="1092"/>
      <c r="E300" s="1092"/>
      <c r="F300" s="1098"/>
      <c r="G300" s="1092"/>
      <c r="H300" s="1098"/>
      <c r="I300" s="384" t="s">
        <v>1946</v>
      </c>
      <c r="J300" s="385" t="s">
        <v>1181</v>
      </c>
      <c r="K300" s="385">
        <v>4340</v>
      </c>
      <c r="L300" s="386">
        <v>39</v>
      </c>
      <c r="M300" s="387" t="s">
        <v>1401</v>
      </c>
    </row>
    <row r="301" spans="2:13" ht="21.75" thickBot="1" x14ac:dyDescent="0.3">
      <c r="B301" s="1092"/>
      <c r="C301" s="1103"/>
      <c r="D301" s="1092"/>
      <c r="E301" s="1092"/>
      <c r="F301" s="1098"/>
      <c r="G301" s="1092"/>
      <c r="H301" s="1098"/>
      <c r="I301" s="384" t="s">
        <v>1947</v>
      </c>
      <c r="J301" s="385" t="s">
        <v>1222</v>
      </c>
      <c r="K301" s="385">
        <v>4220</v>
      </c>
      <c r="L301" s="386">
        <v>19</v>
      </c>
      <c r="M301" s="387" t="s">
        <v>1683</v>
      </c>
    </row>
    <row r="302" spans="2:13" ht="21.75" thickBot="1" x14ac:dyDescent="0.3">
      <c r="B302" s="1092"/>
      <c r="C302" s="1103"/>
      <c r="D302" s="1092"/>
      <c r="E302" s="1092"/>
      <c r="F302" s="1098"/>
      <c r="G302" s="1092"/>
      <c r="H302" s="1098"/>
      <c r="I302" s="384" t="s">
        <v>642</v>
      </c>
      <c r="J302" s="385">
        <v>454</v>
      </c>
      <c r="K302" s="385">
        <v>4222</v>
      </c>
      <c r="L302" s="386">
        <v>16</v>
      </c>
      <c r="M302" s="387" t="s">
        <v>1683</v>
      </c>
    </row>
    <row r="303" spans="2:13" ht="42.75" thickBot="1" x14ac:dyDescent="0.3">
      <c r="B303" s="1092"/>
      <c r="C303" s="1103"/>
      <c r="D303" s="1092"/>
      <c r="E303" s="1092"/>
      <c r="F303" s="1098"/>
      <c r="G303" s="1092"/>
      <c r="H303" s="1098"/>
      <c r="I303" s="384" t="s">
        <v>1948</v>
      </c>
      <c r="J303" s="385" t="s">
        <v>1186</v>
      </c>
      <c r="K303" s="385">
        <v>4260</v>
      </c>
      <c r="L303" s="386">
        <v>8</v>
      </c>
      <c r="M303" s="387" t="s">
        <v>887</v>
      </c>
    </row>
    <row r="304" spans="2:13" ht="21.75" thickBot="1" x14ac:dyDescent="0.3">
      <c r="B304" s="1092"/>
      <c r="C304" s="1103"/>
      <c r="D304" s="1092"/>
      <c r="E304" s="1092"/>
      <c r="F304" s="1098"/>
      <c r="G304" s="1092"/>
      <c r="H304" s="1098"/>
      <c r="I304" s="384" t="s">
        <v>1949</v>
      </c>
      <c r="J304" s="385" t="s">
        <v>1187</v>
      </c>
      <c r="K304" s="385">
        <v>4500</v>
      </c>
      <c r="L304" s="386">
        <v>28</v>
      </c>
      <c r="M304" s="387" t="s">
        <v>640</v>
      </c>
    </row>
    <row r="305" spans="2:13" ht="42.75" thickBot="1" x14ac:dyDescent="0.3">
      <c r="B305" s="1092"/>
      <c r="C305" s="1103"/>
      <c r="D305" s="1092"/>
      <c r="E305" s="1092"/>
      <c r="F305" s="1098"/>
      <c r="G305" s="1092"/>
      <c r="H305" s="1098"/>
      <c r="I305" s="384" t="s">
        <v>1950</v>
      </c>
      <c r="J305" s="385" t="s">
        <v>1190</v>
      </c>
      <c r="K305" s="385">
        <v>4000</v>
      </c>
      <c r="L305" s="386">
        <v>66</v>
      </c>
      <c r="M305" s="387" t="s">
        <v>1951</v>
      </c>
    </row>
    <row r="306" spans="2:13" ht="42.75" thickBot="1" x14ac:dyDescent="0.3">
      <c r="B306" s="1092"/>
      <c r="C306" s="1103"/>
      <c r="D306" s="1092"/>
      <c r="E306" s="1092"/>
      <c r="F306" s="1098"/>
      <c r="G306" s="1092"/>
      <c r="H306" s="1098"/>
      <c r="I306" s="384" t="s">
        <v>1952</v>
      </c>
      <c r="J306" s="385" t="s">
        <v>1216</v>
      </c>
      <c r="K306" s="385">
        <v>4050</v>
      </c>
      <c r="L306" s="386">
        <v>36</v>
      </c>
      <c r="M306" s="387" t="s">
        <v>1622</v>
      </c>
    </row>
    <row r="307" spans="2:13" ht="21.75" thickBot="1" x14ac:dyDescent="0.3">
      <c r="B307" s="1092"/>
      <c r="C307" s="1103"/>
      <c r="D307" s="1092"/>
      <c r="E307" s="1092"/>
      <c r="F307" s="1098"/>
      <c r="G307" s="1092"/>
      <c r="H307" s="1098"/>
      <c r="I307" s="384" t="s">
        <v>1953</v>
      </c>
      <c r="J307" s="385" t="s">
        <v>1225</v>
      </c>
      <c r="K307" s="385">
        <v>4000</v>
      </c>
      <c r="L307" s="386">
        <v>55</v>
      </c>
      <c r="M307" s="387" t="s">
        <v>641</v>
      </c>
    </row>
    <row r="308" spans="2:13" ht="21.75" thickBot="1" x14ac:dyDescent="0.3">
      <c r="B308" s="1092"/>
      <c r="C308" s="1103"/>
      <c r="D308" s="1092"/>
      <c r="E308" s="1092"/>
      <c r="F308" s="1098"/>
      <c r="G308" s="1092"/>
      <c r="H308" s="1098"/>
      <c r="I308" s="384" t="s">
        <v>1954</v>
      </c>
      <c r="J308" s="385" t="s">
        <v>1180</v>
      </c>
      <c r="K308" s="385">
        <v>4000</v>
      </c>
      <c r="L308" s="386">
        <v>35</v>
      </c>
      <c r="M308" s="387" t="s">
        <v>641</v>
      </c>
    </row>
    <row r="309" spans="2:13" ht="21.75" thickBot="1" x14ac:dyDescent="0.3">
      <c r="B309" s="1092"/>
      <c r="C309" s="1103"/>
      <c r="D309" s="1092"/>
      <c r="E309" s="1092"/>
      <c r="F309" s="1098"/>
      <c r="G309" s="1092"/>
      <c r="H309" s="1098"/>
      <c r="I309" s="384" t="s">
        <v>1955</v>
      </c>
      <c r="J309" s="385" t="s">
        <v>1264</v>
      </c>
      <c r="K309" s="385">
        <v>4900</v>
      </c>
      <c r="L309" s="386"/>
      <c r="M309" s="387" t="s">
        <v>1956</v>
      </c>
    </row>
    <row r="310" spans="2:13" ht="21.75" thickBot="1" x14ac:dyDescent="0.3">
      <c r="B310" s="1092"/>
      <c r="C310" s="1103"/>
      <c r="D310" s="1092"/>
      <c r="E310" s="1092"/>
      <c r="F310" s="1098"/>
      <c r="G310" s="1092"/>
      <c r="H310" s="1098"/>
      <c r="I310" s="384" t="s">
        <v>1957</v>
      </c>
      <c r="J310" s="385" t="s">
        <v>1261</v>
      </c>
      <c r="K310" s="385">
        <v>4900</v>
      </c>
      <c r="L310" s="386"/>
      <c r="M310" s="387" t="s">
        <v>1401</v>
      </c>
    </row>
    <row r="311" spans="2:13" ht="21.75" thickBot="1" x14ac:dyDescent="0.3">
      <c r="B311" s="1092"/>
      <c r="C311" s="1103"/>
      <c r="D311" s="1092"/>
      <c r="E311" s="1092"/>
      <c r="F311" s="1098"/>
      <c r="G311" s="1092"/>
      <c r="H311" s="1098"/>
      <c r="I311" s="384" t="s">
        <v>1958</v>
      </c>
      <c r="J311" s="385">
        <v>403</v>
      </c>
      <c r="K311" s="385">
        <v>4401</v>
      </c>
      <c r="L311" s="386">
        <v>18</v>
      </c>
      <c r="M311" s="387" t="s">
        <v>643</v>
      </c>
    </row>
    <row r="312" spans="2:13" ht="42.75" thickBot="1" x14ac:dyDescent="0.3">
      <c r="B312" s="1092"/>
      <c r="C312" s="1103"/>
      <c r="D312" s="1092"/>
      <c r="E312" s="1092"/>
      <c r="F312" s="1098"/>
      <c r="G312" s="1092"/>
      <c r="H312" s="1098"/>
      <c r="I312" s="384" t="s">
        <v>1959</v>
      </c>
      <c r="J312" s="385">
        <v>402</v>
      </c>
      <c r="K312" s="385">
        <v>4701</v>
      </c>
      <c r="L312" s="386">
        <v>29</v>
      </c>
      <c r="M312" s="387" t="s">
        <v>1960</v>
      </c>
    </row>
    <row r="313" spans="2:13" ht="42.75" thickBot="1" x14ac:dyDescent="0.3">
      <c r="B313" s="1092"/>
      <c r="C313" s="1103"/>
      <c r="D313" s="1092"/>
      <c r="E313" s="1092"/>
      <c r="F313" s="1098"/>
      <c r="G313" s="1092"/>
      <c r="H313" s="1098"/>
      <c r="I313" s="384" t="s">
        <v>1961</v>
      </c>
      <c r="J313" s="385">
        <v>457</v>
      </c>
      <c r="K313" s="385">
        <v>4301</v>
      </c>
      <c r="L313" s="386">
        <v>27</v>
      </c>
      <c r="M313" s="387" t="s">
        <v>1940</v>
      </c>
    </row>
    <row r="314" spans="2:13" ht="42.75" thickBot="1" x14ac:dyDescent="0.3">
      <c r="B314" s="1092"/>
      <c r="C314" s="1103"/>
      <c r="D314" s="1092"/>
      <c r="E314" s="1092"/>
      <c r="F314" s="1098"/>
      <c r="G314" s="1092"/>
      <c r="H314" s="1098"/>
      <c r="I314" s="384" t="s">
        <v>1962</v>
      </c>
      <c r="J314" s="385">
        <v>407</v>
      </c>
      <c r="K314" s="385">
        <v>4273</v>
      </c>
      <c r="L314" s="386">
        <v>18</v>
      </c>
      <c r="M314" s="387" t="s">
        <v>1963</v>
      </c>
    </row>
    <row r="315" spans="2:13" ht="21.75" thickBot="1" x14ac:dyDescent="0.3">
      <c r="B315" s="1092"/>
      <c r="C315" s="1103"/>
      <c r="D315" s="1092"/>
      <c r="E315" s="1092"/>
      <c r="F315" s="1098"/>
      <c r="G315" s="1092"/>
      <c r="H315" s="1098"/>
      <c r="I315" s="384" t="s">
        <v>1964</v>
      </c>
      <c r="J315" s="385">
        <v>405</v>
      </c>
      <c r="K315" s="385">
        <v>4131</v>
      </c>
      <c r="L315" s="386">
        <v>10</v>
      </c>
      <c r="M315" s="387" t="s">
        <v>1965</v>
      </c>
    </row>
    <row r="316" spans="2:13" ht="21.75" thickBot="1" x14ac:dyDescent="0.3">
      <c r="B316" s="1092"/>
      <c r="C316" s="1103"/>
      <c r="D316" s="1092"/>
      <c r="E316" s="1092"/>
      <c r="F316" s="1098"/>
      <c r="G316" s="1092"/>
      <c r="H316" s="1098"/>
      <c r="I316" s="384" t="s">
        <v>1966</v>
      </c>
      <c r="J316" s="385">
        <v>406</v>
      </c>
      <c r="K316" s="385">
        <v>4221</v>
      </c>
      <c r="L316" s="386">
        <v>9</v>
      </c>
      <c r="M316" s="387" t="s">
        <v>1967</v>
      </c>
    </row>
    <row r="317" spans="2:13" ht="42.75" thickBot="1" x14ac:dyDescent="0.3">
      <c r="B317" s="1092"/>
      <c r="C317" s="1103"/>
      <c r="D317" s="1092"/>
      <c r="E317" s="1092"/>
      <c r="F317" s="1098"/>
      <c r="G317" s="1092"/>
      <c r="H317" s="1098"/>
      <c r="I317" s="384" t="s">
        <v>1968</v>
      </c>
      <c r="J317" s="385">
        <v>404</v>
      </c>
      <c r="K317" s="385">
        <v>4081</v>
      </c>
      <c r="L317" s="386">
        <v>18</v>
      </c>
      <c r="M317" s="387" t="s">
        <v>1969</v>
      </c>
    </row>
    <row r="318" spans="2:13" ht="63.75" thickBot="1" x14ac:dyDescent="0.3">
      <c r="B318" s="1092"/>
      <c r="C318" s="1103"/>
      <c r="D318" s="1092"/>
      <c r="E318" s="1092"/>
      <c r="F318" s="1098"/>
      <c r="G318" s="1092"/>
      <c r="H318" s="1098"/>
      <c r="I318" s="384" t="s">
        <v>1970</v>
      </c>
      <c r="J318" s="385">
        <v>408</v>
      </c>
      <c r="K318" s="385">
        <v>4261</v>
      </c>
      <c r="L318" s="386">
        <v>8</v>
      </c>
      <c r="M318" s="387" t="s">
        <v>887</v>
      </c>
    </row>
    <row r="319" spans="2:13" ht="21.75" thickBot="1" x14ac:dyDescent="0.3">
      <c r="B319" s="1092"/>
      <c r="C319" s="1103"/>
      <c r="D319" s="1092"/>
      <c r="E319" s="1092"/>
      <c r="F319" s="1098"/>
      <c r="G319" s="1092"/>
      <c r="H319" s="1098"/>
      <c r="I319" s="384" t="s">
        <v>1971</v>
      </c>
      <c r="J319" s="385">
        <v>401</v>
      </c>
      <c r="K319" s="385">
        <v>4421</v>
      </c>
      <c r="L319" s="386">
        <v>20</v>
      </c>
      <c r="M319" s="387" t="s">
        <v>1972</v>
      </c>
    </row>
    <row r="320" spans="2:13" ht="21.75" thickBot="1" x14ac:dyDescent="0.3">
      <c r="B320" s="1092"/>
      <c r="C320" s="1103"/>
      <c r="D320" s="1092"/>
      <c r="E320" s="1092"/>
      <c r="F320" s="1098"/>
      <c r="G320" s="1092"/>
      <c r="H320" s="1098"/>
      <c r="I320" s="384" t="s">
        <v>1973</v>
      </c>
      <c r="J320" s="385">
        <v>432</v>
      </c>
      <c r="K320" s="385">
        <v>4901</v>
      </c>
      <c r="L320" s="386"/>
      <c r="M320" s="387" t="s">
        <v>1310</v>
      </c>
    </row>
    <row r="321" spans="2:13" ht="42.75" thickBot="1" x14ac:dyDescent="0.3">
      <c r="B321" s="1092"/>
      <c r="C321" s="1103"/>
      <c r="D321" s="1092"/>
      <c r="E321" s="1092"/>
      <c r="F321" s="1098"/>
      <c r="G321" s="1092"/>
      <c r="H321" s="1098"/>
      <c r="I321" s="384" t="s">
        <v>1974</v>
      </c>
      <c r="J321" s="385">
        <v>441</v>
      </c>
      <c r="K321" s="385">
        <v>4901</v>
      </c>
      <c r="L321" s="386"/>
      <c r="M321" s="387" t="s">
        <v>1196</v>
      </c>
    </row>
    <row r="322" spans="2:13" ht="21.75" thickBot="1" x14ac:dyDescent="0.3">
      <c r="B322" s="1091" t="s">
        <v>90</v>
      </c>
      <c r="C322" s="1102" t="s">
        <v>637</v>
      </c>
      <c r="D322" s="1091" t="s">
        <v>1349</v>
      </c>
      <c r="E322" s="1091" t="s">
        <v>1350</v>
      </c>
      <c r="F322" s="1097" t="s">
        <v>768</v>
      </c>
      <c r="G322" s="1142" t="s">
        <v>1351</v>
      </c>
      <c r="H322" s="1097" t="s">
        <v>272</v>
      </c>
      <c r="I322" s="361" t="s">
        <v>523</v>
      </c>
      <c r="J322" s="363">
        <v>15</v>
      </c>
      <c r="K322" s="363">
        <v>4900</v>
      </c>
      <c r="L322" s="363">
        <v>0</v>
      </c>
      <c r="M322" s="363">
        <v>30</v>
      </c>
    </row>
    <row r="323" spans="2:13" ht="42.75" thickBot="1" x14ac:dyDescent="0.3">
      <c r="B323" s="1092"/>
      <c r="C323" s="1103"/>
      <c r="D323" s="1092"/>
      <c r="E323" s="1092"/>
      <c r="F323" s="1098"/>
      <c r="G323" s="1143"/>
      <c r="H323" s="1098"/>
      <c r="I323" s="361" t="s">
        <v>644</v>
      </c>
      <c r="J323" s="372" t="s">
        <v>1184</v>
      </c>
      <c r="K323" s="363">
        <v>4700</v>
      </c>
      <c r="L323" s="363">
        <v>33</v>
      </c>
      <c r="M323" s="363">
        <v>30</v>
      </c>
    </row>
    <row r="324" spans="2:13" ht="42.75" thickBot="1" x14ac:dyDescent="0.3">
      <c r="B324" s="1092"/>
      <c r="C324" s="1103"/>
      <c r="D324" s="1092"/>
      <c r="E324" s="1092"/>
      <c r="F324" s="1098"/>
      <c r="G324" s="1143"/>
      <c r="H324" s="1098"/>
      <c r="I324" s="361" t="s">
        <v>645</v>
      </c>
      <c r="J324" s="372" t="s">
        <v>1181</v>
      </c>
      <c r="K324" s="363">
        <v>4700</v>
      </c>
      <c r="L324" s="363">
        <v>32</v>
      </c>
      <c r="M324" s="363">
        <v>30</v>
      </c>
    </row>
    <row r="325" spans="2:13" ht="42.75" thickBot="1" x14ac:dyDescent="0.3">
      <c r="B325" s="1092"/>
      <c r="C325" s="1103"/>
      <c r="D325" s="1092"/>
      <c r="E325" s="1092"/>
      <c r="F325" s="1098"/>
      <c r="G325" s="1143"/>
      <c r="H325" s="1098"/>
      <c r="I325" s="361" t="s">
        <v>646</v>
      </c>
      <c r="J325" s="372" t="s">
        <v>1185</v>
      </c>
      <c r="K325" s="363">
        <v>4700</v>
      </c>
      <c r="L325" s="363">
        <v>32</v>
      </c>
      <c r="M325" s="363">
        <v>30</v>
      </c>
    </row>
    <row r="326" spans="2:13" ht="42.75" thickBot="1" x14ac:dyDescent="0.3">
      <c r="B326" s="1092"/>
      <c r="C326" s="1103"/>
      <c r="D326" s="1092"/>
      <c r="E326" s="1092"/>
      <c r="F326" s="1098"/>
      <c r="G326" s="1143"/>
      <c r="H326" s="1098"/>
      <c r="I326" s="361" t="s">
        <v>647</v>
      </c>
      <c r="J326" s="372" t="s">
        <v>1186</v>
      </c>
      <c r="K326" s="363">
        <v>4700</v>
      </c>
      <c r="L326" s="363">
        <v>32</v>
      </c>
      <c r="M326" s="363">
        <v>30</v>
      </c>
    </row>
    <row r="327" spans="2:13" ht="42.75" thickBot="1" x14ac:dyDescent="0.3">
      <c r="B327" s="1092"/>
      <c r="C327" s="1103"/>
      <c r="D327" s="1092"/>
      <c r="E327" s="1092"/>
      <c r="F327" s="1098"/>
      <c r="G327" s="1143"/>
      <c r="H327" s="1098"/>
      <c r="I327" s="361" t="s">
        <v>648</v>
      </c>
      <c r="J327" s="372" t="s">
        <v>1187</v>
      </c>
      <c r="K327" s="363">
        <v>4700</v>
      </c>
      <c r="L327" s="363">
        <v>25</v>
      </c>
      <c r="M327" s="363">
        <v>30</v>
      </c>
    </row>
    <row r="328" spans="2:13" ht="42.75" thickBot="1" x14ac:dyDescent="0.3">
      <c r="B328" s="1092"/>
      <c r="C328" s="1103"/>
      <c r="D328" s="1092"/>
      <c r="E328" s="1092"/>
      <c r="F328" s="1098"/>
      <c r="G328" s="1143"/>
      <c r="H328" s="1098"/>
      <c r="I328" s="361" t="s">
        <v>649</v>
      </c>
      <c r="J328" s="372" t="s">
        <v>1190</v>
      </c>
      <c r="K328" s="363">
        <v>4700</v>
      </c>
      <c r="L328" s="363">
        <v>32</v>
      </c>
      <c r="M328" s="363">
        <v>30</v>
      </c>
    </row>
    <row r="329" spans="2:13" ht="42.75" thickBot="1" x14ac:dyDescent="0.3">
      <c r="B329" s="1092"/>
      <c r="C329" s="1103"/>
      <c r="D329" s="1092"/>
      <c r="E329" s="1092"/>
      <c r="F329" s="1098"/>
      <c r="G329" s="1143"/>
      <c r="H329" s="1098"/>
      <c r="I329" s="361" t="s">
        <v>650</v>
      </c>
      <c r="J329" s="372" t="s">
        <v>1225</v>
      </c>
      <c r="K329" s="363">
        <v>4740</v>
      </c>
      <c r="L329" s="363">
        <v>20</v>
      </c>
      <c r="M329" s="363">
        <v>30</v>
      </c>
    </row>
    <row r="330" spans="2:13" ht="42.75" thickBot="1" x14ac:dyDescent="0.3">
      <c r="B330" s="1092"/>
      <c r="C330" s="1103"/>
      <c r="D330" s="1092"/>
      <c r="E330" s="1092"/>
      <c r="F330" s="1098"/>
      <c r="G330" s="1143"/>
      <c r="H330" s="1098"/>
      <c r="I330" s="361" t="s">
        <v>651</v>
      </c>
      <c r="J330" s="372" t="s">
        <v>1180</v>
      </c>
      <c r="K330" s="363">
        <v>4742</v>
      </c>
      <c r="L330" s="363">
        <v>22</v>
      </c>
      <c r="M330" s="363">
        <v>30</v>
      </c>
    </row>
    <row r="331" spans="2:13" ht="63.75" thickBot="1" x14ac:dyDescent="0.3">
      <c r="B331" s="1093"/>
      <c r="C331" s="1104"/>
      <c r="D331" s="1093"/>
      <c r="E331" s="1093"/>
      <c r="F331" s="1099"/>
      <c r="G331" s="1144"/>
      <c r="H331" s="1099"/>
      <c r="I331" s="361" t="s">
        <v>652</v>
      </c>
      <c r="J331" s="372" t="s">
        <v>1222</v>
      </c>
      <c r="K331" s="363">
        <v>4748</v>
      </c>
      <c r="L331" s="363">
        <v>10</v>
      </c>
      <c r="M331" s="363">
        <v>30</v>
      </c>
    </row>
    <row r="332" spans="2:13" ht="21.75" thickBot="1" x14ac:dyDescent="0.3">
      <c r="B332" s="1102" t="s">
        <v>92</v>
      </c>
      <c r="C332" s="1102" t="s">
        <v>53</v>
      </c>
      <c r="D332" s="1091" t="s">
        <v>1298</v>
      </c>
      <c r="E332" s="1091" t="s">
        <v>1299</v>
      </c>
      <c r="F332" s="1097" t="s">
        <v>769</v>
      </c>
      <c r="G332" s="1091" t="s">
        <v>1300</v>
      </c>
      <c r="H332" s="1097" t="s">
        <v>296</v>
      </c>
      <c r="I332" s="388" t="s">
        <v>523</v>
      </c>
      <c r="J332" s="389" t="s">
        <v>1216</v>
      </c>
      <c r="K332" s="388">
        <v>4900</v>
      </c>
      <c r="L332" s="390">
        <v>6</v>
      </c>
      <c r="M332" s="388" t="s">
        <v>1975</v>
      </c>
    </row>
    <row r="333" spans="2:13" ht="42.75" thickBot="1" x14ac:dyDescent="0.3">
      <c r="B333" s="1103"/>
      <c r="C333" s="1103"/>
      <c r="D333" s="1092"/>
      <c r="E333" s="1092"/>
      <c r="F333" s="1098"/>
      <c r="G333" s="1092"/>
      <c r="H333" s="1098"/>
      <c r="I333" s="388" t="s">
        <v>530</v>
      </c>
      <c r="J333" s="389" t="s">
        <v>1187</v>
      </c>
      <c r="K333" s="388">
        <v>4260</v>
      </c>
      <c r="L333" s="390">
        <v>5</v>
      </c>
      <c r="M333" s="389" t="s">
        <v>887</v>
      </c>
    </row>
    <row r="334" spans="2:13" ht="21.75" thickBot="1" x14ac:dyDescent="0.3">
      <c r="B334" s="1103"/>
      <c r="C334" s="1103"/>
      <c r="D334" s="1092"/>
      <c r="E334" s="1092"/>
      <c r="F334" s="1098"/>
      <c r="G334" s="1092"/>
      <c r="H334" s="1098"/>
      <c r="I334" s="388" t="s">
        <v>1976</v>
      </c>
      <c r="J334" s="389" t="s">
        <v>1186</v>
      </c>
      <c r="K334" s="388">
        <v>4500</v>
      </c>
      <c r="L334" s="390">
        <v>20</v>
      </c>
      <c r="M334" s="389" t="s">
        <v>1977</v>
      </c>
    </row>
    <row r="335" spans="2:13" ht="21.75" thickBot="1" x14ac:dyDescent="0.3">
      <c r="B335" s="1103"/>
      <c r="C335" s="1103"/>
      <c r="D335" s="1092"/>
      <c r="E335" s="1092"/>
      <c r="F335" s="1098"/>
      <c r="G335" s="1092"/>
      <c r="H335" s="1098"/>
      <c r="I335" s="388" t="s">
        <v>1301</v>
      </c>
      <c r="J335" s="389" t="s">
        <v>1264</v>
      </c>
      <c r="K335" s="388">
        <v>4580</v>
      </c>
      <c r="L335" s="390">
        <v>15</v>
      </c>
      <c r="M335" s="389" t="s">
        <v>1978</v>
      </c>
    </row>
    <row r="336" spans="2:13" ht="21.75" thickBot="1" x14ac:dyDescent="0.3">
      <c r="B336" s="1103"/>
      <c r="C336" s="1103"/>
      <c r="D336" s="1092"/>
      <c r="E336" s="1092"/>
      <c r="F336" s="1098"/>
      <c r="G336" s="1092"/>
      <c r="H336" s="1098"/>
      <c r="I336" s="388" t="s">
        <v>1979</v>
      </c>
      <c r="J336" s="389" t="s">
        <v>1184</v>
      </c>
      <c r="K336" s="388">
        <v>4000</v>
      </c>
      <c r="L336" s="390">
        <v>32</v>
      </c>
      <c r="M336" s="389" t="s">
        <v>1202</v>
      </c>
    </row>
    <row r="337" spans="2:13" ht="21.75" thickBot="1" x14ac:dyDescent="0.3">
      <c r="B337" s="1103"/>
      <c r="C337" s="1103"/>
      <c r="D337" s="1092"/>
      <c r="E337" s="1092"/>
      <c r="F337" s="1098"/>
      <c r="G337" s="1092"/>
      <c r="H337" s="1098"/>
      <c r="I337" s="388" t="s">
        <v>653</v>
      </c>
      <c r="J337" s="389" t="s">
        <v>1190</v>
      </c>
      <c r="K337" s="388">
        <v>4450</v>
      </c>
      <c r="L337" s="390">
        <v>19</v>
      </c>
      <c r="M337" s="389" t="s">
        <v>1341</v>
      </c>
    </row>
    <row r="338" spans="2:13" ht="21.75" thickBot="1" x14ac:dyDescent="0.3">
      <c r="B338" s="1103"/>
      <c r="C338" s="1103"/>
      <c r="D338" s="1092"/>
      <c r="E338" s="1092"/>
      <c r="F338" s="1098"/>
      <c r="G338" s="1092"/>
      <c r="H338" s="1098"/>
      <c r="I338" s="388" t="s">
        <v>518</v>
      </c>
      <c r="J338" s="389" t="s">
        <v>1185</v>
      </c>
      <c r="K338" s="388">
        <v>4421</v>
      </c>
      <c r="L338" s="390">
        <v>10</v>
      </c>
      <c r="M338" s="389" t="s">
        <v>1191</v>
      </c>
    </row>
    <row r="339" spans="2:13" ht="21.75" thickBot="1" x14ac:dyDescent="0.3">
      <c r="B339" s="1103"/>
      <c r="C339" s="1103"/>
      <c r="D339" s="1092"/>
      <c r="E339" s="1092"/>
      <c r="F339" s="1098"/>
      <c r="G339" s="1092"/>
      <c r="H339" s="1098"/>
      <c r="I339" s="388" t="s">
        <v>1303</v>
      </c>
      <c r="J339" s="389" t="s">
        <v>1181</v>
      </c>
      <c r="K339" s="388">
        <v>4401</v>
      </c>
      <c r="L339" s="390">
        <v>15</v>
      </c>
      <c r="M339" s="389" t="s">
        <v>1310</v>
      </c>
    </row>
    <row r="340" spans="2:13" ht="42.75" thickBot="1" x14ac:dyDescent="0.3">
      <c r="B340" s="1103"/>
      <c r="C340" s="1103"/>
      <c r="D340" s="1092"/>
      <c r="E340" s="1092"/>
      <c r="F340" s="1098"/>
      <c r="G340" s="1092"/>
      <c r="H340" s="1098"/>
      <c r="I340" s="388" t="s">
        <v>1980</v>
      </c>
      <c r="J340" s="389" t="s">
        <v>1261</v>
      </c>
      <c r="K340" s="388">
        <v>4701</v>
      </c>
      <c r="L340" s="390">
        <v>25</v>
      </c>
      <c r="M340" s="389" t="s">
        <v>1196</v>
      </c>
    </row>
    <row r="341" spans="2:13" ht="21.75" thickBot="1" x14ac:dyDescent="0.3">
      <c r="B341" s="1102" t="s">
        <v>96</v>
      </c>
      <c r="C341" s="1102" t="s">
        <v>55</v>
      </c>
      <c r="D341" s="1091" t="s">
        <v>654</v>
      </c>
      <c r="E341" s="1091" t="s">
        <v>1373</v>
      </c>
      <c r="F341" s="1097" t="s">
        <v>655</v>
      </c>
      <c r="G341" s="1091" t="s">
        <v>1374</v>
      </c>
      <c r="H341" s="1097" t="s">
        <v>237</v>
      </c>
      <c r="I341" s="392" t="s">
        <v>1981</v>
      </c>
      <c r="J341" s="393" t="s">
        <v>1184</v>
      </c>
      <c r="K341" s="392">
        <v>4401</v>
      </c>
      <c r="L341" s="394">
        <v>15</v>
      </c>
      <c r="M341" s="395">
        <v>28</v>
      </c>
    </row>
    <row r="342" spans="2:13" ht="21.75" thickBot="1" x14ac:dyDescent="0.3">
      <c r="B342" s="1103"/>
      <c r="C342" s="1103"/>
      <c r="D342" s="1092"/>
      <c r="E342" s="1092"/>
      <c r="F342" s="1098"/>
      <c r="G342" s="1092"/>
      <c r="H342" s="1098"/>
      <c r="I342" s="392" t="s">
        <v>636</v>
      </c>
      <c r="J342" s="393" t="s">
        <v>1181</v>
      </c>
      <c r="K342" s="392">
        <v>4500</v>
      </c>
      <c r="L342" s="394">
        <v>24</v>
      </c>
      <c r="M342" s="395">
        <v>5</v>
      </c>
    </row>
    <row r="343" spans="2:13" ht="21.75" thickBot="1" x14ac:dyDescent="0.3">
      <c r="B343" s="1103"/>
      <c r="C343" s="1103"/>
      <c r="D343" s="1092"/>
      <c r="E343" s="1092"/>
      <c r="F343" s="1098"/>
      <c r="G343" s="1092"/>
      <c r="H343" s="1098"/>
      <c r="I343" s="392" t="s">
        <v>519</v>
      </c>
      <c r="J343" s="393" t="s">
        <v>1185</v>
      </c>
      <c r="K343" s="392">
        <v>4450</v>
      </c>
      <c r="L343" s="394">
        <v>38</v>
      </c>
      <c r="M343" s="395">
        <v>29</v>
      </c>
    </row>
    <row r="344" spans="2:13" ht="21.75" thickBot="1" x14ac:dyDescent="0.3">
      <c r="B344" s="1103"/>
      <c r="C344" s="1103"/>
      <c r="D344" s="1092"/>
      <c r="E344" s="1092"/>
      <c r="F344" s="1098"/>
      <c r="G344" s="1092"/>
      <c r="H344" s="1098"/>
      <c r="I344" s="392" t="s">
        <v>518</v>
      </c>
      <c r="J344" s="393" t="s">
        <v>1186</v>
      </c>
      <c r="K344" s="392">
        <v>4421</v>
      </c>
      <c r="L344" s="394">
        <v>19</v>
      </c>
      <c r="M344" s="395">
        <v>20</v>
      </c>
    </row>
    <row r="345" spans="2:13" ht="42.75" thickBot="1" x14ac:dyDescent="0.3">
      <c r="B345" s="1103"/>
      <c r="C345" s="1103"/>
      <c r="D345" s="1092"/>
      <c r="E345" s="1092"/>
      <c r="F345" s="1098"/>
      <c r="G345" s="1092"/>
      <c r="H345" s="1098"/>
      <c r="I345" s="392" t="s">
        <v>530</v>
      </c>
      <c r="J345" s="393" t="s">
        <v>1204</v>
      </c>
      <c r="K345" s="392">
        <v>4290</v>
      </c>
      <c r="L345" s="394">
        <v>7</v>
      </c>
      <c r="M345" s="395">
        <v>1</v>
      </c>
    </row>
    <row r="346" spans="2:13" ht="21.75" thickBot="1" x14ac:dyDescent="0.3">
      <c r="B346" s="1103"/>
      <c r="C346" s="1103"/>
      <c r="D346" s="1092"/>
      <c r="E346" s="1092"/>
      <c r="F346" s="1098"/>
      <c r="G346" s="1092"/>
      <c r="H346" s="1098"/>
      <c r="I346" s="392" t="s">
        <v>515</v>
      </c>
      <c r="J346" s="393" t="s">
        <v>1187</v>
      </c>
      <c r="K346" s="392">
        <v>4000</v>
      </c>
      <c r="L346" s="394">
        <v>49</v>
      </c>
      <c r="M346" s="395">
        <v>7</v>
      </c>
    </row>
    <row r="347" spans="2:13" ht="21.75" thickBot="1" x14ac:dyDescent="0.3">
      <c r="B347" s="1103"/>
      <c r="C347" s="1103"/>
      <c r="D347" s="1092"/>
      <c r="E347" s="1092"/>
      <c r="F347" s="1098"/>
      <c r="G347" s="1092"/>
      <c r="H347" s="1098"/>
      <c r="I347" s="392" t="s">
        <v>523</v>
      </c>
      <c r="J347" s="393" t="s">
        <v>1190</v>
      </c>
      <c r="K347" s="392">
        <v>4900</v>
      </c>
      <c r="L347" s="394">
        <v>2</v>
      </c>
      <c r="M347" s="395" t="s">
        <v>1982</v>
      </c>
    </row>
    <row r="348" spans="2:13" ht="21.75" thickBot="1" x14ac:dyDescent="0.3">
      <c r="B348" s="1102" t="s">
        <v>98</v>
      </c>
      <c r="C348" s="1102" t="s">
        <v>59</v>
      </c>
      <c r="D348" s="1091" t="s">
        <v>1304</v>
      </c>
      <c r="E348" s="1091" t="s">
        <v>1305</v>
      </c>
      <c r="F348" s="1094" t="s">
        <v>770</v>
      </c>
      <c r="G348" s="1091" t="s">
        <v>1306</v>
      </c>
      <c r="H348" s="1097" t="s">
        <v>350</v>
      </c>
      <c r="I348" s="379" t="s">
        <v>523</v>
      </c>
      <c r="J348" s="380" t="s">
        <v>1182</v>
      </c>
      <c r="K348" s="379">
        <v>4900</v>
      </c>
      <c r="L348" s="366">
        <v>0</v>
      </c>
      <c r="M348" s="379">
        <v>29.49</v>
      </c>
    </row>
    <row r="349" spans="2:13" ht="31.5" customHeight="1" thickBot="1" x14ac:dyDescent="0.3">
      <c r="B349" s="1104"/>
      <c r="C349" s="1104"/>
      <c r="D349" s="1093"/>
      <c r="E349" s="1093"/>
      <c r="F349" s="1096"/>
      <c r="G349" s="1093"/>
      <c r="H349" s="1099"/>
      <c r="I349" s="361" t="s">
        <v>659</v>
      </c>
      <c r="J349" s="372" t="s">
        <v>1217</v>
      </c>
      <c r="K349" s="361">
        <v>4450</v>
      </c>
      <c r="L349" s="363">
        <v>129</v>
      </c>
      <c r="M349" s="361" t="s">
        <v>660</v>
      </c>
    </row>
    <row r="350" spans="2:13" ht="21.75" customHeight="1" thickBot="1" x14ac:dyDescent="0.3">
      <c r="B350" s="1102" t="s">
        <v>100</v>
      </c>
      <c r="C350" s="1102" t="s">
        <v>59</v>
      </c>
      <c r="D350" s="1091" t="s">
        <v>1375</v>
      </c>
      <c r="E350" s="1091" t="s">
        <v>1376</v>
      </c>
      <c r="F350" s="1097" t="s">
        <v>754</v>
      </c>
      <c r="G350" s="1105" t="s">
        <v>1377</v>
      </c>
      <c r="H350" s="1097" t="s">
        <v>350</v>
      </c>
      <c r="I350" s="388" t="s">
        <v>1983</v>
      </c>
      <c r="J350" s="389" t="s">
        <v>1190</v>
      </c>
      <c r="K350" s="388">
        <v>4260</v>
      </c>
      <c r="L350" s="390">
        <v>12</v>
      </c>
      <c r="M350" s="389" t="s">
        <v>887</v>
      </c>
    </row>
    <row r="351" spans="2:13" ht="21.75" thickBot="1" x14ac:dyDescent="0.3">
      <c r="B351" s="1103"/>
      <c r="C351" s="1103"/>
      <c r="D351" s="1092"/>
      <c r="E351" s="1092"/>
      <c r="F351" s="1098"/>
      <c r="G351" s="1105"/>
      <c r="H351" s="1098"/>
      <c r="I351" s="388" t="s">
        <v>1984</v>
      </c>
      <c r="J351" s="389" t="s">
        <v>1183</v>
      </c>
      <c r="K351" s="388">
        <v>4500</v>
      </c>
      <c r="L351" s="390">
        <v>42</v>
      </c>
      <c r="M351" s="389" t="s">
        <v>1985</v>
      </c>
    </row>
    <row r="352" spans="2:13" ht="21.75" thickBot="1" x14ac:dyDescent="0.3">
      <c r="B352" s="1103"/>
      <c r="C352" s="1103"/>
      <c r="D352" s="1092"/>
      <c r="E352" s="1092"/>
      <c r="F352" s="1098"/>
      <c r="G352" s="1105"/>
      <c r="H352" s="1098"/>
      <c r="I352" s="388" t="s">
        <v>1986</v>
      </c>
      <c r="J352" s="389" t="s">
        <v>1252</v>
      </c>
      <c r="K352" s="388">
        <v>4630</v>
      </c>
      <c r="L352" s="390">
        <v>8</v>
      </c>
      <c r="M352" s="389" t="s">
        <v>1987</v>
      </c>
    </row>
    <row r="353" spans="2:13" ht="21.75" thickBot="1" x14ac:dyDescent="0.3">
      <c r="B353" s="1103"/>
      <c r="C353" s="1103"/>
      <c r="D353" s="1092"/>
      <c r="E353" s="1092"/>
      <c r="F353" s="1098"/>
      <c r="G353" s="1105"/>
      <c r="H353" s="1098"/>
      <c r="I353" s="388" t="s">
        <v>1988</v>
      </c>
      <c r="J353" s="389" t="s">
        <v>1197</v>
      </c>
      <c r="K353" s="388">
        <v>4580</v>
      </c>
      <c r="L353" s="390">
        <v>31</v>
      </c>
      <c r="M353" s="389" t="s">
        <v>1384</v>
      </c>
    </row>
    <row r="354" spans="2:13" ht="21.75" thickBot="1" x14ac:dyDescent="0.3">
      <c r="B354" s="1103"/>
      <c r="C354" s="1103"/>
      <c r="D354" s="1092"/>
      <c r="E354" s="1092"/>
      <c r="F354" s="1098"/>
      <c r="G354" s="1105"/>
      <c r="H354" s="1098"/>
      <c r="I354" s="388" t="s">
        <v>1989</v>
      </c>
      <c r="J354" s="389" t="s">
        <v>1184</v>
      </c>
      <c r="K354" s="388">
        <v>4000</v>
      </c>
      <c r="L354" s="390">
        <v>40</v>
      </c>
      <c r="M354" s="389" t="s">
        <v>1990</v>
      </c>
    </row>
    <row r="355" spans="2:13" ht="21.75" thickBot="1" x14ac:dyDescent="0.3">
      <c r="B355" s="1103"/>
      <c r="C355" s="1103"/>
      <c r="D355" s="1092"/>
      <c r="E355" s="1092"/>
      <c r="F355" s="1098"/>
      <c r="G355" s="1105"/>
      <c r="H355" s="1098"/>
      <c r="I355" s="388" t="s">
        <v>1994</v>
      </c>
      <c r="J355" s="389" t="s">
        <v>1181</v>
      </c>
      <c r="K355" s="388">
        <v>4100</v>
      </c>
      <c r="L355" s="390">
        <v>29</v>
      </c>
      <c r="M355" s="389" t="s">
        <v>1239</v>
      </c>
    </row>
    <row r="356" spans="2:13" ht="21.75" thickBot="1" x14ac:dyDescent="0.3">
      <c r="B356" s="1103"/>
      <c r="C356" s="1103"/>
      <c r="D356" s="1092"/>
      <c r="E356" s="1092"/>
      <c r="F356" s="1098"/>
      <c r="G356" s="1105"/>
      <c r="H356" s="1098"/>
      <c r="I356" s="388" t="s">
        <v>2002</v>
      </c>
      <c r="J356" s="389" t="s">
        <v>1256</v>
      </c>
      <c r="K356" s="388">
        <v>4640</v>
      </c>
      <c r="L356" s="390">
        <v>8</v>
      </c>
      <c r="M356" s="389" t="s">
        <v>2003</v>
      </c>
    </row>
    <row r="357" spans="2:13" ht="21.75" thickBot="1" x14ac:dyDescent="0.3">
      <c r="B357" s="1103"/>
      <c r="C357" s="1103"/>
      <c r="D357" s="1092"/>
      <c r="E357" s="1092"/>
      <c r="F357" s="1098"/>
      <c r="G357" s="1105"/>
      <c r="H357" s="1098"/>
      <c r="I357" s="388" t="s">
        <v>2004</v>
      </c>
      <c r="J357" s="389" t="s">
        <v>1185</v>
      </c>
      <c r="K357" s="388">
        <v>4130</v>
      </c>
      <c r="L357" s="390">
        <v>14</v>
      </c>
      <c r="M357" s="389" t="s">
        <v>2005</v>
      </c>
    </row>
    <row r="358" spans="2:13" ht="21.75" thickBot="1" x14ac:dyDescent="0.3">
      <c r="B358" s="1103"/>
      <c r="C358" s="1103"/>
      <c r="D358" s="1092"/>
      <c r="E358" s="1092"/>
      <c r="F358" s="1098"/>
      <c r="G358" s="1105"/>
      <c r="H358" s="1098"/>
      <c r="I358" s="388" t="s">
        <v>2006</v>
      </c>
      <c r="J358" s="389" t="s">
        <v>1182</v>
      </c>
      <c r="K358" s="388">
        <v>4272</v>
      </c>
      <c r="L358" s="390">
        <v>35</v>
      </c>
      <c r="M358" s="389" t="s">
        <v>2007</v>
      </c>
    </row>
    <row r="359" spans="2:13" ht="21.75" thickBot="1" x14ac:dyDescent="0.3">
      <c r="B359" s="1103"/>
      <c r="C359" s="1103"/>
      <c r="D359" s="1092"/>
      <c r="E359" s="1092"/>
      <c r="F359" s="1098"/>
      <c r="G359" s="1105"/>
      <c r="H359" s="1098"/>
      <c r="I359" s="388" t="s">
        <v>2008</v>
      </c>
      <c r="J359" s="389" t="s">
        <v>1660</v>
      </c>
      <c r="K359" s="388">
        <v>4070</v>
      </c>
      <c r="L359" s="390">
        <v>12</v>
      </c>
      <c r="M359" s="389" t="s">
        <v>2009</v>
      </c>
    </row>
    <row r="360" spans="2:13" ht="21.75" thickBot="1" x14ac:dyDescent="0.3">
      <c r="B360" s="1103"/>
      <c r="C360" s="1103"/>
      <c r="D360" s="1092"/>
      <c r="E360" s="1092"/>
      <c r="F360" s="1098"/>
      <c r="G360" s="1105"/>
      <c r="H360" s="1098"/>
      <c r="I360" s="388" t="s">
        <v>2010</v>
      </c>
      <c r="J360" s="389" t="s">
        <v>1514</v>
      </c>
      <c r="K360" s="388">
        <v>4244</v>
      </c>
      <c r="L360" s="390">
        <v>6</v>
      </c>
      <c r="M360" s="389" t="s">
        <v>1661</v>
      </c>
    </row>
    <row r="361" spans="2:13" ht="21.75" thickBot="1" x14ac:dyDescent="0.3">
      <c r="B361" s="1103"/>
      <c r="C361" s="1103"/>
      <c r="D361" s="1092"/>
      <c r="E361" s="1092"/>
      <c r="F361" s="1098"/>
      <c r="G361" s="1105"/>
      <c r="H361" s="1098"/>
      <c r="I361" s="388" t="s">
        <v>2011</v>
      </c>
      <c r="J361" s="389" t="s">
        <v>1180</v>
      </c>
      <c r="K361" s="388">
        <v>4240</v>
      </c>
      <c r="L361" s="390">
        <v>20</v>
      </c>
      <c r="M361" s="389" t="s">
        <v>2012</v>
      </c>
    </row>
    <row r="362" spans="2:13" ht="21.75" thickBot="1" x14ac:dyDescent="0.3">
      <c r="B362" s="1103"/>
      <c r="C362" s="1103"/>
      <c r="D362" s="1092"/>
      <c r="E362" s="1092"/>
      <c r="F362" s="1098"/>
      <c r="G362" s="1105"/>
      <c r="H362" s="1098"/>
      <c r="I362" s="388" t="s">
        <v>2016</v>
      </c>
      <c r="J362" s="389" t="s">
        <v>2017</v>
      </c>
      <c r="K362" s="388">
        <v>4222</v>
      </c>
      <c r="L362" s="390">
        <v>16</v>
      </c>
      <c r="M362" s="389" t="s">
        <v>2018</v>
      </c>
    </row>
    <row r="363" spans="2:13" ht="21.75" thickBot="1" x14ac:dyDescent="0.3">
      <c r="B363" s="1103"/>
      <c r="C363" s="1103"/>
      <c r="D363" s="1092"/>
      <c r="E363" s="1092"/>
      <c r="F363" s="1098"/>
      <c r="G363" s="1105"/>
      <c r="H363" s="1098"/>
      <c r="I363" s="388" t="s">
        <v>2013</v>
      </c>
      <c r="J363" s="389" t="s">
        <v>1193</v>
      </c>
      <c r="K363" s="388">
        <v>4540</v>
      </c>
      <c r="L363" s="390">
        <v>15</v>
      </c>
      <c r="M363" s="389" t="s">
        <v>2014</v>
      </c>
    </row>
    <row r="364" spans="2:13" ht="21.75" thickBot="1" x14ac:dyDescent="0.3">
      <c r="B364" s="1103"/>
      <c r="C364" s="1103"/>
      <c r="D364" s="1092"/>
      <c r="E364" s="1092"/>
      <c r="F364" s="1098"/>
      <c r="G364" s="1105"/>
      <c r="H364" s="1098"/>
      <c r="I364" s="388" t="s">
        <v>2022</v>
      </c>
      <c r="J364" s="389" t="s">
        <v>1488</v>
      </c>
      <c r="K364" s="388">
        <v>4106</v>
      </c>
      <c r="L364" s="390">
        <v>8</v>
      </c>
      <c r="M364" s="389" t="s">
        <v>1239</v>
      </c>
    </row>
    <row r="365" spans="2:13" ht="21.75" thickBot="1" x14ac:dyDescent="0.3">
      <c r="B365" s="1103"/>
      <c r="C365" s="1103"/>
      <c r="D365" s="1092"/>
      <c r="E365" s="1092"/>
      <c r="F365" s="1098"/>
      <c r="G365" s="1105"/>
      <c r="H365" s="1098"/>
      <c r="I365" s="388" t="s">
        <v>2023</v>
      </c>
      <c r="J365" s="389" t="s">
        <v>1187</v>
      </c>
      <c r="K365" s="388">
        <v>4220</v>
      </c>
      <c r="L365" s="390">
        <v>19</v>
      </c>
      <c r="M365" s="389" t="s">
        <v>2021</v>
      </c>
    </row>
    <row r="366" spans="2:13" ht="21.75" thickBot="1" x14ac:dyDescent="0.3">
      <c r="B366" s="1103"/>
      <c r="C366" s="1103"/>
      <c r="D366" s="1092"/>
      <c r="E366" s="1092"/>
      <c r="F366" s="1098"/>
      <c r="G366" s="1105"/>
      <c r="H366" s="1098"/>
      <c r="I366" s="388" t="s">
        <v>2024</v>
      </c>
      <c r="J366" s="389" t="s">
        <v>1264</v>
      </c>
      <c r="K366" s="388">
        <v>4570</v>
      </c>
      <c r="L366" s="390">
        <v>26</v>
      </c>
      <c r="M366" s="389" t="s">
        <v>2025</v>
      </c>
    </row>
    <row r="367" spans="2:13" ht="21.75" thickBot="1" x14ac:dyDescent="0.3">
      <c r="B367" s="1103"/>
      <c r="C367" s="1103"/>
      <c r="D367" s="1092"/>
      <c r="E367" s="1092"/>
      <c r="F367" s="1098"/>
      <c r="G367" s="1105"/>
      <c r="H367" s="1098"/>
      <c r="I367" s="388" t="s">
        <v>2026</v>
      </c>
      <c r="J367" s="389" t="s">
        <v>1189</v>
      </c>
      <c r="K367" s="388">
        <v>4600</v>
      </c>
      <c r="L367" s="390">
        <v>10</v>
      </c>
      <c r="M367" s="389" t="s">
        <v>2027</v>
      </c>
    </row>
    <row r="368" spans="2:13" ht="21.75" thickBot="1" x14ac:dyDescent="0.3">
      <c r="B368" s="1103"/>
      <c r="C368" s="1103"/>
      <c r="D368" s="1092"/>
      <c r="E368" s="1092"/>
      <c r="F368" s="1098"/>
      <c r="G368" s="1105"/>
      <c r="H368" s="1098"/>
      <c r="I368" s="388" t="s">
        <v>2031</v>
      </c>
      <c r="J368" s="389" t="s">
        <v>2032</v>
      </c>
      <c r="K368" s="388">
        <v>4000</v>
      </c>
      <c r="L368" s="390">
        <v>50</v>
      </c>
      <c r="M368" s="389" t="s">
        <v>2033</v>
      </c>
    </row>
    <row r="369" spans="2:13" ht="42.75" thickBot="1" x14ac:dyDescent="0.3">
      <c r="B369" s="1103"/>
      <c r="C369" s="1103"/>
      <c r="D369" s="1092"/>
      <c r="E369" s="1092"/>
      <c r="F369" s="1098"/>
      <c r="G369" s="1105" t="s">
        <v>2091</v>
      </c>
      <c r="H369" s="1098"/>
      <c r="I369" s="416" t="s">
        <v>2015</v>
      </c>
      <c r="J369" s="389" t="s">
        <v>1245</v>
      </c>
      <c r="K369" s="388">
        <v>4421</v>
      </c>
      <c r="L369" s="390">
        <v>32</v>
      </c>
      <c r="M369" s="389" t="s">
        <v>1650</v>
      </c>
    </row>
    <row r="370" spans="2:13" ht="21.75" thickBot="1" x14ac:dyDescent="0.3">
      <c r="B370" s="1103"/>
      <c r="C370" s="1103"/>
      <c r="D370" s="1092"/>
      <c r="E370" s="1092"/>
      <c r="F370" s="1098"/>
      <c r="G370" s="1105"/>
      <c r="H370" s="1098"/>
      <c r="I370" s="416" t="s">
        <v>2019</v>
      </c>
      <c r="J370" s="389" t="s">
        <v>2020</v>
      </c>
      <c r="K370" s="388">
        <v>4306</v>
      </c>
      <c r="L370" s="390">
        <v>24</v>
      </c>
      <c r="M370" s="389" t="s">
        <v>2021</v>
      </c>
    </row>
    <row r="371" spans="2:13" ht="21.75" thickBot="1" x14ac:dyDescent="0.3">
      <c r="B371" s="1103"/>
      <c r="C371" s="1103"/>
      <c r="D371" s="1092"/>
      <c r="E371" s="1092"/>
      <c r="F371" s="1098"/>
      <c r="G371" s="1105"/>
      <c r="H371" s="1098"/>
      <c r="I371" s="416" t="s">
        <v>1991</v>
      </c>
      <c r="J371" s="389" t="s">
        <v>1378</v>
      </c>
      <c r="K371" s="388">
        <v>4000</v>
      </c>
      <c r="L371" s="390">
        <v>32</v>
      </c>
      <c r="M371" s="389" t="s">
        <v>1992</v>
      </c>
    </row>
    <row r="372" spans="2:13" ht="21.75" thickBot="1" x14ac:dyDescent="0.3">
      <c r="B372" s="1103"/>
      <c r="C372" s="1103"/>
      <c r="D372" s="1092"/>
      <c r="E372" s="1092"/>
      <c r="F372" s="1098"/>
      <c r="G372" s="1105"/>
      <c r="H372" s="1098"/>
      <c r="I372" s="416" t="s">
        <v>1993</v>
      </c>
      <c r="J372" s="389" t="s">
        <v>1215</v>
      </c>
      <c r="K372" s="388">
        <v>4300</v>
      </c>
      <c r="L372" s="390">
        <v>24</v>
      </c>
      <c r="M372" s="389" t="s">
        <v>1940</v>
      </c>
    </row>
    <row r="373" spans="2:13" ht="21.75" thickBot="1" x14ac:dyDescent="0.3">
      <c r="B373" s="1103"/>
      <c r="C373" s="1103"/>
      <c r="D373" s="1092"/>
      <c r="E373" s="1092"/>
      <c r="F373" s="1098"/>
      <c r="G373" s="1105"/>
      <c r="H373" s="1098"/>
      <c r="I373" s="416" t="s">
        <v>1995</v>
      </c>
      <c r="J373" s="389" t="s">
        <v>1340</v>
      </c>
      <c r="K373" s="388">
        <v>4401</v>
      </c>
      <c r="L373" s="390">
        <v>35</v>
      </c>
      <c r="M373" s="389" t="s">
        <v>1996</v>
      </c>
    </row>
    <row r="374" spans="2:13" ht="21.75" thickBot="1" x14ac:dyDescent="0.3">
      <c r="B374" s="1103"/>
      <c r="C374" s="1103"/>
      <c r="D374" s="1092"/>
      <c r="E374" s="1092"/>
      <c r="F374" s="1098"/>
      <c r="G374" s="1105"/>
      <c r="H374" s="1098"/>
      <c r="I374" s="416" t="s">
        <v>1997</v>
      </c>
      <c r="J374" s="389" t="s">
        <v>1506</v>
      </c>
      <c r="K374" s="388">
        <v>4700</v>
      </c>
      <c r="L374" s="390">
        <v>72</v>
      </c>
      <c r="M374" s="389" t="s">
        <v>1998</v>
      </c>
    </row>
    <row r="375" spans="2:13" ht="21.75" thickBot="1" x14ac:dyDescent="0.3">
      <c r="B375" s="1103"/>
      <c r="C375" s="1103"/>
      <c r="D375" s="1092"/>
      <c r="E375" s="1092"/>
      <c r="F375" s="1098"/>
      <c r="G375" s="1105"/>
      <c r="H375" s="1098"/>
      <c r="I375" s="416" t="s">
        <v>2028</v>
      </c>
      <c r="J375" s="389" t="s">
        <v>2029</v>
      </c>
      <c r="K375" s="388">
        <v>4308</v>
      </c>
      <c r="L375" s="390">
        <v>13</v>
      </c>
      <c r="M375" s="389" t="s">
        <v>2030</v>
      </c>
    </row>
    <row r="376" spans="2:13" ht="42.75" thickBot="1" x14ac:dyDescent="0.3">
      <c r="B376" s="1103"/>
      <c r="C376" s="1103"/>
      <c r="D376" s="1092"/>
      <c r="E376" s="1092"/>
      <c r="F376" s="1098"/>
      <c r="G376" s="1105"/>
      <c r="H376" s="1098"/>
      <c r="I376" s="416" t="s">
        <v>1999</v>
      </c>
      <c r="J376" s="389" t="s">
        <v>2000</v>
      </c>
      <c r="K376" s="388">
        <v>4742</v>
      </c>
      <c r="L376" s="390">
        <v>10</v>
      </c>
      <c r="M376" s="389" t="s">
        <v>2001</v>
      </c>
    </row>
    <row r="377" spans="2:13" ht="42.75" thickBot="1" x14ac:dyDescent="0.3">
      <c r="B377" s="1102" t="s">
        <v>105</v>
      </c>
      <c r="C377" s="1091" t="s">
        <v>64</v>
      </c>
      <c r="D377" s="1091" t="s">
        <v>1353</v>
      </c>
      <c r="E377" s="1091" t="s">
        <v>1354</v>
      </c>
      <c r="F377" s="1097" t="s">
        <v>771</v>
      </c>
      <c r="G377" s="1091" t="s">
        <v>1355</v>
      </c>
      <c r="H377" s="1091" t="s">
        <v>666</v>
      </c>
      <c r="I377" s="364" t="s">
        <v>667</v>
      </c>
      <c r="J377" s="380" t="s">
        <v>1181</v>
      </c>
      <c r="K377" s="366">
        <v>4260</v>
      </c>
      <c r="L377" s="366">
        <v>4</v>
      </c>
      <c r="M377" s="380" t="s">
        <v>887</v>
      </c>
    </row>
    <row r="378" spans="2:13" ht="21.75" thickBot="1" x14ac:dyDescent="0.3">
      <c r="B378" s="1103"/>
      <c r="C378" s="1092"/>
      <c r="D378" s="1092"/>
      <c r="E378" s="1092"/>
      <c r="F378" s="1098"/>
      <c r="G378" s="1092"/>
      <c r="H378" s="1092"/>
      <c r="I378" s="364" t="s">
        <v>515</v>
      </c>
      <c r="J378" s="380" t="s">
        <v>1184</v>
      </c>
      <c r="K378" s="366">
        <v>40000</v>
      </c>
      <c r="L378" s="366">
        <v>43</v>
      </c>
      <c r="M378" s="380" t="s">
        <v>1202</v>
      </c>
    </row>
    <row r="379" spans="2:13" ht="21.75" thickBot="1" x14ac:dyDescent="0.3">
      <c r="B379" s="1103"/>
      <c r="C379" s="1092"/>
      <c r="D379" s="1092"/>
      <c r="E379" s="1092"/>
      <c r="F379" s="1098"/>
      <c r="G379" s="1092"/>
      <c r="H379" s="1092"/>
      <c r="I379" s="361" t="s">
        <v>668</v>
      </c>
      <c r="J379" s="372" t="s">
        <v>1185</v>
      </c>
      <c r="K379" s="363">
        <v>4401</v>
      </c>
      <c r="L379" s="363">
        <v>18</v>
      </c>
      <c r="M379" s="372">
        <v>28</v>
      </c>
    </row>
    <row r="380" spans="2:13" ht="21.75" thickBot="1" x14ac:dyDescent="0.3">
      <c r="B380" s="1103"/>
      <c r="C380" s="1092"/>
      <c r="D380" s="1092"/>
      <c r="E380" s="1092"/>
      <c r="F380" s="1098"/>
      <c r="G380" s="1092"/>
      <c r="H380" s="1092"/>
      <c r="I380" s="361" t="s">
        <v>518</v>
      </c>
      <c r="J380" s="372" t="s">
        <v>1186</v>
      </c>
      <c r="K380" s="363">
        <v>4421</v>
      </c>
      <c r="L380" s="363">
        <v>11</v>
      </c>
      <c r="M380" s="372">
        <v>20</v>
      </c>
    </row>
    <row r="381" spans="2:13" ht="21.75" thickBot="1" x14ac:dyDescent="0.3">
      <c r="B381" s="1103"/>
      <c r="C381" s="1092"/>
      <c r="D381" s="1092"/>
      <c r="E381" s="1092"/>
      <c r="F381" s="1098"/>
      <c r="G381" s="1092"/>
      <c r="H381" s="1092"/>
      <c r="I381" s="361" t="s">
        <v>623</v>
      </c>
      <c r="J381" s="372" t="s">
        <v>1187</v>
      </c>
      <c r="K381" s="363">
        <v>4450</v>
      </c>
      <c r="L381" s="363">
        <v>20</v>
      </c>
      <c r="M381" s="372">
        <v>29</v>
      </c>
    </row>
    <row r="382" spans="2:13" ht="21.75" thickBot="1" x14ac:dyDescent="0.3">
      <c r="B382" s="1103"/>
      <c r="C382" s="1092"/>
      <c r="D382" s="1092"/>
      <c r="E382" s="1092"/>
      <c r="F382" s="1098"/>
      <c r="G382" s="1092"/>
      <c r="H382" s="1092"/>
      <c r="I382" s="361" t="s">
        <v>512</v>
      </c>
      <c r="J382" s="372" t="s">
        <v>1190</v>
      </c>
      <c r="K382" s="363">
        <v>4500</v>
      </c>
      <c r="L382" s="363">
        <v>25</v>
      </c>
      <c r="M382" s="372" t="s">
        <v>1188</v>
      </c>
    </row>
    <row r="383" spans="2:13" ht="21.75" thickBot="1" x14ac:dyDescent="0.3">
      <c r="B383" s="1104"/>
      <c r="C383" s="1093"/>
      <c r="D383" s="1093"/>
      <c r="E383" s="1093"/>
      <c r="F383" s="1099"/>
      <c r="G383" s="1093"/>
      <c r="H383" s="1093"/>
      <c r="I383" s="361" t="s">
        <v>567</v>
      </c>
      <c r="J383" s="372" t="s">
        <v>1182</v>
      </c>
      <c r="K383" s="363">
        <v>4900</v>
      </c>
      <c r="L383" s="363">
        <v>0</v>
      </c>
      <c r="M383" s="362" t="s">
        <v>669</v>
      </c>
    </row>
    <row r="384" spans="2:13" ht="42.75" thickBot="1" x14ac:dyDescent="0.3">
      <c r="B384" s="1102" t="s">
        <v>108</v>
      </c>
      <c r="C384" s="1091" t="s">
        <v>64</v>
      </c>
      <c r="D384" s="1091" t="s">
        <v>1356</v>
      </c>
      <c r="E384" s="1091" t="s">
        <v>1357</v>
      </c>
      <c r="F384" s="1097" t="s">
        <v>795</v>
      </c>
      <c r="G384" s="1091" t="s">
        <v>1358</v>
      </c>
      <c r="H384" s="1097" t="s">
        <v>164</v>
      </c>
      <c r="I384" s="388" t="s">
        <v>2034</v>
      </c>
      <c r="J384" s="388">
        <v>1</v>
      </c>
      <c r="K384" s="388">
        <v>4580</v>
      </c>
      <c r="L384" s="390">
        <v>43</v>
      </c>
      <c r="M384" s="388">
        <v>25</v>
      </c>
    </row>
    <row r="385" spans="2:13" ht="21.75" thickBot="1" x14ac:dyDescent="0.3">
      <c r="B385" s="1104"/>
      <c r="C385" s="1093"/>
      <c r="D385" s="1093"/>
      <c r="E385" s="1093"/>
      <c r="F385" s="1099"/>
      <c r="G385" s="1093"/>
      <c r="H385" s="1099"/>
      <c r="I385" s="388" t="s">
        <v>1610</v>
      </c>
      <c r="J385" s="388">
        <v>205</v>
      </c>
      <c r="K385" s="388">
        <v>4900</v>
      </c>
      <c r="L385" s="390">
        <v>0</v>
      </c>
      <c r="M385" s="388">
        <v>25</v>
      </c>
    </row>
    <row r="386" spans="2:13" ht="21.75" thickBot="1" x14ac:dyDescent="0.3">
      <c r="B386" s="1102" t="s">
        <v>670</v>
      </c>
      <c r="C386" s="1091" t="s">
        <v>69</v>
      </c>
      <c r="D386" s="1091" t="s">
        <v>1362</v>
      </c>
      <c r="E386" s="1091" t="s">
        <v>1363</v>
      </c>
      <c r="F386" s="1094" t="s">
        <v>389</v>
      </c>
      <c r="G386" s="1091" t="s">
        <v>1364</v>
      </c>
      <c r="H386" s="1097" t="s">
        <v>170</v>
      </c>
      <c r="I386" s="361" t="s">
        <v>512</v>
      </c>
      <c r="J386" s="361">
        <v>110</v>
      </c>
      <c r="K386" s="361">
        <v>4500</v>
      </c>
      <c r="L386" s="363">
        <v>16</v>
      </c>
      <c r="M386" s="362" t="s">
        <v>1676</v>
      </c>
    </row>
    <row r="387" spans="2:13" ht="21.75" thickBot="1" x14ac:dyDescent="0.3">
      <c r="B387" s="1103"/>
      <c r="C387" s="1092"/>
      <c r="D387" s="1092"/>
      <c r="E387" s="1092"/>
      <c r="F387" s="1095"/>
      <c r="G387" s="1092"/>
      <c r="H387" s="1098"/>
      <c r="I387" s="361" t="s">
        <v>541</v>
      </c>
      <c r="J387" s="361">
        <v>102</v>
      </c>
      <c r="K387" s="361">
        <v>4100</v>
      </c>
      <c r="L387" s="363">
        <v>24</v>
      </c>
      <c r="M387" s="362" t="s">
        <v>1672</v>
      </c>
    </row>
    <row r="388" spans="2:13" ht="21.75" thickBot="1" x14ac:dyDescent="0.3">
      <c r="B388" s="1103"/>
      <c r="C388" s="1092"/>
      <c r="D388" s="1092"/>
      <c r="E388" s="1092"/>
      <c r="F388" s="1095"/>
      <c r="G388" s="1092"/>
      <c r="H388" s="1098"/>
      <c r="I388" s="361" t="s">
        <v>549</v>
      </c>
      <c r="J388" s="361">
        <v>129</v>
      </c>
      <c r="K388" s="361">
        <v>4450</v>
      </c>
      <c r="L388" s="363">
        <v>18</v>
      </c>
      <c r="M388" s="362" t="s">
        <v>1675</v>
      </c>
    </row>
    <row r="389" spans="2:13" ht="42.75" thickBot="1" x14ac:dyDescent="0.3">
      <c r="B389" s="1103"/>
      <c r="C389" s="1092"/>
      <c r="D389" s="1092"/>
      <c r="E389" s="1092"/>
      <c r="F389" s="1095"/>
      <c r="G389" s="1092"/>
      <c r="H389" s="1098"/>
      <c r="I389" s="361" t="s">
        <v>2035</v>
      </c>
      <c r="J389" s="361">
        <v>104</v>
      </c>
      <c r="K389" s="361">
        <v>4220</v>
      </c>
      <c r="L389" s="363">
        <v>36</v>
      </c>
      <c r="M389" s="362" t="s">
        <v>1673</v>
      </c>
    </row>
    <row r="390" spans="2:13" ht="42.75" thickBot="1" x14ac:dyDescent="0.3">
      <c r="B390" s="1103"/>
      <c r="C390" s="1092"/>
      <c r="D390" s="1092"/>
      <c r="E390" s="1092"/>
      <c r="F390" s="1095"/>
      <c r="G390" s="1092"/>
      <c r="H390" s="1098"/>
      <c r="I390" s="361" t="s">
        <v>517</v>
      </c>
      <c r="J390" s="361">
        <v>106</v>
      </c>
      <c r="K390" s="361">
        <v>4401</v>
      </c>
      <c r="L390" s="363">
        <v>18</v>
      </c>
      <c r="M390" s="362" t="s">
        <v>1674</v>
      </c>
    </row>
    <row r="391" spans="2:13" ht="21.75" thickBot="1" x14ac:dyDescent="0.3">
      <c r="B391" s="1103"/>
      <c r="C391" s="1092"/>
      <c r="D391" s="1092"/>
      <c r="E391" s="1092"/>
      <c r="F391" s="1095"/>
      <c r="G391" s="1092"/>
      <c r="H391" s="1098"/>
      <c r="I391" s="361" t="s">
        <v>557</v>
      </c>
      <c r="J391" s="361">
        <v>120</v>
      </c>
      <c r="K391" s="361">
        <v>4640</v>
      </c>
      <c r="L391" s="363">
        <v>12</v>
      </c>
      <c r="M391" s="362" t="s">
        <v>1677</v>
      </c>
    </row>
    <row r="392" spans="2:13" ht="42.75" thickBot="1" x14ac:dyDescent="0.3">
      <c r="B392" s="1103"/>
      <c r="C392" s="1092"/>
      <c r="D392" s="1092"/>
      <c r="E392" s="1092"/>
      <c r="F392" s="1095"/>
      <c r="G392" s="1092"/>
      <c r="H392" s="1098"/>
      <c r="I392" s="361" t="s">
        <v>515</v>
      </c>
      <c r="J392" s="361">
        <v>101</v>
      </c>
      <c r="K392" s="361">
        <v>4000</v>
      </c>
      <c r="L392" s="363">
        <v>60</v>
      </c>
      <c r="M392" s="362" t="s">
        <v>1671</v>
      </c>
    </row>
    <row r="393" spans="2:13" ht="42.75" thickBot="1" x14ac:dyDescent="0.3">
      <c r="B393" s="1103"/>
      <c r="C393" s="1092"/>
      <c r="D393" s="1092"/>
      <c r="E393" s="1092"/>
      <c r="F393" s="1095"/>
      <c r="G393" s="1092"/>
      <c r="H393" s="1098"/>
      <c r="I393" s="361" t="s">
        <v>2036</v>
      </c>
      <c r="J393" s="361">
        <v>105</v>
      </c>
      <c r="K393" s="361">
        <v>4260</v>
      </c>
      <c r="L393" s="363">
        <v>4</v>
      </c>
      <c r="M393" s="362" t="s">
        <v>887</v>
      </c>
    </row>
    <row r="394" spans="2:13" ht="21.75" thickBot="1" x14ac:dyDescent="0.3">
      <c r="B394" s="1103"/>
      <c r="C394" s="1092"/>
      <c r="D394" s="1092"/>
      <c r="E394" s="1092"/>
      <c r="F394" s="1095"/>
      <c r="G394" s="1092"/>
      <c r="H394" s="1098"/>
      <c r="I394" s="361" t="s">
        <v>2037</v>
      </c>
      <c r="J394" s="361">
        <v>107</v>
      </c>
      <c r="K394" s="361">
        <v>4421</v>
      </c>
      <c r="L394" s="363">
        <v>5</v>
      </c>
      <c r="M394" s="362" t="s">
        <v>1191</v>
      </c>
    </row>
    <row r="395" spans="2:13" ht="21.75" thickBot="1" x14ac:dyDescent="0.3">
      <c r="B395" s="1103"/>
      <c r="C395" s="1092"/>
      <c r="D395" s="1092"/>
      <c r="E395" s="1092"/>
      <c r="F395" s="1095"/>
      <c r="G395" s="1092"/>
      <c r="H395" s="1098"/>
      <c r="I395" s="361" t="s">
        <v>2038</v>
      </c>
      <c r="J395" s="361">
        <v>113</v>
      </c>
      <c r="K395" s="361">
        <v>4180</v>
      </c>
      <c r="L395" s="363">
        <v>15</v>
      </c>
      <c r="M395" s="362" t="s">
        <v>2039</v>
      </c>
    </row>
    <row r="396" spans="2:13" ht="42.75" thickBot="1" x14ac:dyDescent="0.3">
      <c r="B396" s="1103"/>
      <c r="C396" s="1092"/>
      <c r="D396" s="1092"/>
      <c r="E396" s="1092"/>
      <c r="F396" s="1095"/>
      <c r="G396" s="1092"/>
      <c r="H396" s="1098"/>
      <c r="I396" s="361" t="s">
        <v>2040</v>
      </c>
      <c r="J396" s="361">
        <v>298</v>
      </c>
      <c r="K396" s="361">
        <v>4732</v>
      </c>
      <c r="L396" s="363">
        <v>22</v>
      </c>
      <c r="M396" s="362" t="s">
        <v>1199</v>
      </c>
    </row>
    <row r="397" spans="2:13" ht="21.75" thickBot="1" x14ac:dyDescent="0.3">
      <c r="B397" s="1103"/>
      <c r="C397" s="1092"/>
      <c r="D397" s="1092"/>
      <c r="E397" s="1092"/>
      <c r="F397" s="1095"/>
      <c r="G397" s="1092"/>
      <c r="H397" s="1098"/>
      <c r="I397" s="361" t="s">
        <v>2041</v>
      </c>
      <c r="J397" s="361">
        <v>614</v>
      </c>
      <c r="K397" s="361">
        <v>4700</v>
      </c>
      <c r="L397" s="363">
        <v>20</v>
      </c>
      <c r="M397" s="362" t="s">
        <v>1199</v>
      </c>
    </row>
    <row r="398" spans="2:13" ht="21.75" thickBot="1" x14ac:dyDescent="0.3">
      <c r="B398" s="1103"/>
      <c r="C398" s="1092"/>
      <c r="D398" s="1092"/>
      <c r="E398" s="1092"/>
      <c r="F398" s="1095"/>
      <c r="G398" s="1092"/>
      <c r="H398" s="1098"/>
      <c r="I398" s="361" t="s">
        <v>2042</v>
      </c>
      <c r="J398" s="361">
        <v>615</v>
      </c>
      <c r="K398" s="361">
        <v>4730</v>
      </c>
      <c r="L398" s="363">
        <v>35</v>
      </c>
      <c r="M398" s="362" t="s">
        <v>2043</v>
      </c>
    </row>
    <row r="399" spans="2:13" ht="21.75" thickBot="1" x14ac:dyDescent="0.3">
      <c r="B399" s="1103"/>
      <c r="C399" s="1092"/>
      <c r="D399" s="1092"/>
      <c r="E399" s="1092"/>
      <c r="F399" s="1095"/>
      <c r="G399" s="1092"/>
      <c r="H399" s="1098"/>
      <c r="I399" s="361" t="s">
        <v>1380</v>
      </c>
      <c r="J399" s="361">
        <v>634</v>
      </c>
      <c r="K399" s="361">
        <v>4308</v>
      </c>
      <c r="L399" s="363">
        <v>10</v>
      </c>
      <c r="M399" s="362" t="s">
        <v>1930</v>
      </c>
    </row>
    <row r="400" spans="2:13" ht="42.75" thickBot="1" x14ac:dyDescent="0.3">
      <c r="B400" s="1103"/>
      <c r="C400" s="1092"/>
      <c r="D400" s="1092"/>
      <c r="E400" s="1092"/>
      <c r="F400" s="1095"/>
      <c r="G400" s="1091" t="s">
        <v>1678</v>
      </c>
      <c r="H400" s="1097" t="s">
        <v>175</v>
      </c>
      <c r="I400" s="361" t="s">
        <v>517</v>
      </c>
      <c r="J400" s="361">
        <v>140</v>
      </c>
      <c r="K400" s="361">
        <v>4401</v>
      </c>
      <c r="L400" s="363">
        <v>13</v>
      </c>
      <c r="M400" s="362" t="s">
        <v>1679</v>
      </c>
    </row>
    <row r="401" spans="2:13" ht="21.75" thickBot="1" x14ac:dyDescent="0.3">
      <c r="B401" s="1104"/>
      <c r="C401" s="1093"/>
      <c r="D401" s="1093"/>
      <c r="E401" s="1093"/>
      <c r="F401" s="1096"/>
      <c r="G401" s="1093"/>
      <c r="H401" s="1099"/>
      <c r="I401" s="361" t="s">
        <v>2044</v>
      </c>
      <c r="J401" s="362" t="s">
        <v>2045</v>
      </c>
      <c r="K401" s="361">
        <v>5170</v>
      </c>
      <c r="L401" s="361">
        <v>98</v>
      </c>
      <c r="M401" s="362" t="s">
        <v>2046</v>
      </c>
    </row>
    <row r="402" spans="2:13" ht="21.75" thickBot="1" x14ac:dyDescent="0.3">
      <c r="B402" s="1102" t="s">
        <v>672</v>
      </c>
      <c r="C402" s="1091" t="s">
        <v>69</v>
      </c>
      <c r="D402" s="1091" t="s">
        <v>1332</v>
      </c>
      <c r="E402" s="1091" t="s">
        <v>1333</v>
      </c>
      <c r="F402" s="1094" t="s">
        <v>772</v>
      </c>
      <c r="G402" s="1091" t="s">
        <v>1334</v>
      </c>
      <c r="H402" s="1097" t="s">
        <v>180</v>
      </c>
      <c r="I402" s="361" t="s">
        <v>2047</v>
      </c>
      <c r="J402" s="362" t="s">
        <v>1184</v>
      </c>
      <c r="K402" s="361">
        <v>4000</v>
      </c>
      <c r="L402" s="361">
        <v>18</v>
      </c>
      <c r="M402" s="362" t="s">
        <v>1202</v>
      </c>
    </row>
    <row r="403" spans="2:13" ht="21.75" thickBot="1" x14ac:dyDescent="0.3">
      <c r="B403" s="1104"/>
      <c r="C403" s="1093"/>
      <c r="D403" s="1093"/>
      <c r="E403" s="1093"/>
      <c r="F403" s="1096"/>
      <c r="G403" s="1093"/>
      <c r="H403" s="1099"/>
      <c r="I403" s="361" t="s">
        <v>673</v>
      </c>
      <c r="J403" s="362" t="s">
        <v>1186</v>
      </c>
      <c r="K403" s="361">
        <v>4401</v>
      </c>
      <c r="L403" s="361">
        <v>16</v>
      </c>
      <c r="M403" s="362">
        <v>28</v>
      </c>
    </row>
    <row r="404" spans="2:13" x14ac:dyDescent="0.25">
      <c r="B404" s="1102" t="s">
        <v>674</v>
      </c>
      <c r="C404" s="1091" t="s">
        <v>73</v>
      </c>
      <c r="D404" s="1091" t="s">
        <v>1342</v>
      </c>
      <c r="E404" s="1091" t="s">
        <v>1343</v>
      </c>
      <c r="F404" s="1097" t="s">
        <v>773</v>
      </c>
      <c r="G404" s="1091" t="s">
        <v>1344</v>
      </c>
      <c r="H404" s="1097" t="s">
        <v>327</v>
      </c>
      <c r="I404" s="1109" t="s">
        <v>515</v>
      </c>
      <c r="J404" s="1110" t="s">
        <v>1184</v>
      </c>
      <c r="K404" s="1109">
        <v>4000</v>
      </c>
      <c r="L404" s="1111">
        <v>25</v>
      </c>
      <c r="M404" s="1112" t="s">
        <v>1202</v>
      </c>
    </row>
    <row r="405" spans="2:13" ht="15.75" thickBot="1" x14ac:dyDescent="0.3">
      <c r="B405" s="1103"/>
      <c r="C405" s="1092"/>
      <c r="D405" s="1092"/>
      <c r="E405" s="1092"/>
      <c r="F405" s="1098"/>
      <c r="G405" s="1092"/>
      <c r="H405" s="1098"/>
      <c r="I405" s="1101"/>
      <c r="J405" s="1108"/>
      <c r="K405" s="1101"/>
      <c r="L405" s="1088"/>
      <c r="M405" s="1090"/>
    </row>
    <row r="406" spans="2:13" x14ac:dyDescent="0.25">
      <c r="B406" s="1103"/>
      <c r="C406" s="1092"/>
      <c r="D406" s="1092"/>
      <c r="E406" s="1092"/>
      <c r="F406" s="1098"/>
      <c r="G406" s="1091" t="s">
        <v>1345</v>
      </c>
      <c r="H406" s="1097" t="s">
        <v>1346</v>
      </c>
      <c r="I406" s="1100" t="s">
        <v>2048</v>
      </c>
      <c r="J406" s="1089" t="s">
        <v>1187</v>
      </c>
      <c r="K406" s="1100">
        <v>4500</v>
      </c>
      <c r="L406" s="1087">
        <v>19</v>
      </c>
      <c r="M406" s="1107" t="s">
        <v>1188</v>
      </c>
    </row>
    <row r="407" spans="2:13" x14ac:dyDescent="0.25">
      <c r="B407" s="1103"/>
      <c r="C407" s="1092"/>
      <c r="D407" s="1092"/>
      <c r="E407" s="1092"/>
      <c r="F407" s="1098"/>
      <c r="G407" s="1092"/>
      <c r="H407" s="1098"/>
      <c r="I407" s="1109"/>
      <c r="J407" s="1112"/>
      <c r="K407" s="1109"/>
      <c r="L407" s="1111"/>
      <c r="M407" s="1110"/>
    </row>
    <row r="408" spans="2:13" ht="15.75" thickBot="1" x14ac:dyDescent="0.3">
      <c r="B408" s="1104"/>
      <c r="C408" s="1093"/>
      <c r="D408" s="1093"/>
      <c r="E408" s="1093"/>
      <c r="F408" s="1099"/>
      <c r="G408" s="1093"/>
      <c r="H408" s="1099"/>
      <c r="I408" s="1101"/>
      <c r="J408" s="1090"/>
      <c r="K408" s="1101"/>
      <c r="L408" s="1088"/>
      <c r="M408" s="1108"/>
    </row>
    <row r="409" spans="2:13" ht="21.75" thickBot="1" x14ac:dyDescent="0.3">
      <c r="B409" s="1102" t="s">
        <v>675</v>
      </c>
      <c r="C409" s="1091" t="s">
        <v>73</v>
      </c>
      <c r="D409" s="1091" t="s">
        <v>676</v>
      </c>
      <c r="E409" s="1091" t="s">
        <v>677</v>
      </c>
      <c r="F409" s="1097" t="s">
        <v>774</v>
      </c>
      <c r="G409" s="1091" t="s">
        <v>677</v>
      </c>
      <c r="H409" s="1102" t="s">
        <v>678</v>
      </c>
      <c r="I409" s="361" t="s">
        <v>1662</v>
      </c>
      <c r="J409" s="372" t="s">
        <v>1187</v>
      </c>
      <c r="K409" s="363">
        <v>4700</v>
      </c>
      <c r="L409" s="363">
        <v>30</v>
      </c>
      <c r="M409" s="363">
        <v>30</v>
      </c>
    </row>
    <row r="410" spans="2:13" ht="21.75" thickBot="1" x14ac:dyDescent="0.3">
      <c r="B410" s="1104"/>
      <c r="C410" s="1093"/>
      <c r="D410" s="1093"/>
      <c r="E410" s="1093"/>
      <c r="F410" s="1099"/>
      <c r="G410" s="1093"/>
      <c r="H410" s="1104"/>
      <c r="I410" s="361" t="s">
        <v>1663</v>
      </c>
      <c r="J410" s="372" t="s">
        <v>1186</v>
      </c>
      <c r="K410" s="363">
        <v>4700</v>
      </c>
      <c r="L410" s="363">
        <v>30</v>
      </c>
      <c r="M410" s="363">
        <v>30</v>
      </c>
    </row>
    <row r="411" spans="2:13" ht="42.75" thickBot="1" x14ac:dyDescent="0.3">
      <c r="B411" s="1102" t="s">
        <v>679</v>
      </c>
      <c r="C411" s="1102" t="s">
        <v>85</v>
      </c>
      <c r="D411" s="1091" t="s">
        <v>1359</v>
      </c>
      <c r="E411" s="1091" t="s">
        <v>1360</v>
      </c>
      <c r="F411" s="1094" t="s">
        <v>775</v>
      </c>
      <c r="G411" s="1091" t="s">
        <v>1361</v>
      </c>
      <c r="H411" s="1097" t="s">
        <v>232</v>
      </c>
      <c r="I411" s="361" t="s">
        <v>530</v>
      </c>
      <c r="J411" s="372" t="s">
        <v>1264</v>
      </c>
      <c r="K411" s="363">
        <v>4260</v>
      </c>
      <c r="L411" s="363">
        <v>0</v>
      </c>
      <c r="M411" s="372" t="s">
        <v>887</v>
      </c>
    </row>
    <row r="412" spans="2:13" ht="21.75" thickBot="1" x14ac:dyDescent="0.3">
      <c r="B412" s="1103"/>
      <c r="C412" s="1103"/>
      <c r="D412" s="1092"/>
      <c r="E412" s="1092"/>
      <c r="F412" s="1095"/>
      <c r="G412" s="1092"/>
      <c r="H412" s="1098"/>
      <c r="I412" s="363" t="s">
        <v>523</v>
      </c>
      <c r="J412" s="372" t="s">
        <v>1216</v>
      </c>
      <c r="K412" s="363">
        <v>4900</v>
      </c>
      <c r="L412" s="363">
        <v>0</v>
      </c>
      <c r="M412" s="372">
        <v>78</v>
      </c>
    </row>
    <row r="413" spans="2:13" ht="21.75" thickBot="1" x14ac:dyDescent="0.3">
      <c r="B413" s="1103"/>
      <c r="C413" s="1103"/>
      <c r="D413" s="1092"/>
      <c r="E413" s="1092"/>
      <c r="F413" s="1095"/>
      <c r="G413" s="1092"/>
      <c r="H413" s="1098"/>
      <c r="I413" s="363" t="s">
        <v>555</v>
      </c>
      <c r="J413" s="372" t="s">
        <v>1190</v>
      </c>
      <c r="K413" s="363">
        <v>4500</v>
      </c>
      <c r="L413" s="363">
        <v>11</v>
      </c>
      <c r="M413" s="372" t="s">
        <v>1188</v>
      </c>
    </row>
    <row r="414" spans="2:13" ht="21.75" thickBot="1" x14ac:dyDescent="0.3">
      <c r="B414" s="1103"/>
      <c r="C414" s="1103"/>
      <c r="D414" s="1092"/>
      <c r="E414" s="1092"/>
      <c r="F414" s="1095"/>
      <c r="G414" s="1092"/>
      <c r="H414" s="1098"/>
      <c r="I414" s="363" t="s">
        <v>515</v>
      </c>
      <c r="J414" s="362" t="s">
        <v>1184</v>
      </c>
      <c r="K414" s="361">
        <v>4000</v>
      </c>
      <c r="L414" s="363">
        <v>34</v>
      </c>
      <c r="M414" s="362" t="s">
        <v>1202</v>
      </c>
    </row>
    <row r="415" spans="2:13" x14ac:dyDescent="0.25">
      <c r="B415" s="1103"/>
      <c r="C415" s="1103"/>
      <c r="D415" s="1092"/>
      <c r="E415" s="1092"/>
      <c r="F415" s="1095"/>
      <c r="G415" s="1092"/>
      <c r="H415" s="1098"/>
      <c r="I415" s="1087" t="s">
        <v>519</v>
      </c>
      <c r="J415" s="1107" t="s">
        <v>1187</v>
      </c>
      <c r="K415" s="1087">
        <v>4450</v>
      </c>
      <c r="L415" s="1087">
        <v>5</v>
      </c>
      <c r="M415" s="1089">
        <v>29</v>
      </c>
    </row>
    <row r="416" spans="2:13" ht="15.75" thickBot="1" x14ac:dyDescent="0.3">
      <c r="B416" s="1103"/>
      <c r="C416" s="1103"/>
      <c r="D416" s="1092"/>
      <c r="E416" s="1092"/>
      <c r="F416" s="1095"/>
      <c r="G416" s="1092"/>
      <c r="H416" s="1098"/>
      <c r="I416" s="1088"/>
      <c r="J416" s="1108"/>
      <c r="K416" s="1088"/>
      <c r="L416" s="1088"/>
      <c r="M416" s="1090"/>
    </row>
    <row r="417" spans="2:13" ht="21.75" thickBot="1" x14ac:dyDescent="0.3">
      <c r="B417" s="1103"/>
      <c r="C417" s="1103"/>
      <c r="D417" s="1092"/>
      <c r="E417" s="1092"/>
      <c r="F417" s="1095"/>
      <c r="G417" s="1092"/>
      <c r="H417" s="1098"/>
      <c r="I417" s="363" t="s">
        <v>518</v>
      </c>
      <c r="J417" s="362" t="s">
        <v>1186</v>
      </c>
      <c r="K417" s="363">
        <v>4421</v>
      </c>
      <c r="L417" s="363">
        <v>4</v>
      </c>
      <c r="M417" s="372">
        <v>20</v>
      </c>
    </row>
    <row r="418" spans="2:13" ht="21.75" thickBot="1" x14ac:dyDescent="0.3">
      <c r="B418" s="1103"/>
      <c r="C418" s="1103"/>
      <c r="D418" s="1092"/>
      <c r="E418" s="1092"/>
      <c r="F418" s="1095"/>
      <c r="G418" s="1092"/>
      <c r="H418" s="1098"/>
      <c r="I418" s="363" t="s">
        <v>514</v>
      </c>
      <c r="J418" s="362" t="s">
        <v>1181</v>
      </c>
      <c r="K418" s="363">
        <v>4220</v>
      </c>
      <c r="L418" s="363">
        <v>10</v>
      </c>
      <c r="M418" s="372">
        <v>22</v>
      </c>
    </row>
    <row r="419" spans="2:13" x14ac:dyDescent="0.25">
      <c r="B419" s="1103"/>
      <c r="C419" s="1103"/>
      <c r="D419" s="1092"/>
      <c r="E419" s="1092"/>
      <c r="F419" s="1095"/>
      <c r="G419" s="1092"/>
      <c r="H419" s="1098"/>
      <c r="I419" s="1087" t="s">
        <v>517</v>
      </c>
      <c r="J419" s="1107" t="s">
        <v>1185</v>
      </c>
      <c r="K419" s="1087">
        <v>4401</v>
      </c>
      <c r="L419" s="1087">
        <v>8</v>
      </c>
      <c r="M419" s="1089">
        <v>28</v>
      </c>
    </row>
    <row r="420" spans="2:13" ht="15.75" thickBot="1" x14ac:dyDescent="0.3">
      <c r="B420" s="1104"/>
      <c r="C420" s="1104"/>
      <c r="D420" s="1093"/>
      <c r="E420" s="1093"/>
      <c r="F420" s="1096"/>
      <c r="G420" s="1093"/>
      <c r="H420" s="1099"/>
      <c r="I420" s="1088"/>
      <c r="J420" s="1108"/>
      <c r="K420" s="1088"/>
      <c r="L420" s="1088"/>
      <c r="M420" s="1090"/>
    </row>
    <row r="421" spans="2:13" ht="21.75" thickBot="1" x14ac:dyDescent="0.3">
      <c r="B421" s="1102" t="s">
        <v>680</v>
      </c>
      <c r="C421" s="1102" t="s">
        <v>85</v>
      </c>
      <c r="D421" s="1091" t="s">
        <v>1328</v>
      </c>
      <c r="E421" s="1091" t="s">
        <v>1329</v>
      </c>
      <c r="F421" s="1094" t="s">
        <v>776</v>
      </c>
      <c r="G421" s="1091" t="s">
        <v>1330</v>
      </c>
      <c r="H421" s="1097" t="s">
        <v>232</v>
      </c>
      <c r="I421" s="361" t="s">
        <v>681</v>
      </c>
      <c r="J421" s="372" t="s">
        <v>1184</v>
      </c>
      <c r="K421" s="363">
        <v>4700</v>
      </c>
      <c r="L421" s="363">
        <v>36</v>
      </c>
      <c r="M421" s="372">
        <v>30</v>
      </c>
    </row>
    <row r="422" spans="2:13" ht="21.75" thickBot="1" x14ac:dyDescent="0.3">
      <c r="B422" s="1103"/>
      <c r="C422" s="1103"/>
      <c r="D422" s="1092"/>
      <c r="E422" s="1092"/>
      <c r="F422" s="1095"/>
      <c r="G422" s="1092"/>
      <c r="H422" s="1098"/>
      <c r="I422" s="361" t="s">
        <v>682</v>
      </c>
      <c r="J422" s="372" t="s">
        <v>1181</v>
      </c>
      <c r="K422" s="363">
        <v>4700</v>
      </c>
      <c r="L422" s="363">
        <v>34</v>
      </c>
      <c r="M422" s="372">
        <v>30</v>
      </c>
    </row>
    <row r="423" spans="2:13" ht="21.75" thickBot="1" x14ac:dyDescent="0.3">
      <c r="B423" s="1103"/>
      <c r="C423" s="1103"/>
      <c r="D423" s="1092"/>
      <c r="E423" s="1092"/>
      <c r="F423" s="1095"/>
      <c r="G423" s="1092"/>
      <c r="H423" s="1098"/>
      <c r="I423" s="361" t="s">
        <v>683</v>
      </c>
      <c r="J423" s="372" t="s">
        <v>1244</v>
      </c>
      <c r="K423" s="363">
        <v>4700</v>
      </c>
      <c r="L423" s="363">
        <v>19</v>
      </c>
      <c r="M423" s="372">
        <v>30</v>
      </c>
    </row>
    <row r="424" spans="2:13" x14ac:dyDescent="0.25">
      <c r="B424" s="1103"/>
      <c r="C424" s="1103"/>
      <c r="D424" s="1092"/>
      <c r="E424" s="1092"/>
      <c r="F424" s="1095"/>
      <c r="G424" s="1092"/>
      <c r="H424" s="1098"/>
      <c r="I424" s="1100" t="s">
        <v>684</v>
      </c>
      <c r="J424" s="1089" t="s">
        <v>1222</v>
      </c>
      <c r="K424" s="1087">
        <v>4702</v>
      </c>
      <c r="L424" s="1087">
        <v>30</v>
      </c>
      <c r="M424" s="1089">
        <v>30</v>
      </c>
    </row>
    <row r="425" spans="2:13" ht="15.75" thickBot="1" x14ac:dyDescent="0.3">
      <c r="B425" s="1104"/>
      <c r="C425" s="1104"/>
      <c r="D425" s="1093"/>
      <c r="E425" s="1093"/>
      <c r="F425" s="1096"/>
      <c r="G425" s="1093"/>
      <c r="H425" s="1099"/>
      <c r="I425" s="1101"/>
      <c r="J425" s="1090"/>
      <c r="K425" s="1088"/>
      <c r="L425" s="1088"/>
      <c r="M425" s="1090"/>
    </row>
    <row r="426" spans="2:13" ht="21.75" thickBot="1" x14ac:dyDescent="0.3">
      <c r="B426" s="1102" t="s">
        <v>685</v>
      </c>
      <c r="C426" s="1102" t="s">
        <v>76</v>
      </c>
      <c r="D426" s="1091" t="s">
        <v>686</v>
      </c>
      <c r="E426" s="1091" t="s">
        <v>1326</v>
      </c>
      <c r="F426" s="1097" t="s">
        <v>777</v>
      </c>
      <c r="G426" s="1091" t="s">
        <v>1327</v>
      </c>
      <c r="H426" s="1091" t="s">
        <v>687</v>
      </c>
      <c r="I426" s="361" t="s">
        <v>2049</v>
      </c>
      <c r="J426" s="372" t="s">
        <v>2050</v>
      </c>
      <c r="K426" s="363">
        <v>4280</v>
      </c>
      <c r="L426" s="363">
        <v>20</v>
      </c>
      <c r="M426" s="372" t="s">
        <v>2051</v>
      </c>
    </row>
    <row r="427" spans="2:13" ht="21.75" thickBot="1" x14ac:dyDescent="0.3">
      <c r="B427" s="1103"/>
      <c r="C427" s="1103"/>
      <c r="D427" s="1092"/>
      <c r="E427" s="1092"/>
      <c r="F427" s="1098"/>
      <c r="G427" s="1092"/>
      <c r="H427" s="1092"/>
      <c r="I427" s="363" t="s">
        <v>2052</v>
      </c>
      <c r="J427" s="363">
        <v>114</v>
      </c>
      <c r="K427" s="363">
        <v>4452</v>
      </c>
      <c r="L427" s="363">
        <v>10</v>
      </c>
      <c r="M427" s="363">
        <v>29</v>
      </c>
    </row>
    <row r="428" spans="2:13" ht="42.75" thickBot="1" x14ac:dyDescent="0.3">
      <c r="B428" s="1103"/>
      <c r="C428" s="1103"/>
      <c r="D428" s="1092"/>
      <c r="E428" s="1092"/>
      <c r="F428" s="1098"/>
      <c r="G428" s="1092"/>
      <c r="H428" s="1092"/>
      <c r="I428" s="361" t="s">
        <v>530</v>
      </c>
      <c r="J428" s="363">
        <v>104</v>
      </c>
      <c r="K428" s="363">
        <v>4260</v>
      </c>
      <c r="L428" s="363">
        <v>3</v>
      </c>
      <c r="M428" s="372" t="s">
        <v>887</v>
      </c>
    </row>
    <row r="429" spans="2:13" ht="21.75" thickBot="1" x14ac:dyDescent="0.3">
      <c r="B429" s="1103"/>
      <c r="C429" s="1103"/>
      <c r="D429" s="1092"/>
      <c r="E429" s="1092"/>
      <c r="F429" s="1098"/>
      <c r="G429" s="1092"/>
      <c r="H429" s="1092"/>
      <c r="I429" s="363" t="s">
        <v>512</v>
      </c>
      <c r="J429" s="363">
        <v>101</v>
      </c>
      <c r="K429" s="363">
        <v>4500</v>
      </c>
      <c r="L429" s="363">
        <v>35</v>
      </c>
      <c r="M429" s="372" t="s">
        <v>1188</v>
      </c>
    </row>
    <row r="430" spans="2:13" ht="21.75" thickBot="1" x14ac:dyDescent="0.3">
      <c r="B430" s="1104"/>
      <c r="C430" s="1104"/>
      <c r="D430" s="1093"/>
      <c r="E430" s="1093"/>
      <c r="F430" s="1099"/>
      <c r="G430" s="1093"/>
      <c r="H430" s="1093"/>
      <c r="I430" s="363" t="s">
        <v>515</v>
      </c>
      <c r="J430" s="363">
        <v>100</v>
      </c>
      <c r="K430" s="363">
        <v>4000</v>
      </c>
      <c r="L430" s="363">
        <v>25</v>
      </c>
      <c r="M430" s="372" t="s">
        <v>1202</v>
      </c>
    </row>
    <row r="431" spans="2:13" ht="21.75" thickBot="1" x14ac:dyDescent="0.3">
      <c r="B431" s="1102" t="s">
        <v>688</v>
      </c>
      <c r="C431" s="1091" t="s">
        <v>81</v>
      </c>
      <c r="D431" s="1091" t="s">
        <v>1315</v>
      </c>
      <c r="E431" s="1091" t="s">
        <v>1316</v>
      </c>
      <c r="F431" s="1097" t="s">
        <v>778</v>
      </c>
      <c r="G431" s="1091" t="s">
        <v>1317</v>
      </c>
      <c r="H431" s="1097" t="s">
        <v>309</v>
      </c>
      <c r="I431" s="361" t="s">
        <v>523</v>
      </c>
      <c r="J431" s="372" t="s">
        <v>1256</v>
      </c>
      <c r="K431" s="363">
        <v>4900</v>
      </c>
      <c r="L431" s="363">
        <v>3</v>
      </c>
      <c r="M431" s="372" t="s">
        <v>658</v>
      </c>
    </row>
    <row r="432" spans="2:13" ht="21.75" thickBot="1" x14ac:dyDescent="0.3">
      <c r="B432" s="1103"/>
      <c r="C432" s="1092"/>
      <c r="D432" s="1092"/>
      <c r="E432" s="1092"/>
      <c r="F432" s="1098"/>
      <c r="G432" s="1092"/>
      <c r="H432" s="1098"/>
      <c r="I432" s="361" t="s">
        <v>515</v>
      </c>
      <c r="J432" s="372" t="s">
        <v>1264</v>
      </c>
      <c r="K432" s="363">
        <v>4000</v>
      </c>
      <c r="L432" s="363" t="s">
        <v>2053</v>
      </c>
      <c r="M432" s="372" t="s">
        <v>1202</v>
      </c>
    </row>
    <row r="433" spans="2:13" ht="21.75" thickBot="1" x14ac:dyDescent="0.3">
      <c r="B433" s="1103"/>
      <c r="C433" s="1092"/>
      <c r="D433" s="1092"/>
      <c r="E433" s="1092"/>
      <c r="F433" s="1098"/>
      <c r="G433" s="1092"/>
      <c r="H433" s="1098"/>
      <c r="I433" s="361" t="s">
        <v>517</v>
      </c>
      <c r="J433" s="372" t="s">
        <v>1197</v>
      </c>
      <c r="K433" s="363">
        <v>4401</v>
      </c>
      <c r="L433" s="363">
        <v>14</v>
      </c>
      <c r="M433" s="372">
        <v>28</v>
      </c>
    </row>
    <row r="434" spans="2:13" ht="21.75" thickBot="1" x14ac:dyDescent="0.3">
      <c r="B434" s="1103"/>
      <c r="C434" s="1092"/>
      <c r="D434" s="1092"/>
      <c r="E434" s="1092"/>
      <c r="F434" s="1098"/>
      <c r="G434" s="1092"/>
      <c r="H434" s="1098"/>
      <c r="I434" s="361" t="s">
        <v>518</v>
      </c>
      <c r="J434" s="372" t="s">
        <v>1216</v>
      </c>
      <c r="K434" s="363">
        <v>4421</v>
      </c>
      <c r="L434" s="363">
        <v>16</v>
      </c>
      <c r="M434" s="372">
        <v>20</v>
      </c>
    </row>
    <row r="435" spans="2:13" ht="21.75" thickBot="1" x14ac:dyDescent="0.3">
      <c r="B435" s="1103"/>
      <c r="C435" s="1092"/>
      <c r="D435" s="1092"/>
      <c r="E435" s="1092"/>
      <c r="F435" s="1098"/>
      <c r="G435" s="1092"/>
      <c r="H435" s="1098"/>
      <c r="I435" s="361" t="s">
        <v>519</v>
      </c>
      <c r="J435" s="372" t="s">
        <v>1222</v>
      </c>
      <c r="K435" s="363">
        <v>4450</v>
      </c>
      <c r="L435" s="363">
        <v>20</v>
      </c>
      <c r="M435" s="372">
        <v>29</v>
      </c>
    </row>
    <row r="436" spans="2:13" ht="21.75" thickBot="1" x14ac:dyDescent="0.3">
      <c r="B436" s="1104"/>
      <c r="C436" s="1093"/>
      <c r="D436" s="1093"/>
      <c r="E436" s="1093"/>
      <c r="F436" s="1099"/>
      <c r="G436" s="1093"/>
      <c r="H436" s="1099"/>
      <c r="I436" s="361" t="s">
        <v>689</v>
      </c>
      <c r="J436" s="372" t="s">
        <v>1225</v>
      </c>
      <c r="K436" s="363">
        <v>4500</v>
      </c>
      <c r="L436" s="363">
        <v>15</v>
      </c>
      <c r="M436" s="372" t="s">
        <v>1188</v>
      </c>
    </row>
    <row r="437" spans="2:13" ht="21.75" thickBot="1" x14ac:dyDescent="0.3">
      <c r="B437" s="1102" t="s">
        <v>690</v>
      </c>
      <c r="C437" s="1102" t="s">
        <v>93</v>
      </c>
      <c r="D437" s="1091" t="s">
        <v>1311</v>
      </c>
      <c r="E437" s="1091" t="s">
        <v>1312</v>
      </c>
      <c r="F437" s="1094" t="s">
        <v>779</v>
      </c>
      <c r="G437" s="1105" t="s">
        <v>1313</v>
      </c>
      <c r="H437" s="1106" t="s">
        <v>220</v>
      </c>
      <c r="I437" s="361" t="s">
        <v>1314</v>
      </c>
      <c r="J437" s="372" t="s">
        <v>1184</v>
      </c>
      <c r="K437" s="363">
        <v>4000</v>
      </c>
      <c r="L437" s="363">
        <v>40</v>
      </c>
      <c r="M437" s="372" t="s">
        <v>1202</v>
      </c>
    </row>
    <row r="438" spans="2:13" ht="21.75" thickBot="1" x14ac:dyDescent="0.3">
      <c r="B438" s="1103"/>
      <c r="C438" s="1103"/>
      <c r="D438" s="1092"/>
      <c r="E438" s="1092"/>
      <c r="F438" s="1095"/>
      <c r="G438" s="1105"/>
      <c r="H438" s="1106"/>
      <c r="I438" s="361" t="s">
        <v>517</v>
      </c>
      <c r="J438" s="372" t="s">
        <v>1185</v>
      </c>
      <c r="K438" s="363">
        <v>4401</v>
      </c>
      <c r="L438" s="363">
        <v>15</v>
      </c>
      <c r="M438" s="372">
        <v>28</v>
      </c>
    </row>
    <row r="439" spans="2:13" ht="21.75" thickBot="1" x14ac:dyDescent="0.3">
      <c r="B439" s="1103"/>
      <c r="C439" s="1103"/>
      <c r="D439" s="1092"/>
      <c r="E439" s="1092"/>
      <c r="F439" s="1095"/>
      <c r="G439" s="1105"/>
      <c r="H439" s="1106"/>
      <c r="I439" s="361" t="s">
        <v>523</v>
      </c>
      <c r="J439" s="372" t="s">
        <v>1264</v>
      </c>
      <c r="K439" s="363">
        <v>4900</v>
      </c>
      <c r="L439" s="363">
        <v>0</v>
      </c>
      <c r="M439" s="372" t="s">
        <v>1202</v>
      </c>
    </row>
    <row r="440" spans="2:13" ht="21.75" thickBot="1" x14ac:dyDescent="0.3">
      <c r="B440" s="1103"/>
      <c r="C440" s="1103"/>
      <c r="D440" s="1092"/>
      <c r="E440" s="1092"/>
      <c r="F440" s="1095"/>
      <c r="G440" s="1105"/>
      <c r="H440" s="1106"/>
      <c r="I440" s="361" t="s">
        <v>523</v>
      </c>
      <c r="J440" s="372" t="s">
        <v>1197</v>
      </c>
      <c r="K440" s="363">
        <v>4900</v>
      </c>
      <c r="L440" s="363">
        <v>0</v>
      </c>
      <c r="M440" s="372" t="s">
        <v>1188</v>
      </c>
    </row>
    <row r="441" spans="2:13" ht="21.75" thickBot="1" x14ac:dyDescent="0.3">
      <c r="B441" s="1103"/>
      <c r="C441" s="1103"/>
      <c r="D441" s="1092"/>
      <c r="E441" s="1092"/>
      <c r="F441" s="1095"/>
      <c r="G441" s="1105"/>
      <c r="H441" s="1106"/>
      <c r="I441" s="361" t="s">
        <v>523</v>
      </c>
      <c r="J441" s="372" t="s">
        <v>1216</v>
      </c>
      <c r="K441" s="363">
        <v>4900</v>
      </c>
      <c r="L441" s="363">
        <v>0</v>
      </c>
      <c r="M441" s="372">
        <v>28</v>
      </c>
    </row>
    <row r="442" spans="2:13" ht="21.75" thickBot="1" x14ac:dyDescent="0.3">
      <c r="B442" s="1103"/>
      <c r="C442" s="1103"/>
      <c r="D442" s="1092"/>
      <c r="E442" s="1092"/>
      <c r="F442" s="1095"/>
      <c r="G442" s="1105"/>
      <c r="H442" s="1106"/>
      <c r="I442" s="361" t="s">
        <v>555</v>
      </c>
      <c r="J442" s="372" t="s">
        <v>1181</v>
      </c>
      <c r="K442" s="363">
        <v>4500</v>
      </c>
      <c r="L442" s="363">
        <v>20</v>
      </c>
      <c r="M442" s="372" t="s">
        <v>1188</v>
      </c>
    </row>
    <row r="443" spans="2:13" ht="21.75" thickBot="1" x14ac:dyDescent="0.3">
      <c r="B443" s="1103"/>
      <c r="C443" s="1103"/>
      <c r="D443" s="1092"/>
      <c r="E443" s="1092"/>
      <c r="F443" s="1095"/>
      <c r="G443" s="1091" t="s">
        <v>1665</v>
      </c>
      <c r="H443" s="1094" t="s">
        <v>207</v>
      </c>
      <c r="I443" s="361" t="s">
        <v>1667</v>
      </c>
      <c r="J443" s="372" t="s">
        <v>1460</v>
      </c>
      <c r="K443" s="363">
        <v>4010</v>
      </c>
      <c r="L443" s="363">
        <v>12</v>
      </c>
      <c r="M443" s="372" t="s">
        <v>1670</v>
      </c>
    </row>
    <row r="444" spans="2:13" ht="21.75" thickBot="1" x14ac:dyDescent="0.3">
      <c r="B444" s="1104"/>
      <c r="C444" s="1104"/>
      <c r="D444" s="1093"/>
      <c r="E444" s="1093"/>
      <c r="F444" s="1096"/>
      <c r="G444" s="1093"/>
      <c r="H444" s="1096"/>
      <c r="I444" s="361" t="s">
        <v>1666</v>
      </c>
      <c r="J444" s="372" t="s">
        <v>1668</v>
      </c>
      <c r="K444" s="363">
        <v>4060</v>
      </c>
      <c r="L444" s="363">
        <v>8</v>
      </c>
      <c r="M444" s="372" t="s">
        <v>1669</v>
      </c>
    </row>
    <row r="445" spans="2:13" ht="21.75" thickBot="1" x14ac:dyDescent="0.3">
      <c r="B445" s="1102" t="s">
        <v>691</v>
      </c>
      <c r="C445" s="1102" t="s">
        <v>32</v>
      </c>
      <c r="D445" s="1091" t="s">
        <v>692</v>
      </c>
      <c r="E445" s="1091" t="s">
        <v>1321</v>
      </c>
      <c r="F445" s="1094" t="s">
        <v>780</v>
      </c>
      <c r="G445" s="1091" t="s">
        <v>1322</v>
      </c>
      <c r="H445" s="1094" t="s">
        <v>367</v>
      </c>
      <c r="I445" s="388" t="s">
        <v>2054</v>
      </c>
      <c r="J445" s="389" t="s">
        <v>1246</v>
      </c>
      <c r="K445" s="388">
        <v>4900</v>
      </c>
      <c r="L445" s="390">
        <v>1</v>
      </c>
      <c r="M445" s="388" t="s">
        <v>2055</v>
      </c>
    </row>
    <row r="446" spans="2:13" ht="42.75" thickBot="1" x14ac:dyDescent="0.3">
      <c r="B446" s="1103"/>
      <c r="C446" s="1103"/>
      <c r="D446" s="1092"/>
      <c r="E446" s="1092"/>
      <c r="F446" s="1095"/>
      <c r="G446" s="1092"/>
      <c r="H446" s="1095"/>
      <c r="I446" s="388" t="s">
        <v>2056</v>
      </c>
      <c r="J446" s="389" t="s">
        <v>1323</v>
      </c>
      <c r="K446" s="388">
        <v>4500</v>
      </c>
      <c r="L446" s="390">
        <v>25</v>
      </c>
      <c r="M446" s="388" t="s">
        <v>2057</v>
      </c>
    </row>
    <row r="447" spans="2:13" ht="42.75" thickBot="1" x14ac:dyDescent="0.3">
      <c r="B447" s="1103"/>
      <c r="C447" s="1103"/>
      <c r="D447" s="1092"/>
      <c r="E447" s="1092"/>
      <c r="F447" s="1095"/>
      <c r="G447" s="1092"/>
      <c r="H447" s="1095"/>
      <c r="I447" s="388" t="s">
        <v>515</v>
      </c>
      <c r="J447" s="389" t="s">
        <v>1221</v>
      </c>
      <c r="K447" s="388">
        <v>4000</v>
      </c>
      <c r="L447" s="390">
        <v>30</v>
      </c>
      <c r="M447" s="388" t="s">
        <v>2058</v>
      </c>
    </row>
    <row r="448" spans="2:13" ht="21.75" thickBot="1" x14ac:dyDescent="0.3">
      <c r="B448" s="1103"/>
      <c r="C448" s="1103"/>
      <c r="D448" s="1092"/>
      <c r="E448" s="1092"/>
      <c r="F448" s="1095"/>
      <c r="G448" s="1092"/>
      <c r="H448" s="1095"/>
      <c r="I448" s="388" t="s">
        <v>519</v>
      </c>
      <c r="J448" s="389" t="s">
        <v>1295</v>
      </c>
      <c r="K448" s="388">
        <v>4450</v>
      </c>
      <c r="L448" s="390">
        <v>19</v>
      </c>
      <c r="M448" s="388" t="s">
        <v>693</v>
      </c>
    </row>
    <row r="449" spans="2:13" ht="21.75" thickBot="1" x14ac:dyDescent="0.3">
      <c r="B449" s="1103"/>
      <c r="C449" s="1103"/>
      <c r="D449" s="1092"/>
      <c r="E449" s="1092"/>
      <c r="F449" s="1095"/>
      <c r="G449" s="1092"/>
      <c r="H449" s="1095"/>
      <c r="I449" s="388" t="s">
        <v>518</v>
      </c>
      <c r="J449" s="389" t="s">
        <v>1324</v>
      </c>
      <c r="K449" s="388">
        <v>4421</v>
      </c>
      <c r="L449" s="390">
        <v>10</v>
      </c>
      <c r="M449" s="388">
        <v>20</v>
      </c>
    </row>
    <row r="450" spans="2:13" ht="21.75" thickBot="1" x14ac:dyDescent="0.3">
      <c r="B450" s="1104"/>
      <c r="C450" s="1104"/>
      <c r="D450" s="1093"/>
      <c r="E450" s="1093"/>
      <c r="F450" s="1096"/>
      <c r="G450" s="1093"/>
      <c r="H450" s="1096"/>
      <c r="I450" s="388" t="s">
        <v>517</v>
      </c>
      <c r="J450" s="389" t="s">
        <v>1325</v>
      </c>
      <c r="K450" s="388">
        <v>4401</v>
      </c>
      <c r="L450" s="390">
        <v>16</v>
      </c>
      <c r="M450" s="388" t="s">
        <v>2059</v>
      </c>
    </row>
    <row r="451" spans="2:13" ht="42.75" thickBot="1" x14ac:dyDescent="0.3">
      <c r="B451" s="1102" t="s">
        <v>694</v>
      </c>
      <c r="C451" s="1102" t="s">
        <v>101</v>
      </c>
      <c r="D451" s="1091" t="s">
        <v>1318</v>
      </c>
      <c r="E451" s="1091" t="s">
        <v>1319</v>
      </c>
      <c r="F451" s="1097" t="s">
        <v>781</v>
      </c>
      <c r="G451" s="1091" t="s">
        <v>1320</v>
      </c>
      <c r="H451" s="1097" t="s">
        <v>338</v>
      </c>
      <c r="I451" s="391" t="s">
        <v>2060</v>
      </c>
      <c r="J451" s="389" t="s">
        <v>1182</v>
      </c>
      <c r="K451" s="388">
        <v>4000</v>
      </c>
      <c r="L451" s="390">
        <v>23</v>
      </c>
      <c r="M451" s="388" t="s">
        <v>2061</v>
      </c>
    </row>
    <row r="452" spans="2:13" ht="63.75" thickBot="1" x14ac:dyDescent="0.3">
      <c r="B452" s="1103"/>
      <c r="C452" s="1103"/>
      <c r="D452" s="1092"/>
      <c r="E452" s="1092"/>
      <c r="F452" s="1098"/>
      <c r="G452" s="1092"/>
      <c r="H452" s="1098"/>
      <c r="I452" s="391" t="s">
        <v>2062</v>
      </c>
      <c r="J452" s="389" t="s">
        <v>1183</v>
      </c>
      <c r="K452" s="388">
        <v>4500</v>
      </c>
      <c r="L452" s="390">
        <v>19</v>
      </c>
      <c r="M452" s="388" t="s">
        <v>2063</v>
      </c>
    </row>
    <row r="453" spans="2:13" ht="21.75" thickBot="1" x14ac:dyDescent="0.3">
      <c r="B453" s="1103"/>
      <c r="C453" s="1103"/>
      <c r="D453" s="1092"/>
      <c r="E453" s="1092"/>
      <c r="F453" s="1098"/>
      <c r="G453" s="1092"/>
      <c r="H453" s="1098"/>
      <c r="I453" s="391" t="s">
        <v>2064</v>
      </c>
      <c r="J453" s="389" t="s">
        <v>1264</v>
      </c>
      <c r="K453" s="388">
        <v>4401</v>
      </c>
      <c r="L453" s="390">
        <v>12</v>
      </c>
      <c r="M453" s="388" t="s">
        <v>2065</v>
      </c>
    </row>
    <row r="454" spans="2:13" ht="84.75" thickBot="1" x14ac:dyDescent="0.3">
      <c r="B454" s="1103"/>
      <c r="C454" s="1103"/>
      <c r="D454" s="1092"/>
      <c r="E454" s="1092"/>
      <c r="F454" s="1098"/>
      <c r="G454" s="1092"/>
      <c r="H454" s="1098"/>
      <c r="I454" s="391" t="s">
        <v>2066</v>
      </c>
      <c r="J454" s="389" t="s">
        <v>1184</v>
      </c>
      <c r="K454" s="388">
        <v>4900</v>
      </c>
      <c r="L454" s="390">
        <v>0</v>
      </c>
      <c r="M454" s="388" t="s">
        <v>2067</v>
      </c>
    </row>
    <row r="455" spans="2:13" ht="21.75" thickBot="1" x14ac:dyDescent="0.3">
      <c r="B455" s="1091" t="s">
        <v>695</v>
      </c>
      <c r="C455" s="1091" t="s">
        <v>32</v>
      </c>
      <c r="D455" s="1091" t="s">
        <v>1171</v>
      </c>
      <c r="E455" s="1091" t="s">
        <v>1365</v>
      </c>
      <c r="F455" s="1097" t="s">
        <v>431</v>
      </c>
      <c r="G455" s="1091" t="s">
        <v>1366</v>
      </c>
      <c r="H455" s="1094" t="s">
        <v>363</v>
      </c>
      <c r="I455" s="364" t="s">
        <v>663</v>
      </c>
      <c r="J455" s="380" t="s">
        <v>1681</v>
      </c>
      <c r="K455" s="364">
        <v>4242</v>
      </c>
      <c r="L455" s="364">
        <v>29</v>
      </c>
      <c r="M455" s="365" t="s">
        <v>1241</v>
      </c>
    </row>
    <row r="456" spans="2:13" ht="42.75" thickBot="1" x14ac:dyDescent="0.3">
      <c r="B456" s="1092"/>
      <c r="C456" s="1092"/>
      <c r="D456" s="1092"/>
      <c r="E456" s="1092"/>
      <c r="F456" s="1098"/>
      <c r="G456" s="1092"/>
      <c r="H456" s="1095"/>
      <c r="I456" s="361" t="s">
        <v>530</v>
      </c>
      <c r="J456" s="372" t="s">
        <v>1182</v>
      </c>
      <c r="K456" s="363">
        <v>4260</v>
      </c>
      <c r="L456" s="361">
        <v>8</v>
      </c>
      <c r="M456" s="372" t="s">
        <v>887</v>
      </c>
    </row>
    <row r="457" spans="2:13" ht="42.75" thickBot="1" x14ac:dyDescent="0.3">
      <c r="B457" s="1092"/>
      <c r="C457" s="1092"/>
      <c r="D457" s="1092"/>
      <c r="E457" s="1092"/>
      <c r="F457" s="1098"/>
      <c r="G457" s="1092"/>
      <c r="H457" s="1095"/>
      <c r="I457" s="361" t="s">
        <v>696</v>
      </c>
      <c r="J457" s="372" t="s">
        <v>1187</v>
      </c>
      <c r="K457" s="363">
        <v>4500</v>
      </c>
      <c r="L457" s="361">
        <v>35</v>
      </c>
      <c r="M457" s="362" t="s">
        <v>1188</v>
      </c>
    </row>
    <row r="458" spans="2:13" ht="42.75" thickBot="1" x14ac:dyDescent="0.3">
      <c r="B458" s="1092"/>
      <c r="C458" s="1092"/>
      <c r="D458" s="1092"/>
      <c r="E458" s="1092"/>
      <c r="F458" s="1098"/>
      <c r="G458" s="1092"/>
      <c r="H458" s="1095"/>
      <c r="I458" s="361" t="s">
        <v>664</v>
      </c>
      <c r="J458" s="372" t="s">
        <v>1503</v>
      </c>
      <c r="K458" s="363">
        <v>4106</v>
      </c>
      <c r="L458" s="361">
        <v>8</v>
      </c>
      <c r="M458" s="362" t="s">
        <v>1239</v>
      </c>
    </row>
    <row r="459" spans="2:13" ht="21.75" thickBot="1" x14ac:dyDescent="0.3">
      <c r="B459" s="1092"/>
      <c r="C459" s="1092"/>
      <c r="D459" s="1092"/>
      <c r="E459" s="1092"/>
      <c r="F459" s="1098"/>
      <c r="G459" s="1092"/>
      <c r="H459" s="1095"/>
      <c r="I459" s="361" t="s">
        <v>665</v>
      </c>
      <c r="J459" s="372" t="s">
        <v>1682</v>
      </c>
      <c r="K459" s="363">
        <v>4222</v>
      </c>
      <c r="L459" s="361">
        <v>16</v>
      </c>
      <c r="M459" s="362" t="s">
        <v>1683</v>
      </c>
    </row>
    <row r="460" spans="2:13" ht="42.75" thickBot="1" x14ac:dyDescent="0.3">
      <c r="B460" s="1092"/>
      <c r="C460" s="1092"/>
      <c r="D460" s="1092"/>
      <c r="E460" s="1092"/>
      <c r="F460" s="1098"/>
      <c r="G460" s="1092"/>
      <c r="H460" s="1095"/>
      <c r="I460" s="361" t="s">
        <v>513</v>
      </c>
      <c r="J460" s="372" t="s">
        <v>1190</v>
      </c>
      <c r="K460" s="363">
        <v>4580</v>
      </c>
      <c r="L460" s="361">
        <v>35</v>
      </c>
      <c r="M460" s="372">
        <v>25</v>
      </c>
    </row>
    <row r="461" spans="2:13" ht="21.75" thickBot="1" x14ac:dyDescent="0.3">
      <c r="B461" s="1092"/>
      <c r="C461" s="1092"/>
      <c r="D461" s="1092"/>
      <c r="E461" s="1092"/>
      <c r="F461" s="1098"/>
      <c r="G461" s="1092"/>
      <c r="H461" s="1095"/>
      <c r="I461" s="361" t="s">
        <v>515</v>
      </c>
      <c r="J461" s="372" t="s">
        <v>1369</v>
      </c>
      <c r="K461" s="363">
        <v>4000</v>
      </c>
      <c r="L461" s="361">
        <v>27</v>
      </c>
      <c r="M461" s="372" t="s">
        <v>1202</v>
      </c>
    </row>
    <row r="462" spans="2:13" ht="21.75" thickBot="1" x14ac:dyDescent="0.3">
      <c r="B462" s="1092"/>
      <c r="C462" s="1092"/>
      <c r="D462" s="1092"/>
      <c r="E462" s="1092"/>
      <c r="F462" s="1098"/>
      <c r="G462" s="1092"/>
      <c r="H462" s="1095"/>
      <c r="I462" s="361" t="s">
        <v>623</v>
      </c>
      <c r="J462" s="372" t="s">
        <v>1181</v>
      </c>
      <c r="K462" s="363">
        <v>4450</v>
      </c>
      <c r="L462" s="361">
        <v>40</v>
      </c>
      <c r="M462" s="372">
        <v>29</v>
      </c>
    </row>
    <row r="463" spans="2:13" ht="21.75" thickBot="1" x14ac:dyDescent="0.3">
      <c r="B463" s="1092"/>
      <c r="C463" s="1092"/>
      <c r="D463" s="1092"/>
      <c r="E463" s="1092"/>
      <c r="F463" s="1098"/>
      <c r="G463" s="1092"/>
      <c r="H463" s="1095"/>
      <c r="I463" s="361" t="s">
        <v>514</v>
      </c>
      <c r="J463" s="372" t="s">
        <v>1370</v>
      </c>
      <c r="K463" s="363">
        <v>4220</v>
      </c>
      <c r="L463" s="363">
        <v>12</v>
      </c>
      <c r="M463" s="372">
        <v>22</v>
      </c>
    </row>
    <row r="464" spans="2:13" ht="21.75" thickBot="1" x14ac:dyDescent="0.3">
      <c r="B464" s="1092"/>
      <c r="C464" s="1092"/>
      <c r="D464" s="1092"/>
      <c r="E464" s="1092"/>
      <c r="F464" s="1098"/>
      <c r="G464" s="1092"/>
      <c r="H464" s="1095"/>
      <c r="I464" s="361" t="s">
        <v>545</v>
      </c>
      <c r="J464" s="372">
        <v>122</v>
      </c>
      <c r="K464" s="363">
        <v>4600</v>
      </c>
      <c r="L464" s="363">
        <v>27</v>
      </c>
      <c r="M464" s="372">
        <v>23</v>
      </c>
    </row>
    <row r="465" spans="2:13" ht="21.75" thickBot="1" x14ac:dyDescent="0.3">
      <c r="B465" s="1092"/>
      <c r="C465" s="1092"/>
      <c r="D465" s="1092"/>
      <c r="E465" s="1092"/>
      <c r="F465" s="1098"/>
      <c r="G465" s="1092"/>
      <c r="H465" s="1095"/>
      <c r="I465" s="361" t="s">
        <v>553</v>
      </c>
      <c r="J465" s="372" t="s">
        <v>1183</v>
      </c>
      <c r="K465" s="363">
        <v>4610</v>
      </c>
      <c r="L465" s="363">
        <v>21</v>
      </c>
      <c r="M465" s="362" t="s">
        <v>1680</v>
      </c>
    </row>
    <row r="466" spans="2:13" ht="21.75" thickBot="1" x14ac:dyDescent="0.3">
      <c r="B466" s="1092"/>
      <c r="C466" s="1092"/>
      <c r="D466" s="1092"/>
      <c r="E466" s="1092"/>
      <c r="F466" s="1098"/>
      <c r="G466" s="1092"/>
      <c r="H466" s="1095"/>
      <c r="I466" s="361" t="s">
        <v>517</v>
      </c>
      <c r="J466" s="372" t="s">
        <v>1185</v>
      </c>
      <c r="K466" s="363">
        <v>4401</v>
      </c>
      <c r="L466" s="363">
        <v>35</v>
      </c>
      <c r="M466" s="372">
        <v>28</v>
      </c>
    </row>
    <row r="467" spans="2:13" ht="21.75" thickBot="1" x14ac:dyDescent="0.3">
      <c r="B467" s="1092"/>
      <c r="C467" s="1092"/>
      <c r="D467" s="1092"/>
      <c r="E467" s="1092"/>
      <c r="F467" s="1098"/>
      <c r="G467" s="1092"/>
      <c r="H467" s="1095"/>
      <c r="I467" s="361" t="s">
        <v>557</v>
      </c>
      <c r="J467" s="372">
        <v>294</v>
      </c>
      <c r="K467" s="363">
        <v>4640</v>
      </c>
      <c r="L467" s="363">
        <v>25</v>
      </c>
      <c r="M467" s="372">
        <v>34</v>
      </c>
    </row>
    <row r="468" spans="2:13" ht="21.75" thickBot="1" x14ac:dyDescent="0.3">
      <c r="B468" s="1092"/>
      <c r="C468" s="1092"/>
      <c r="D468" s="1092"/>
      <c r="E468" s="1092"/>
      <c r="F468" s="1098"/>
      <c r="G468" s="1092"/>
      <c r="H468" s="1095"/>
      <c r="I468" s="361" t="s">
        <v>541</v>
      </c>
      <c r="J468" s="372" t="s">
        <v>1184</v>
      </c>
      <c r="K468" s="363">
        <v>4100</v>
      </c>
      <c r="L468" s="363">
        <v>27</v>
      </c>
      <c r="M468" s="372">
        <v>53</v>
      </c>
    </row>
    <row r="469" spans="2:13" x14ac:dyDescent="0.25">
      <c r="B469" s="1092"/>
      <c r="C469" s="1092"/>
      <c r="D469" s="1092"/>
      <c r="E469" s="1092"/>
      <c r="F469" s="1098"/>
      <c r="G469" s="1092"/>
      <c r="H469" s="1095"/>
      <c r="I469" s="1100" t="s">
        <v>518</v>
      </c>
      <c r="J469" s="1089" t="s">
        <v>1186</v>
      </c>
      <c r="K469" s="1087">
        <v>4421</v>
      </c>
      <c r="L469" s="1087">
        <v>10</v>
      </c>
      <c r="M469" s="1089">
        <v>20</v>
      </c>
    </row>
    <row r="470" spans="2:13" ht="15.75" thickBot="1" x14ac:dyDescent="0.3">
      <c r="B470" s="1092"/>
      <c r="C470" s="1092"/>
      <c r="D470" s="1092"/>
      <c r="E470" s="1092"/>
      <c r="F470" s="1098"/>
      <c r="G470" s="1092"/>
      <c r="H470" s="1095"/>
      <c r="I470" s="1101"/>
      <c r="J470" s="1090"/>
      <c r="K470" s="1088"/>
      <c r="L470" s="1088"/>
      <c r="M470" s="1090"/>
    </row>
    <row r="471" spans="2:13" ht="21.75" thickBot="1" x14ac:dyDescent="0.3">
      <c r="B471" s="1092"/>
      <c r="C471" s="1092"/>
      <c r="D471" s="1092"/>
      <c r="E471" s="1092"/>
      <c r="F471" s="1098"/>
      <c r="G471" s="1093"/>
      <c r="H471" s="1096"/>
      <c r="I471" s="361" t="s">
        <v>1610</v>
      </c>
      <c r="J471" s="372" t="s">
        <v>1180</v>
      </c>
      <c r="K471" s="363">
        <v>4902</v>
      </c>
      <c r="L471" s="363">
        <v>7</v>
      </c>
      <c r="M471" s="372" t="s">
        <v>1653</v>
      </c>
    </row>
    <row r="472" spans="2:13" ht="21.75" thickBot="1" x14ac:dyDescent="0.3">
      <c r="B472" s="1092"/>
      <c r="C472" s="1092"/>
      <c r="D472" s="1092"/>
      <c r="E472" s="1092"/>
      <c r="F472" s="1098"/>
      <c r="G472" s="1091" t="s">
        <v>1367</v>
      </c>
      <c r="H472" s="1094" t="s">
        <v>1368</v>
      </c>
      <c r="I472" s="361" t="s">
        <v>1684</v>
      </c>
      <c r="J472" s="372" t="s">
        <v>1638</v>
      </c>
      <c r="K472" s="363">
        <v>4742</v>
      </c>
      <c r="L472" s="363">
        <v>10</v>
      </c>
      <c r="M472" s="372" t="s">
        <v>1199</v>
      </c>
    </row>
    <row r="473" spans="2:13" ht="21.75" thickBot="1" x14ac:dyDescent="0.3">
      <c r="B473" s="1092"/>
      <c r="C473" s="1092"/>
      <c r="D473" s="1092"/>
      <c r="E473" s="1092"/>
      <c r="F473" s="1098"/>
      <c r="G473" s="1092"/>
      <c r="H473" s="1095"/>
      <c r="I473" s="361" t="s">
        <v>1685</v>
      </c>
      <c r="J473" s="372" t="s">
        <v>1639</v>
      </c>
      <c r="K473" s="363">
        <v>4740</v>
      </c>
      <c r="L473" s="363">
        <v>40</v>
      </c>
      <c r="M473" s="372" t="s">
        <v>1199</v>
      </c>
    </row>
    <row r="474" spans="2:13" ht="21.75" thickBot="1" x14ac:dyDescent="0.3">
      <c r="B474" s="1092"/>
      <c r="C474" s="1092"/>
      <c r="D474" s="1092"/>
      <c r="E474" s="1092"/>
      <c r="F474" s="1098"/>
      <c r="G474" s="1092"/>
      <c r="H474" s="1095"/>
      <c r="I474" s="361" t="s">
        <v>522</v>
      </c>
      <c r="J474" s="372">
        <v>162</v>
      </c>
      <c r="K474" s="363">
        <v>4700</v>
      </c>
      <c r="L474" s="363">
        <v>50</v>
      </c>
      <c r="M474" s="372">
        <v>30</v>
      </c>
    </row>
    <row r="475" spans="2:13" ht="42.75" customHeight="1" thickBot="1" x14ac:dyDescent="0.3">
      <c r="B475" s="1093"/>
      <c r="C475" s="1093"/>
      <c r="D475" s="1093"/>
      <c r="E475" s="1093"/>
      <c r="F475" s="1099"/>
      <c r="G475" s="1093"/>
      <c r="H475" s="1096"/>
      <c r="I475" s="361" t="s">
        <v>1302</v>
      </c>
      <c r="J475" s="372" t="s">
        <v>1371</v>
      </c>
      <c r="K475" s="363">
        <v>4701</v>
      </c>
      <c r="L475" s="363">
        <v>25</v>
      </c>
      <c r="M475" s="372" t="s">
        <v>1372</v>
      </c>
    </row>
    <row r="477" spans="2:13" ht="21" x14ac:dyDescent="0.35">
      <c r="B477" s="84" t="s">
        <v>697</v>
      </c>
      <c r="C477" s="141"/>
      <c r="D477" s="141"/>
      <c r="E477" s="142"/>
      <c r="F477" s="141"/>
      <c r="G477" s="141"/>
      <c r="H477" s="141"/>
      <c r="I477" s="141"/>
      <c r="J477" s="141"/>
      <c r="K477" s="141"/>
      <c r="L477" s="141"/>
      <c r="M477" s="141"/>
    </row>
    <row r="478" spans="2:13" x14ac:dyDescent="0.25"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</row>
    <row r="479" spans="2:13" x14ac:dyDescent="0.25">
      <c r="B479" s="1085" t="s">
        <v>869</v>
      </c>
      <c r="C479" s="1086"/>
      <c r="D479" s="1086"/>
      <c r="E479" s="1086"/>
      <c r="F479" s="1086"/>
      <c r="G479" s="1086"/>
      <c r="H479" s="1086"/>
      <c r="I479" s="1086"/>
      <c r="J479" s="1086"/>
      <c r="K479" s="1086"/>
      <c r="L479" s="1086"/>
      <c r="M479" s="1086"/>
    </row>
    <row r="480" spans="2:13" x14ac:dyDescent="0.25">
      <c r="B480" s="1086"/>
      <c r="C480" s="1086"/>
      <c r="D480" s="1086"/>
      <c r="E480" s="1086"/>
      <c r="F480" s="1086"/>
      <c r="G480" s="1086"/>
      <c r="H480" s="1086"/>
      <c r="I480" s="1086"/>
      <c r="J480" s="1086"/>
      <c r="K480" s="1086"/>
      <c r="L480" s="1086"/>
      <c r="M480" s="1086"/>
    </row>
    <row r="481" spans="2:13" x14ac:dyDescent="0.25">
      <c r="B481" s="1086"/>
      <c r="C481" s="1086"/>
      <c r="D481" s="1086"/>
      <c r="E481" s="1086"/>
      <c r="F481" s="1086"/>
      <c r="G481" s="1086"/>
      <c r="H481" s="1086"/>
      <c r="I481" s="1086"/>
      <c r="J481" s="1086"/>
      <c r="K481" s="1086"/>
      <c r="L481" s="1086"/>
      <c r="M481" s="1086"/>
    </row>
    <row r="482" spans="2:13" x14ac:dyDescent="0.25">
      <c r="B482" s="1086"/>
      <c r="C482" s="1086"/>
      <c r="D482" s="1086"/>
      <c r="E482" s="1086"/>
      <c r="F482" s="1086"/>
      <c r="G482" s="1086"/>
      <c r="H482" s="1086"/>
      <c r="I482" s="1086"/>
      <c r="J482" s="1086"/>
      <c r="K482" s="1086"/>
      <c r="L482" s="1086"/>
      <c r="M482" s="1086"/>
    </row>
    <row r="483" spans="2:13" x14ac:dyDescent="0.25">
      <c r="B483" s="1086"/>
      <c r="C483" s="1086"/>
      <c r="D483" s="1086"/>
      <c r="E483" s="1086"/>
      <c r="F483" s="1086"/>
      <c r="G483" s="1086"/>
      <c r="H483" s="1086"/>
      <c r="I483" s="1086"/>
      <c r="J483" s="1086"/>
      <c r="K483" s="1086"/>
      <c r="L483" s="1086"/>
      <c r="M483" s="1086"/>
    </row>
    <row r="484" spans="2:13" x14ac:dyDescent="0.25">
      <c r="B484" s="1086"/>
      <c r="C484" s="1086"/>
      <c r="D484" s="1086"/>
      <c r="E484" s="1086"/>
      <c r="F484" s="1086"/>
      <c r="G484" s="1086"/>
      <c r="H484" s="1086"/>
      <c r="I484" s="1086"/>
      <c r="J484" s="1086"/>
      <c r="K484" s="1086"/>
      <c r="L484" s="1086"/>
      <c r="M484" s="1086"/>
    </row>
    <row r="485" spans="2:13" x14ac:dyDescent="0.25">
      <c r="B485" s="1086"/>
      <c r="C485" s="1086"/>
      <c r="D485" s="1086"/>
      <c r="E485" s="1086"/>
      <c r="F485" s="1086"/>
      <c r="G485" s="1086"/>
      <c r="H485" s="1086"/>
      <c r="I485" s="1086"/>
      <c r="J485" s="1086"/>
      <c r="K485" s="1086"/>
      <c r="L485" s="1086"/>
      <c r="M485" s="1086"/>
    </row>
    <row r="486" spans="2:13" x14ac:dyDescent="0.25">
      <c r="B486" s="1086"/>
      <c r="C486" s="1086"/>
      <c r="D486" s="1086"/>
      <c r="E486" s="1086"/>
      <c r="F486" s="1086"/>
      <c r="G486" s="1086"/>
      <c r="H486" s="1086"/>
      <c r="I486" s="1086"/>
      <c r="J486" s="1086"/>
      <c r="K486" s="1086"/>
      <c r="L486" s="1086"/>
      <c r="M486" s="1086"/>
    </row>
    <row r="487" spans="2:13" x14ac:dyDescent="0.25">
      <c r="B487" s="1086"/>
      <c r="C487" s="1086"/>
      <c r="D487" s="1086"/>
      <c r="E487" s="1086"/>
      <c r="F487" s="1086"/>
      <c r="G487" s="1086"/>
      <c r="H487" s="1086"/>
      <c r="I487" s="1086"/>
      <c r="J487" s="1086"/>
      <c r="K487" s="1086"/>
      <c r="L487" s="1086"/>
      <c r="M487" s="1086"/>
    </row>
  </sheetData>
  <mergeCells count="500">
    <mergeCell ref="G348:G349"/>
    <mergeCell ref="H348:H349"/>
    <mergeCell ref="B402:B403"/>
    <mergeCell ref="F299:F321"/>
    <mergeCell ref="B322:B331"/>
    <mergeCell ref="C322:C331"/>
    <mergeCell ref="D322:D331"/>
    <mergeCell ref="E322:E331"/>
    <mergeCell ref="F322:F331"/>
    <mergeCell ref="B332:B340"/>
    <mergeCell ref="C332:C340"/>
    <mergeCell ref="D332:D340"/>
    <mergeCell ref="H400:H401"/>
    <mergeCell ref="G400:G401"/>
    <mergeCell ref="G299:G321"/>
    <mergeCell ref="H299:H321"/>
    <mergeCell ref="G322:G331"/>
    <mergeCell ref="H322:H331"/>
    <mergeCell ref="E332:E340"/>
    <mergeCell ref="B299:B321"/>
    <mergeCell ref="C299:C321"/>
    <mergeCell ref="D299:D321"/>
    <mergeCell ref="E299:E321"/>
    <mergeCell ref="B348:B349"/>
    <mergeCell ref="C348:C349"/>
    <mergeCell ref="D348:D349"/>
    <mergeCell ref="E348:E349"/>
    <mergeCell ref="F348:F349"/>
    <mergeCell ref="M40:M42"/>
    <mergeCell ref="J142:J143"/>
    <mergeCell ref="K142:K143"/>
    <mergeCell ref="L142:L143"/>
    <mergeCell ref="M142:M143"/>
    <mergeCell ref="M46:M47"/>
    <mergeCell ref="K122:K124"/>
    <mergeCell ref="L122:L124"/>
    <mergeCell ref="M122:M124"/>
    <mergeCell ref="D40:D68"/>
    <mergeCell ref="E40:E68"/>
    <mergeCell ref="F40:F68"/>
    <mergeCell ref="G40:G67"/>
    <mergeCell ref="H40:H68"/>
    <mergeCell ref="I40:I42"/>
    <mergeCell ref="J40:J42"/>
    <mergeCell ref="K40:K42"/>
    <mergeCell ref="L40:L42"/>
    <mergeCell ref="I46:I47"/>
    <mergeCell ref="J46:J47"/>
    <mergeCell ref="D20:D29"/>
    <mergeCell ref="E20:E29"/>
    <mergeCell ref="F20:F29"/>
    <mergeCell ref="C30:C39"/>
    <mergeCell ref="D30:D39"/>
    <mergeCell ref="E30:E39"/>
    <mergeCell ref="F30:F39"/>
    <mergeCell ref="G30:G39"/>
    <mergeCell ref="H30:H39"/>
    <mergeCell ref="K235:K236"/>
    <mergeCell ref="L235:L236"/>
    <mergeCell ref="M235:M236"/>
    <mergeCell ref="L144:L145"/>
    <mergeCell ref="B122:B130"/>
    <mergeCell ref="C122:C130"/>
    <mergeCell ref="D122:D130"/>
    <mergeCell ref="E122:E130"/>
    <mergeCell ref="F122:F130"/>
    <mergeCell ref="G122:G130"/>
    <mergeCell ref="H122:H130"/>
    <mergeCell ref="B131:B147"/>
    <mergeCell ref="C131:C147"/>
    <mergeCell ref="D131:D147"/>
    <mergeCell ref="E131:E147"/>
    <mergeCell ref="F131:F147"/>
    <mergeCell ref="G131:G147"/>
    <mergeCell ref="H131:H147"/>
    <mergeCell ref="K144:K145"/>
    <mergeCell ref="I122:I124"/>
    <mergeCell ref="J122:J124"/>
    <mergeCell ref="J131:J133"/>
    <mergeCell ref="K131:K133"/>
    <mergeCell ref="L131:L133"/>
    <mergeCell ref="B3:M3"/>
    <mergeCell ref="I4:M4"/>
    <mergeCell ref="B5:B8"/>
    <mergeCell ref="C5:C8"/>
    <mergeCell ref="D5:D8"/>
    <mergeCell ref="E5:E8"/>
    <mergeCell ref="F5:F8"/>
    <mergeCell ref="G5:G8"/>
    <mergeCell ref="H5:H8"/>
    <mergeCell ref="I30:I32"/>
    <mergeCell ref="J30:J32"/>
    <mergeCell ref="K30:K32"/>
    <mergeCell ref="B30:B39"/>
    <mergeCell ref="I5:M5"/>
    <mergeCell ref="I6:M6"/>
    <mergeCell ref="G9:G19"/>
    <mergeCell ref="H9:H19"/>
    <mergeCell ref="I9:I10"/>
    <mergeCell ref="J9:J10"/>
    <mergeCell ref="K9:K10"/>
    <mergeCell ref="L9:L10"/>
    <mergeCell ref="M9:M10"/>
    <mergeCell ref="G20:G29"/>
    <mergeCell ref="H20:H29"/>
    <mergeCell ref="L30:L32"/>
    <mergeCell ref="M30:M32"/>
    <mergeCell ref="B9:B19"/>
    <mergeCell ref="C9:C19"/>
    <mergeCell ref="D9:D19"/>
    <mergeCell ref="E9:E19"/>
    <mergeCell ref="F9:F19"/>
    <mergeCell ref="B20:B29"/>
    <mergeCell ref="C20:C29"/>
    <mergeCell ref="I62:I63"/>
    <mergeCell ref="J62:J63"/>
    <mergeCell ref="L62:L63"/>
    <mergeCell ref="M62:M63"/>
    <mergeCell ref="B69:B73"/>
    <mergeCell ref="C69:C73"/>
    <mergeCell ref="D69:D73"/>
    <mergeCell ref="E69:E73"/>
    <mergeCell ref="F69:F73"/>
    <mergeCell ref="G69:G73"/>
    <mergeCell ref="H69:H73"/>
    <mergeCell ref="B40:B68"/>
    <mergeCell ref="C40:C68"/>
    <mergeCell ref="L46:L47"/>
    <mergeCell ref="I48:I49"/>
    <mergeCell ref="J48:J49"/>
    <mergeCell ref="L48:L49"/>
    <mergeCell ref="M48:M49"/>
    <mergeCell ref="I56:I57"/>
    <mergeCell ref="J56:J57"/>
    <mergeCell ref="L56:L57"/>
    <mergeCell ref="M56:M57"/>
    <mergeCell ref="K74:K76"/>
    <mergeCell ref="L74:L76"/>
    <mergeCell ref="M74:M76"/>
    <mergeCell ref="B87:B95"/>
    <mergeCell ref="C87:C95"/>
    <mergeCell ref="D87:D95"/>
    <mergeCell ref="E87:E95"/>
    <mergeCell ref="F87:F95"/>
    <mergeCell ref="G87:G95"/>
    <mergeCell ref="H87:H95"/>
    <mergeCell ref="I87:I89"/>
    <mergeCell ref="J87:J89"/>
    <mergeCell ref="K87:K89"/>
    <mergeCell ref="L87:L89"/>
    <mergeCell ref="M87:M89"/>
    <mergeCell ref="B74:B86"/>
    <mergeCell ref="C74:C86"/>
    <mergeCell ref="D74:D86"/>
    <mergeCell ref="E74:E86"/>
    <mergeCell ref="F74:F86"/>
    <mergeCell ref="G74:G86"/>
    <mergeCell ref="H74:H86"/>
    <mergeCell ref="I74:I76"/>
    <mergeCell ref="J74:J76"/>
    <mergeCell ref="K96:K98"/>
    <mergeCell ref="L96:L98"/>
    <mergeCell ref="M96:M98"/>
    <mergeCell ref="B108:B121"/>
    <mergeCell ref="C108:C121"/>
    <mergeCell ref="D108:D121"/>
    <mergeCell ref="E108:E121"/>
    <mergeCell ref="F108:F121"/>
    <mergeCell ref="G108:G121"/>
    <mergeCell ref="H108:H121"/>
    <mergeCell ref="I108:I110"/>
    <mergeCell ref="J108:J110"/>
    <mergeCell ref="K108:K110"/>
    <mergeCell ref="L108:L110"/>
    <mergeCell ref="M108:M110"/>
    <mergeCell ref="B96:B107"/>
    <mergeCell ref="C96:C107"/>
    <mergeCell ref="D96:D107"/>
    <mergeCell ref="E96:E107"/>
    <mergeCell ref="F96:F107"/>
    <mergeCell ref="G96:G107"/>
    <mergeCell ref="H96:H107"/>
    <mergeCell ref="I96:I98"/>
    <mergeCell ref="J96:J98"/>
    <mergeCell ref="M131:M133"/>
    <mergeCell ref="J134:J135"/>
    <mergeCell ref="K134:K135"/>
    <mergeCell ref="L134:L135"/>
    <mergeCell ref="M134:M135"/>
    <mergeCell ref="I136:I137"/>
    <mergeCell ref="J136:J137"/>
    <mergeCell ref="K136:K137"/>
    <mergeCell ref="L136:L137"/>
    <mergeCell ref="I131:I133"/>
    <mergeCell ref="M144:M145"/>
    <mergeCell ref="I146:I147"/>
    <mergeCell ref="J146:J147"/>
    <mergeCell ref="K146:K147"/>
    <mergeCell ref="L146:L147"/>
    <mergeCell ref="M146:M147"/>
    <mergeCell ref="B148:B185"/>
    <mergeCell ref="C148:C185"/>
    <mergeCell ref="D148:D185"/>
    <mergeCell ref="E148:E185"/>
    <mergeCell ref="F148:F185"/>
    <mergeCell ref="G148:G172"/>
    <mergeCell ref="G173:G176"/>
    <mergeCell ref="I173:I175"/>
    <mergeCell ref="J173:J175"/>
    <mergeCell ref="K173:K175"/>
    <mergeCell ref="L173:L175"/>
    <mergeCell ref="M173:M175"/>
    <mergeCell ref="G177:G179"/>
    <mergeCell ref="G180:G182"/>
    <mergeCell ref="G183:G185"/>
    <mergeCell ref="I183:I184"/>
    <mergeCell ref="J144:J145"/>
    <mergeCell ref="I215:I216"/>
    <mergeCell ref="J215:J216"/>
    <mergeCell ref="L183:L184"/>
    <mergeCell ref="M183:M184"/>
    <mergeCell ref="B186:B214"/>
    <mergeCell ref="C186:C214"/>
    <mergeCell ref="D186:D214"/>
    <mergeCell ref="E186:E214"/>
    <mergeCell ref="F186:F214"/>
    <mergeCell ref="G186:G214"/>
    <mergeCell ref="H186:H214"/>
    <mergeCell ref="I186:I187"/>
    <mergeCell ref="J186:J187"/>
    <mergeCell ref="K186:K187"/>
    <mergeCell ref="L186:L187"/>
    <mergeCell ref="M186:M187"/>
    <mergeCell ref="J183:J184"/>
    <mergeCell ref="K183:K184"/>
    <mergeCell ref="K215:K216"/>
    <mergeCell ref="L215:L216"/>
    <mergeCell ref="M215:M216"/>
    <mergeCell ref="H148:H185"/>
    <mergeCell ref="I226:I227"/>
    <mergeCell ref="J226:J227"/>
    <mergeCell ref="K226:K227"/>
    <mergeCell ref="L226:L227"/>
    <mergeCell ref="M226:M227"/>
    <mergeCell ref="B229:B234"/>
    <mergeCell ref="C229:C234"/>
    <mergeCell ref="D229:D234"/>
    <mergeCell ref="E229:E234"/>
    <mergeCell ref="F229:F234"/>
    <mergeCell ref="G229:G234"/>
    <mergeCell ref="H229:H234"/>
    <mergeCell ref="I229:I230"/>
    <mergeCell ref="J229:J230"/>
    <mergeCell ref="K229:K230"/>
    <mergeCell ref="L229:L230"/>
    <mergeCell ref="M229:M230"/>
    <mergeCell ref="B215:B228"/>
    <mergeCell ref="C215:C228"/>
    <mergeCell ref="D215:D228"/>
    <mergeCell ref="E215:E228"/>
    <mergeCell ref="F215:F228"/>
    <mergeCell ref="G215:G228"/>
    <mergeCell ref="H215:H228"/>
    <mergeCell ref="L265:L266"/>
    <mergeCell ref="M265:M266"/>
    <mergeCell ref="B235:B243"/>
    <mergeCell ref="C235:C243"/>
    <mergeCell ref="D235:D243"/>
    <mergeCell ref="E235:E243"/>
    <mergeCell ref="F235:F243"/>
    <mergeCell ref="G235:G243"/>
    <mergeCell ref="H235:H243"/>
    <mergeCell ref="I246:I247"/>
    <mergeCell ref="J246:J247"/>
    <mergeCell ref="I235:I236"/>
    <mergeCell ref="J235:J236"/>
    <mergeCell ref="B244:B252"/>
    <mergeCell ref="C244:C252"/>
    <mergeCell ref="F244:F252"/>
    <mergeCell ref="H244:H252"/>
    <mergeCell ref="D244:D252"/>
    <mergeCell ref="E244:E252"/>
    <mergeCell ref="G244:G252"/>
    <mergeCell ref="K246:K247"/>
    <mergeCell ref="L246:L247"/>
    <mergeCell ref="M246:M247"/>
    <mergeCell ref="B253:B264"/>
    <mergeCell ref="C253:C264"/>
    <mergeCell ref="D253:D264"/>
    <mergeCell ref="E253:E264"/>
    <mergeCell ref="F253:F264"/>
    <mergeCell ref="G253:G264"/>
    <mergeCell ref="H253:H264"/>
    <mergeCell ref="I262:I263"/>
    <mergeCell ref="J262:J263"/>
    <mergeCell ref="K262:K263"/>
    <mergeCell ref="L262:L263"/>
    <mergeCell ref="M262:M263"/>
    <mergeCell ref="I276:I277"/>
    <mergeCell ref="J276:J277"/>
    <mergeCell ref="K276:K277"/>
    <mergeCell ref="L276:L277"/>
    <mergeCell ref="M276:M277"/>
    <mergeCell ref="B265:B274"/>
    <mergeCell ref="C265:C274"/>
    <mergeCell ref="D265:D274"/>
    <mergeCell ref="E265:E274"/>
    <mergeCell ref="F265:F274"/>
    <mergeCell ref="G265:G272"/>
    <mergeCell ref="H265:H272"/>
    <mergeCell ref="G273:G274"/>
    <mergeCell ref="H273:H274"/>
    <mergeCell ref="B275:B283"/>
    <mergeCell ref="C275:C283"/>
    <mergeCell ref="D275:D283"/>
    <mergeCell ref="E275:E283"/>
    <mergeCell ref="F275:F283"/>
    <mergeCell ref="G275:G282"/>
    <mergeCell ref="H275:H282"/>
    <mergeCell ref="I265:I266"/>
    <mergeCell ref="J265:J266"/>
    <mergeCell ref="K265:K266"/>
    <mergeCell ref="B284:B287"/>
    <mergeCell ref="C284:C287"/>
    <mergeCell ref="D284:D287"/>
    <mergeCell ref="E284:E287"/>
    <mergeCell ref="F284:F287"/>
    <mergeCell ref="G284:G287"/>
    <mergeCell ref="H284:H287"/>
    <mergeCell ref="K288:K290"/>
    <mergeCell ref="L288:L290"/>
    <mergeCell ref="M288:M290"/>
    <mergeCell ref="B296:B298"/>
    <mergeCell ref="C296:C298"/>
    <mergeCell ref="D296:D298"/>
    <mergeCell ref="E296:E298"/>
    <mergeCell ref="F296:F298"/>
    <mergeCell ref="G296:G298"/>
    <mergeCell ref="H296:H298"/>
    <mergeCell ref="B288:B295"/>
    <mergeCell ref="C288:C295"/>
    <mergeCell ref="D288:D295"/>
    <mergeCell ref="E288:E295"/>
    <mergeCell ref="F288:F295"/>
    <mergeCell ref="G288:G295"/>
    <mergeCell ref="H288:H295"/>
    <mergeCell ref="I288:I290"/>
    <mergeCell ref="J288:J290"/>
    <mergeCell ref="F332:F340"/>
    <mergeCell ref="G332:G340"/>
    <mergeCell ref="H332:H340"/>
    <mergeCell ref="B341:B347"/>
    <mergeCell ref="C341:C347"/>
    <mergeCell ref="D341:D347"/>
    <mergeCell ref="E341:E347"/>
    <mergeCell ref="F341:F347"/>
    <mergeCell ref="G341:G347"/>
    <mergeCell ref="H341:H347"/>
    <mergeCell ref="B350:B376"/>
    <mergeCell ref="C350:C376"/>
    <mergeCell ref="D350:D376"/>
    <mergeCell ref="E350:E376"/>
    <mergeCell ref="F350:F376"/>
    <mergeCell ref="H350:H376"/>
    <mergeCell ref="B377:B383"/>
    <mergeCell ref="C377:C383"/>
    <mergeCell ref="D377:D383"/>
    <mergeCell ref="E377:E383"/>
    <mergeCell ref="F377:F383"/>
    <mergeCell ref="G377:G383"/>
    <mergeCell ref="H377:H383"/>
    <mergeCell ref="G369:G376"/>
    <mergeCell ref="G350:G368"/>
    <mergeCell ref="B384:B385"/>
    <mergeCell ref="C384:C385"/>
    <mergeCell ref="D384:D385"/>
    <mergeCell ref="E384:E385"/>
    <mergeCell ref="F384:F385"/>
    <mergeCell ref="G384:G385"/>
    <mergeCell ref="H384:H385"/>
    <mergeCell ref="B386:B401"/>
    <mergeCell ref="C386:C401"/>
    <mergeCell ref="D386:D401"/>
    <mergeCell ref="E386:E401"/>
    <mergeCell ref="F386:F401"/>
    <mergeCell ref="G386:G399"/>
    <mergeCell ref="H386:H399"/>
    <mergeCell ref="C402:C403"/>
    <mergeCell ref="D402:D403"/>
    <mergeCell ref="E402:E403"/>
    <mergeCell ref="F402:F403"/>
    <mergeCell ref="G402:G403"/>
    <mergeCell ref="H402:H403"/>
    <mergeCell ref="B404:B408"/>
    <mergeCell ref="C404:C408"/>
    <mergeCell ref="D404:D408"/>
    <mergeCell ref="E404:E408"/>
    <mergeCell ref="F404:F408"/>
    <mergeCell ref="G404:G405"/>
    <mergeCell ref="H404:H405"/>
    <mergeCell ref="I404:I405"/>
    <mergeCell ref="J404:J405"/>
    <mergeCell ref="K404:K405"/>
    <mergeCell ref="L404:L405"/>
    <mergeCell ref="M404:M405"/>
    <mergeCell ref="G406:G408"/>
    <mergeCell ref="H406:H408"/>
    <mergeCell ref="I406:I408"/>
    <mergeCell ref="J406:J408"/>
    <mergeCell ref="K406:K408"/>
    <mergeCell ref="L406:L408"/>
    <mergeCell ref="M406:M408"/>
    <mergeCell ref="B409:B410"/>
    <mergeCell ref="C409:C410"/>
    <mergeCell ref="D409:D410"/>
    <mergeCell ref="E409:E410"/>
    <mergeCell ref="F409:F410"/>
    <mergeCell ref="G409:G410"/>
    <mergeCell ref="H409:H410"/>
    <mergeCell ref="B411:B420"/>
    <mergeCell ref="C411:C420"/>
    <mergeCell ref="D411:D420"/>
    <mergeCell ref="E411:E420"/>
    <mergeCell ref="F411:F420"/>
    <mergeCell ref="G411:G420"/>
    <mergeCell ref="H411:H420"/>
    <mergeCell ref="I415:I416"/>
    <mergeCell ref="J415:J416"/>
    <mergeCell ref="K415:K416"/>
    <mergeCell ref="L415:L416"/>
    <mergeCell ref="M415:M416"/>
    <mergeCell ref="I419:I420"/>
    <mergeCell ref="J419:J420"/>
    <mergeCell ref="K419:K420"/>
    <mergeCell ref="L419:L420"/>
    <mergeCell ref="M419:M420"/>
    <mergeCell ref="K424:K425"/>
    <mergeCell ref="L424:L425"/>
    <mergeCell ref="M424:M425"/>
    <mergeCell ref="B426:B430"/>
    <mergeCell ref="C426:C430"/>
    <mergeCell ref="D426:D430"/>
    <mergeCell ref="E426:E430"/>
    <mergeCell ref="F426:F430"/>
    <mergeCell ref="G426:G430"/>
    <mergeCell ref="H426:H430"/>
    <mergeCell ref="B421:B425"/>
    <mergeCell ref="C421:C425"/>
    <mergeCell ref="D421:D425"/>
    <mergeCell ref="E421:E425"/>
    <mergeCell ref="F421:F425"/>
    <mergeCell ref="G421:G425"/>
    <mergeCell ref="H421:H425"/>
    <mergeCell ref="I424:I425"/>
    <mergeCell ref="J424:J425"/>
    <mergeCell ref="B431:B436"/>
    <mergeCell ref="C431:C436"/>
    <mergeCell ref="D431:D436"/>
    <mergeCell ref="E431:E436"/>
    <mergeCell ref="F431:F436"/>
    <mergeCell ref="G431:G436"/>
    <mergeCell ref="H431:H436"/>
    <mergeCell ref="B437:B444"/>
    <mergeCell ref="C437:C444"/>
    <mergeCell ref="D437:D444"/>
    <mergeCell ref="E437:E444"/>
    <mergeCell ref="F437:F444"/>
    <mergeCell ref="G437:G442"/>
    <mergeCell ref="H437:H442"/>
    <mergeCell ref="G443:G444"/>
    <mergeCell ref="H443:H444"/>
    <mergeCell ref="B445:B450"/>
    <mergeCell ref="C445:C450"/>
    <mergeCell ref="D445:D450"/>
    <mergeCell ref="E445:E450"/>
    <mergeCell ref="F445:F450"/>
    <mergeCell ref="G445:G450"/>
    <mergeCell ref="H445:H450"/>
    <mergeCell ref="B451:B454"/>
    <mergeCell ref="C451:C454"/>
    <mergeCell ref="D451:D454"/>
    <mergeCell ref="E451:E454"/>
    <mergeCell ref="F451:F454"/>
    <mergeCell ref="G451:G454"/>
    <mergeCell ref="H451:H454"/>
    <mergeCell ref="B479:M487"/>
    <mergeCell ref="K469:K470"/>
    <mergeCell ref="L469:L470"/>
    <mergeCell ref="M469:M470"/>
    <mergeCell ref="G472:G475"/>
    <mergeCell ref="H472:H475"/>
    <mergeCell ref="B455:B475"/>
    <mergeCell ref="C455:C475"/>
    <mergeCell ref="D455:D475"/>
    <mergeCell ref="E455:E475"/>
    <mergeCell ref="F455:F475"/>
    <mergeCell ref="G455:G471"/>
    <mergeCell ref="H455:H471"/>
    <mergeCell ref="I469:I470"/>
    <mergeCell ref="J469:J470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8</vt:i4>
      </vt:variant>
    </vt:vector>
  </HeadingPairs>
  <TitlesOfParts>
    <vt:vector size="26" baseType="lpstr">
      <vt:lpstr>Załączniki</vt:lpstr>
      <vt:lpstr>Tabela nr 1 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Tabela nr 17</vt:lpstr>
      <vt:lpstr>'Tabela nr 1 '!Obszar_wydruku</vt:lpstr>
      <vt:lpstr>'Tabela nr 10'!Obszar_wydruku</vt:lpstr>
      <vt:lpstr>'Tabela nr 13'!Obszar_wydruku</vt:lpstr>
      <vt:lpstr>'Tabela nr 15'!Obszar_wydruku</vt:lpstr>
      <vt:lpstr>'Tabela nr 3'!Obszar_wydruku</vt:lpstr>
      <vt:lpstr>'Tabela nr 8'!Obszar_wydruku</vt:lpstr>
      <vt:lpstr>'Tabela nr 9'!Obszar_wydruku</vt:lpstr>
      <vt:lpstr>Załączniki!Obszar_wydruku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2021-06-07T07:07:51Z</dcterms:modified>
</cp:coreProperties>
</file>