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/>
  <xr:revisionPtr revIDLastSave="0" documentId="13_ncr:1_{1B665BE7-DE7B-488C-B417-25AFFE746B51}" xr6:coauthVersionLast="47" xr6:coauthVersionMax="47" xr10:uidLastSave="{00000000-0000-0000-0000-000000000000}"/>
  <bookViews>
    <workbookView xWindow="-120" yWindow="-120" windowWidth="29040" windowHeight="15840" tabRatio="677" xr2:uid="{00000000-000D-0000-FFFF-FFFF00000000}"/>
  </bookViews>
  <sheets>
    <sheet name="Załączniki" sheetId="35" r:id="rId1"/>
    <sheet name="Tabela nr 1 " sheetId="50" r:id="rId2"/>
    <sheet name="Tabela nr 2" sheetId="51" r:id="rId3"/>
    <sheet name="Tabela nr 3" sheetId="9" r:id="rId4"/>
    <sheet name="Tabela nr 4" sheetId="1" r:id="rId5"/>
    <sheet name="Tabela nr 5" sheetId="2" r:id="rId6"/>
    <sheet name="Tabela nr 6" sheetId="3" r:id="rId7"/>
    <sheet name="Tabela nr 7" sheetId="10" r:id="rId8"/>
    <sheet name="Tabela nr 8" sheetId="12" r:id="rId9"/>
    <sheet name="Tabela nr 9" sheetId="6" r:id="rId10"/>
    <sheet name="Tabela nr 10" sheetId="5" r:id="rId11"/>
    <sheet name="Tabela nr 11" sheetId="11" r:id="rId12"/>
    <sheet name="Tabela nr 12" sheetId="41" r:id="rId13"/>
    <sheet name="Tabela nr 13" sheetId="13" r:id="rId14"/>
    <sheet name="Tabela nr 14" sheetId="42" r:id="rId15"/>
    <sheet name="Tabela nr 15" sheetId="16" r:id="rId16"/>
    <sheet name="Tabela nr 16" sheetId="43" r:id="rId17"/>
    <sheet name="Tabela nr 17" sheetId="47" r:id="rId18"/>
  </sheets>
  <definedNames>
    <definedName name="_xlnm.Print_Area" localSheetId="1">'Tabela nr 1 '!$A$1:$Q$152</definedName>
    <definedName name="_xlnm.Print_Area" localSheetId="10">'Tabela nr 10'!$A$1:$N$1</definedName>
    <definedName name="_xlnm.Print_Area" localSheetId="13">'Tabela nr 13'!$A$1:$P$14</definedName>
    <definedName name="_xlnm.Print_Area" localSheetId="15">'Tabela nr 15'!$A$1:$L$86</definedName>
    <definedName name="_xlnm.Print_Area" localSheetId="3">'Tabela nr 3'!$A$1:$H$34</definedName>
    <definedName name="_xlnm.Print_Area" localSheetId="8">'Tabela nr 8'!$A$1:$M$15</definedName>
    <definedName name="_xlnm.Print_Area" localSheetId="9">'Tabela nr 9'!$A$1:$N$3</definedName>
    <definedName name="_xlnm.Print_Area" localSheetId="0">Załączniki!$A$1:$Y$22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0" i="5" l="1"/>
  <c r="G90" i="5"/>
  <c r="H90" i="5"/>
  <c r="I90" i="5"/>
  <c r="J90" i="5"/>
  <c r="K90" i="5"/>
  <c r="L90" i="5"/>
  <c r="M90" i="5"/>
  <c r="N90" i="5"/>
  <c r="E90" i="5"/>
  <c r="L74" i="16" l="1"/>
  <c r="L8" i="16" s="1"/>
  <c r="K74" i="16"/>
  <c r="K8" i="16" s="1"/>
  <c r="I74" i="16"/>
  <c r="I8" i="16" s="1"/>
  <c r="L43" i="16"/>
  <c r="L7" i="16" s="1"/>
  <c r="K43" i="16"/>
  <c r="K7" i="16" s="1"/>
  <c r="J43" i="16"/>
  <c r="J7" i="16" s="1"/>
  <c r="J10" i="16" s="1"/>
  <c r="I43" i="16"/>
  <c r="I7" i="16" s="1"/>
  <c r="H43" i="16"/>
  <c r="H7" i="16" s="1"/>
  <c r="H10" i="16" s="1"/>
  <c r="L9" i="16"/>
  <c r="K9" i="16"/>
  <c r="I9" i="16"/>
  <c r="K10" i="16" l="1"/>
  <c r="L10" i="16"/>
  <c r="I10" i="16"/>
  <c r="N115" i="6" l="1"/>
  <c r="M115" i="6"/>
  <c r="L115" i="6"/>
  <c r="K115" i="6"/>
  <c r="J115" i="6"/>
  <c r="I115" i="6"/>
  <c r="H115" i="6"/>
  <c r="G115" i="6"/>
  <c r="F115" i="6"/>
  <c r="E115" i="6"/>
  <c r="P87" i="10"/>
  <c r="O87" i="10"/>
  <c r="N87" i="10"/>
  <c r="F136" i="51" l="1"/>
  <c r="E136" i="51"/>
  <c r="E137" i="51" s="1"/>
  <c r="G133" i="50" l="1"/>
  <c r="F133" i="50"/>
  <c r="F134" i="5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M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366 jest 2020 r.
</t>
        </r>
      </text>
    </comment>
    <comment ref="M8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366 jest 2020 r.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2" authorId="0" shapeId="0" xr:uid="{7ED1A615-DF68-425C-AB0C-D979C925AEEC}">
      <text>
        <r>
          <rPr>
            <sz val="11"/>
            <color theme="1"/>
            <rFont val="Calibri"/>
            <family val="2"/>
            <scheme val="minor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 dole tabeli porównanie danych z SWD PRM. Proszę o wprowadzenie do tabeli najbardziej aktualnych danych z raportów predefiniowanych SWD PRM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32" authorId="0" shapeId="0" xr:uid="{22AA4468-94D9-4E8C-BE7D-F07E4B8C5964}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<sst xmlns="http://schemas.openxmlformats.org/spreadsheetml/2006/main" count="4328" uniqueCount="2022">
  <si>
    <t>Kryterium gęstości zaludnienia</t>
  </si>
  <si>
    <t>8c</t>
  </si>
  <si>
    <t>Lp.</t>
  </si>
  <si>
    <t>6a</t>
  </si>
  <si>
    <t>6b</t>
  </si>
  <si>
    <t>7a</t>
  </si>
  <si>
    <t>7b</t>
  </si>
  <si>
    <t>8a</t>
  </si>
  <si>
    <t>8b</t>
  </si>
  <si>
    <t>0-18 lat</t>
  </si>
  <si>
    <t>Dolnośląskie</t>
  </si>
  <si>
    <t>Izba przyjęć szpitala</t>
  </si>
  <si>
    <t>Stan nagłego zagrożenia zdrowotnego</t>
  </si>
  <si>
    <t>4c</t>
  </si>
  <si>
    <t>5c</t>
  </si>
  <si>
    <t>Powiat</t>
  </si>
  <si>
    <t>4a</t>
  </si>
  <si>
    <t>4b</t>
  </si>
  <si>
    <t>4d</t>
  </si>
  <si>
    <t>5a</t>
  </si>
  <si>
    <t>5b</t>
  </si>
  <si>
    <t>&gt; 18 lat</t>
  </si>
  <si>
    <t>1.</t>
  </si>
  <si>
    <t>lubiński</t>
  </si>
  <si>
    <t>2.</t>
  </si>
  <si>
    <t>3.</t>
  </si>
  <si>
    <t>lubański</t>
  </si>
  <si>
    <t>ul. Zawidowska 4</t>
  </si>
  <si>
    <t>59-800 Lubań</t>
  </si>
  <si>
    <t>4.</t>
  </si>
  <si>
    <t>dzierżoniowski</t>
  </si>
  <si>
    <t>5.</t>
  </si>
  <si>
    <t>zgorzelecki</t>
  </si>
  <si>
    <t>6.</t>
  </si>
  <si>
    <t>7.</t>
  </si>
  <si>
    <t>ul. Szpitalna 16, 59-920 Bogatynia</t>
  </si>
  <si>
    <t>8.</t>
  </si>
  <si>
    <t>ul. Grabiszyńska 105, 53-439 Wrocław</t>
  </si>
  <si>
    <t>9.</t>
  </si>
  <si>
    <t>Szpital Specjalistyczny</t>
  </si>
  <si>
    <t xml:space="preserve">im. A. Falkiewicza we Wrocławiu  </t>
  </si>
  <si>
    <t>ul. Warszawska 2,</t>
  </si>
  <si>
    <t>52-114 Wrocław</t>
  </si>
  <si>
    <t>10.</t>
  </si>
  <si>
    <t>11.</t>
  </si>
  <si>
    <t>Wojewódzki Szpital Specjalistyczny</t>
  </si>
  <si>
    <t>12.</t>
  </si>
  <si>
    <t>ul. Kamieńskiego 73 a</t>
  </si>
  <si>
    <t>51-124 Wrocław</t>
  </si>
  <si>
    <t>13.</t>
  </si>
  <si>
    <t>Sp. z o.o.</t>
  </si>
  <si>
    <t>14.</t>
  </si>
  <si>
    <t>milicki</t>
  </si>
  <si>
    <t>15.</t>
  </si>
  <si>
    <t>oleśnicki</t>
  </si>
  <si>
    <t>ul. Armii Krajowej 1</t>
  </si>
  <si>
    <t>56-400 Oleśnica</t>
  </si>
  <si>
    <t>16.</t>
  </si>
  <si>
    <t>Wałbrzych</t>
  </si>
  <si>
    <t>Specjalistyczny Szpital Ginekologiczno-Położniczy im. E. Biernackiego w Wałbrzychu,</t>
  </si>
  <si>
    <t>ul. Paderewskiego 10</t>
  </si>
  <si>
    <t>58-301 Wałbrzych</t>
  </si>
  <si>
    <t>17.</t>
  </si>
  <si>
    <t>kamiennogórski</t>
  </si>
  <si>
    <t>18.</t>
  </si>
  <si>
    <t>ul. Bohaterów Getta 10</t>
  </si>
  <si>
    <t>58-400 Kamienna Góra</t>
  </si>
  <si>
    <t>19.</t>
  </si>
  <si>
    <t>kłodzki</t>
  </si>
  <si>
    <t>57-300 Kłodzko</t>
  </si>
  <si>
    <t>20.</t>
  </si>
  <si>
    <t>21.</t>
  </si>
  <si>
    <t>wołowski</t>
  </si>
  <si>
    <t>22.</t>
  </si>
  <si>
    <t>lwówecki</t>
  </si>
  <si>
    <t>Powiatowe Centrum Zdrowia Sp. z o.o. Szpital Powiatowy w Lwówku Śląskim</t>
  </si>
  <si>
    <t>ul. Kościelna 21</t>
  </si>
  <si>
    <t>59-600 Lwówek Śląski</t>
  </si>
  <si>
    <t>23.</t>
  </si>
  <si>
    <t>strzeliński</t>
  </si>
  <si>
    <t>24.</t>
  </si>
  <si>
    <t>złotoryjski</t>
  </si>
  <si>
    <t>Szpital Powiatowy</t>
  </si>
  <si>
    <t>im. A. Wolańczyka</t>
  </si>
  <si>
    <t>SP. z o.o. ul. Hoża 11</t>
  </si>
  <si>
    <t>59-500 Złotoryja</t>
  </si>
  <si>
    <t>25.</t>
  </si>
  <si>
    <t>Wojewódzki Szpital Psychiatryczny 59-500 Złotoryja</t>
  </si>
  <si>
    <t>26.</t>
  </si>
  <si>
    <t>jaworski</t>
  </si>
  <si>
    <t>Jaworskie Centrum Medyczne</t>
  </si>
  <si>
    <t xml:space="preserve"> ul. Szpitalna 3, 59-400 Jawor</t>
  </si>
  <si>
    <t>27.</t>
  </si>
  <si>
    <t>28.</t>
  </si>
  <si>
    <t>29.</t>
  </si>
  <si>
    <t>świdnicki</t>
  </si>
  <si>
    <t>Mikulicz Sp. z o.o.</t>
  </si>
  <si>
    <t>ul. Skłodowskiej-Curie 3-7,</t>
  </si>
  <si>
    <t>58-160 Świebodzice</t>
  </si>
  <si>
    <t>30.</t>
  </si>
  <si>
    <t>bolesławiecki</t>
  </si>
  <si>
    <t>Wojewódzki Szpital dla Nerwowo i Psychicznie Chorych w Bolesławcu</t>
  </si>
  <si>
    <t>31.</t>
  </si>
  <si>
    <t>Razem</t>
  </si>
  <si>
    <t>Liczba godzin na dobę pozostawania w gotowości zespołu ratownictwa medycznego</t>
  </si>
  <si>
    <t>3a</t>
  </si>
  <si>
    <t>3b</t>
  </si>
  <si>
    <t>S</t>
  </si>
  <si>
    <t>P</t>
  </si>
  <si>
    <t>0201011</t>
  </si>
  <si>
    <t>7 dni</t>
  </si>
  <si>
    <t>0201011201</t>
  </si>
  <si>
    <t>0201011202</t>
  </si>
  <si>
    <t>0201011203</t>
  </si>
  <si>
    <t>0202021</t>
  </si>
  <si>
    <t>Dzierżoniów</t>
  </si>
  <si>
    <t>0202021201</t>
  </si>
  <si>
    <t>0202021202</t>
  </si>
  <si>
    <t>0202011201</t>
  </si>
  <si>
    <t>0202011</t>
  </si>
  <si>
    <t>Bielawa</t>
  </si>
  <si>
    <t>m. i gm. Góra 0204014; 0204015;
gm. Jemielno 0204022;
gm. Niechlów 0204032;
m. i gm. Wąsosz 0204044;  0204045.</t>
  </si>
  <si>
    <t>0204014401</t>
  </si>
  <si>
    <t>0204014</t>
  </si>
  <si>
    <t>Góra</t>
  </si>
  <si>
    <t>0204014201</t>
  </si>
  <si>
    <t>m. Jelenia Góra 0261011;
m. i gm. Kowary 0206021;
m. i gm. Karpacz 0206011;
gm. Mysłakowice 0206072;
gm. Janowice Wielkie 0206052;
gm. Jeżów Sudecki 0206062.</t>
  </si>
  <si>
    <t>0261011</t>
  </si>
  <si>
    <t xml:space="preserve">Jelenia Góra </t>
  </si>
  <si>
    <t>0261011201</t>
  </si>
  <si>
    <r>
      <t>m. Jelenia Góra 0261011;
gm. Podgórzyn 0206082;
gm. Stara Kamienica 0206092;
m. Piechowice 0206031;
m. Szklarska Poręba 0206041</t>
    </r>
    <r>
      <rPr>
        <sz val="8"/>
        <color rgb="FFFF0000"/>
        <rFont val="Times New Roman"/>
        <family val="1"/>
        <charset val="238"/>
      </rPr>
      <t/>
    </r>
  </si>
  <si>
    <t>0261011202</t>
  </si>
  <si>
    <t>0261011402</t>
  </si>
  <si>
    <t xml:space="preserve"> 0206041201 </t>
  </si>
  <si>
    <t>0206041</t>
  </si>
  <si>
    <t>Szklarska Poręba</t>
  </si>
  <si>
    <t>m. i gm. Kowary 0206021;
m. i gm. Karpacz 0206011;
gm. Mysłakowice 0206072.</t>
  </si>
  <si>
    <t>0206021201</t>
  </si>
  <si>
    <t>0206021</t>
  </si>
  <si>
    <t xml:space="preserve">Kowary               </t>
  </si>
  <si>
    <t>m. i gm. Lwówek Śląski 0212034; 0212035;
m. i gm. Lubomierz 0212024; 0212025;
m. i gm. Gryfów Śląski 0212014; 0212015;
m. i gm. Wleń 0212054; 0212055;
m. i gm. Mirsk 0212044; 0212045.</t>
  </si>
  <si>
    <t>0212034</t>
  </si>
  <si>
    <t>0212014201</t>
  </si>
  <si>
    <t>0212014</t>
  </si>
  <si>
    <t xml:space="preserve">Gryfów Śląski                                </t>
  </si>
  <si>
    <t>m.i gm. Lubań 0210011; 0210042;
m. i gm. Leśna 0210034; 02010035
m. i gm. Olszyna 0210054; 0210055;
gm. Platerówka 0210062;
gm. Siekierczyn 0210072;
gm. Świeradów Zdrój 0210021.</t>
  </si>
  <si>
    <t>0210011401</t>
  </si>
  <si>
    <t>0210011</t>
  </si>
  <si>
    <t>Lubań</t>
  </si>
  <si>
    <t>0210034201</t>
  </si>
  <si>
    <t>0210034</t>
  </si>
  <si>
    <t xml:space="preserve">Leśna  </t>
  </si>
  <si>
    <t>0210021201</t>
  </si>
  <si>
    <t>0210021</t>
  </si>
  <si>
    <t xml:space="preserve">Świeradów  Zdrój              </t>
  </si>
  <si>
    <t>m. i gm. Kamienna Góra 0207011; 0207022;
m. gm. Lubawka 0207034; 0207035;
gm. Marciszów 0207042.</t>
  </si>
  <si>
    <t>0207011</t>
  </si>
  <si>
    <t xml:space="preserve">Kamienna Góra </t>
  </si>
  <si>
    <t>0207011201</t>
  </si>
  <si>
    <t xml:space="preserve">  </t>
  </si>
  <si>
    <t>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0208105.</t>
  </si>
  <si>
    <t>0208021401</t>
  </si>
  <si>
    <t>0208021</t>
  </si>
  <si>
    <t>Kłodzko</t>
  </si>
  <si>
    <t>0208021201</t>
  </si>
  <si>
    <t>m. i gm. Nowa Ruda 0208041; 0208112;
m. i gm. Radków 0208124; 0208125;
m. i gm. Kudowa Zdrój 0208031;
gm. Lewin Kłodzki 0208092.</t>
  </si>
  <si>
    <t>0208041401</t>
  </si>
  <si>
    <t>0208041</t>
  </si>
  <si>
    <t>Nowa Ruda</t>
  </si>
  <si>
    <t>0208041201</t>
  </si>
  <si>
    <t>m. i gm. Bystrzyca Kłodzka 0208064; 0208065;
m. i gm. Międzylesie 0208104; 0208105.</t>
  </si>
  <si>
    <t>0208064401</t>
  </si>
  <si>
    <t>0208064</t>
  </si>
  <si>
    <t>Bystrzyca Kłodzka</t>
  </si>
  <si>
    <t>m. Kudowa Zdrój 0208031;
m. Lewin Kłodzki 0208092.</t>
  </si>
  <si>
    <t>0208031201</t>
  </si>
  <si>
    <t>0208031</t>
  </si>
  <si>
    <t>Kudowa Zdrój</t>
  </si>
  <si>
    <t>m. i gm. Lądek Zdrój 0208084; 0208085;
m. i gm. Stronie Śląskie 0208134; 0208135.</t>
  </si>
  <si>
    <t>0208084201</t>
  </si>
  <si>
    <t>0208084</t>
  </si>
  <si>
    <t>Lądek Zdrój</t>
  </si>
  <si>
    <t>m. Duszniki Zdrój 0208011;
m. i gm. Szczytna 0208144; 0208145.</t>
  </si>
  <si>
    <t>0208011201</t>
  </si>
  <si>
    <t>0208011</t>
  </si>
  <si>
    <t>Duszniki Zdrój</t>
  </si>
  <si>
    <t>m. p. Legnica 0262011;
gm. Krotoszyce 0209032;
gm. Kunice 0209042;
gm. Legnickie Pole 0209052;
gm. Miłkowice 0209062;
m. i gm. Prochowice 0209074; 0209075;
gm. Ruja 0209082.</t>
  </si>
  <si>
    <t>0262011401</t>
  </si>
  <si>
    <t>0262011</t>
  </si>
  <si>
    <t xml:space="preserve">Legnica                       
</t>
  </si>
  <si>
    <t>m.p. Legnica 0262011;
gm. Krotoszyce 0209032;
gm. Kunice 0209042;
gm. Legnickie Pole 0209052;
gm. Miłkowice 0209062;
m. i gm. Prochowice 0209074; 0209075;
gm. Ruja 0209082;
m. i gm. Chojnów 0209011; 0209022.</t>
  </si>
  <si>
    <t>0262011201</t>
  </si>
  <si>
    <t>0262011202</t>
  </si>
  <si>
    <t>0262011203</t>
  </si>
  <si>
    <t>0262011204</t>
  </si>
  <si>
    <t>m. i gm. Chojnów 0209011; 0209022.</t>
  </si>
  <si>
    <t>0209011</t>
  </si>
  <si>
    <t>m. i gm. Lubin 0211011; 0211022;
gm. Rudna 0211032;
m. i gm. Ścinawa 0211044; 0211045.</t>
  </si>
  <si>
    <t>0211011401</t>
  </si>
  <si>
    <t>0211011</t>
  </si>
  <si>
    <t xml:space="preserve">Lubin                                 </t>
  </si>
  <si>
    <t>0211011201</t>
  </si>
  <si>
    <t>0211011202</t>
  </si>
  <si>
    <t>0211011203</t>
  </si>
  <si>
    <t>m.i gm. Polkowice 0216044; 0216045;
m. i gm. Chocianów 0216014; 0216015;
gm. Grębocice 0216032;
gm. Gaworzyce 0216022;
m. i gm. Przemków 0216054; 0216055;
gm. Radwanice 0216062.</t>
  </si>
  <si>
    <t>0216044</t>
  </si>
  <si>
    <t xml:space="preserve">Polkowice                                              </t>
  </si>
  <si>
    <t>0216044201</t>
  </si>
  <si>
    <t xml:space="preserve">7 dni            </t>
  </si>
  <si>
    <t>0216044202</t>
  </si>
  <si>
    <t>m. Jawor 0205011;
gm. Męcinka 0205032;
gm. Mściwojów 0205042;
gm. Paszowice 0205052;
gm. Wądroże Wielkie 0205062;
m. i gm. Bolków 0205024; 0205025.</t>
  </si>
  <si>
    <t>0205011401</t>
  </si>
  <si>
    <t>0205011</t>
  </si>
  <si>
    <t xml:space="preserve">Jawor                                        </t>
  </si>
  <si>
    <t>0205011201</t>
  </si>
  <si>
    <t>0205024201</t>
  </si>
  <si>
    <t>0205024</t>
  </si>
  <si>
    <t xml:space="preserve">Bolków                      
</t>
  </si>
  <si>
    <t>m. i gm. Głogów 0203011; 0203022;
gm. Jerzmanowa 0203032;
gm. Kotla 0203042;
gm. Pęcław 0203052;
gm. Żukowice 0203062.</t>
  </si>
  <si>
    <t>0203011</t>
  </si>
  <si>
    <t>0203011202</t>
  </si>
  <si>
    <t>0203011201</t>
  </si>
  <si>
    <t>m. i gm. Złotoryja 0226021; 0226062;
gm. Wojcieszów 0226011;
gm. Pielgrzymka 0226032;
m. i gm. Świerzawa 0226044; 0226045;
gm. Zagrodno 0226052.</t>
  </si>
  <si>
    <t>0226021401</t>
  </si>
  <si>
    <t>0226021</t>
  </si>
  <si>
    <t xml:space="preserve">Złotoryja                                </t>
  </si>
  <si>
    <t>0226021201</t>
  </si>
  <si>
    <t>m. i gm. Oleśnica 0214011; 0214062;
m. i gm. Bierutów 0214024; 0214025;
gm. Dobroszyce 0214032;
gm. Dziadowa Kłoda 0214042;
m. i gm. Twardogóra 0214084; 0214085.</t>
  </si>
  <si>
    <t>0214011401</t>
  </si>
  <si>
    <t>0214011</t>
  </si>
  <si>
    <t>Oleśnica</t>
  </si>
  <si>
    <t>m. i gm. Oleśnica 0214011; 0214062;
m. i gm. Bierutów 0214024; 0214025;
gm. Dobroszyce 0214032;
gm. Dziadowa Kłoda 0214042.</t>
  </si>
  <si>
    <t>0214011201</t>
  </si>
  <si>
    <t>0214084201</t>
  </si>
  <si>
    <t>0214084</t>
  </si>
  <si>
    <t>Twardogóra</t>
  </si>
  <si>
    <t>m. i gm. Syców 0214074; 0214075;
gm. Dziadowa Kłoda 0214042;
m. i gm. Międzybórz 0214054; 0214055.</t>
  </si>
  <si>
    <t>0214074201</t>
  </si>
  <si>
    <t>0214074</t>
  </si>
  <si>
    <t>Syców</t>
  </si>
  <si>
    <t>Wrocław Krzyki 0264039;
m. i gm. Siechnice 0223084; 0223085;
gm. Żórawina 0223092;
gm. Kobierzyce 0223052;
gm. Kąty Wrocławskie 0223045.</t>
  </si>
  <si>
    <t>0264039208</t>
  </si>
  <si>
    <t>0264039</t>
  </si>
  <si>
    <t xml:space="preserve">Wrocław
Krzyki           </t>
  </si>
  <si>
    <t>0264039201</t>
  </si>
  <si>
    <t>0264039207</t>
  </si>
  <si>
    <t>0264039204</t>
  </si>
  <si>
    <t>0264039202</t>
  </si>
  <si>
    <t>0264039401</t>
  </si>
  <si>
    <t>0264039206</t>
  </si>
  <si>
    <t>0264039203</t>
  </si>
  <si>
    <t>0264039205</t>
  </si>
  <si>
    <t>0264039209</t>
  </si>
  <si>
    <t>Wrocław Śródmieście 0264069</t>
  </si>
  <si>
    <t>0264069401</t>
  </si>
  <si>
    <t>0264069</t>
  </si>
  <si>
    <t>Wrocław
Śródmieście</t>
  </si>
  <si>
    <t>0264069201</t>
  </si>
  <si>
    <t>0264069202</t>
  </si>
  <si>
    <t>0264069203</t>
  </si>
  <si>
    <t>0264069204</t>
  </si>
  <si>
    <t>0264069205</t>
  </si>
  <si>
    <t>Wrocław Psie Pole 0264049</t>
  </si>
  <si>
    <t>0264049201</t>
  </si>
  <si>
    <t>0264049</t>
  </si>
  <si>
    <t>Wrocław
Psie Pole</t>
  </si>
  <si>
    <t>0264049202</t>
  </si>
  <si>
    <t>Wrocław Stare Miasto 0264059</t>
  </si>
  <si>
    <t>0264059</t>
  </si>
  <si>
    <t>0264059201</t>
  </si>
  <si>
    <t>0264059202</t>
  </si>
  <si>
    <t>0264059203</t>
  </si>
  <si>
    <t>Wrocław Fabryczna 0264029</t>
  </si>
  <si>
    <t>0264029203</t>
  </si>
  <si>
    <t>0264029</t>
  </si>
  <si>
    <t>Wrocław
Fabryczna</t>
  </si>
  <si>
    <t>0264029201</t>
  </si>
  <si>
    <t>0264029202</t>
  </si>
  <si>
    <t>0264029204</t>
  </si>
  <si>
    <t>m. i gm. Kąty Wrocławskie 0223044; 0223045;
gm. Kobierzyce 0223052;
gm. Mietków 0223062;
m. gm. Sobótka 0223074; 0223075;
gm. Jordanów Śląski 0223032;
gm. Żórawina 0223092;
gm. Czernica 0223012;
gm. Długołęka 0223022.</t>
  </si>
  <si>
    <t>0223045401</t>
  </si>
  <si>
    <t>0223045</t>
  </si>
  <si>
    <t xml:space="preserve">Gniechowice                  </t>
  </si>
  <si>
    <t>0223074201</t>
  </si>
  <si>
    <t>0223074</t>
  </si>
  <si>
    <t xml:space="preserve">Sobótka                           </t>
  </si>
  <si>
    <t>m. i gm. Milicz 0213034; 0213035;
gm. Cieszków 0213012;
gm. Krośnice 0213022.</t>
  </si>
  <si>
    <t>0213034401</t>
  </si>
  <si>
    <t>0213034</t>
  </si>
  <si>
    <t xml:space="preserve">Milicz                              </t>
  </si>
  <si>
    <t>0213034201</t>
  </si>
  <si>
    <t>m. i gm. Oława 0215011; 0215042;
gm. Domaniów 0215022;
m. i gm. Jelcz Laskowice 0215034; 0215035.</t>
  </si>
  <si>
    <t>0215011401</t>
  </si>
  <si>
    <t>0215011</t>
  </si>
  <si>
    <t xml:space="preserve">Oława                           </t>
  </si>
  <si>
    <t>0215011201</t>
  </si>
  <si>
    <t>0215034201</t>
  </si>
  <si>
    <t>0215034</t>
  </si>
  <si>
    <t xml:space="preserve"> Jelcz Laskowice                                     </t>
  </si>
  <si>
    <t>m. i gm. Strzelin 0217044; 0217045;
m. i gm. Wiązów 0217054; 0217055;
gm. Borów 0217012;
gm. Kondratowice 0217022;
gm. Przeworno 0217032.</t>
  </si>
  <si>
    <t>0217044401</t>
  </si>
  <si>
    <t>0217044</t>
  </si>
  <si>
    <t xml:space="preserve">Strzelin                               </t>
  </si>
  <si>
    <t>0217044201</t>
  </si>
  <si>
    <t>m. i gm. Środa Śląska 0218044; 0218045;
gm. Kostomłoty 0218012;
gm. Malczyce 0218022;
gm. Miękinia 0218032;
gm. Udanin 0218052.</t>
  </si>
  <si>
    <t>0218044401</t>
  </si>
  <si>
    <t>0218044</t>
  </si>
  <si>
    <t xml:space="preserve">Środa Śląska                        </t>
  </si>
  <si>
    <t>0218044201</t>
  </si>
  <si>
    <t>m. i gm. Trzebnica 0220034; 0220035;
m. i gm. Oborniki Śląskie 0220014; 0220015;
m.i gm. Prusice 0220024; 0220025;
gm. Wisznia Mała 0220042;
gm. Zawonia 0220052;
m. i gm. Żmigród 0220064; 0220065.</t>
  </si>
  <si>
    <t>0220034401</t>
  </si>
  <si>
    <t>0220034</t>
  </si>
  <si>
    <t xml:space="preserve">Trzebnica                      </t>
  </si>
  <si>
    <t>0220034201</t>
  </si>
  <si>
    <t>0220064201</t>
  </si>
  <si>
    <t>0220064</t>
  </si>
  <si>
    <t xml:space="preserve">Żmigród                            </t>
  </si>
  <si>
    <t>m. i gm. Wołów 0222034; 0222035;
m. i gm. Brzeg Dolny 0222014; 0222015;
gm. Wińsko 0222022.</t>
  </si>
  <si>
    <t>0222034401</t>
  </si>
  <si>
    <t>0222034</t>
  </si>
  <si>
    <t xml:space="preserve">Wołów                             </t>
  </si>
  <si>
    <t>0222034201</t>
  </si>
  <si>
    <t>m i gm. Świdnica 0219011; 0219072;
gm. Marcinowice 0219052;
m. i  gm. Jaworzyna Śląska 0219044; 0219045;
m. i gm. Żarów 0219084; 0219085.</t>
  </si>
  <si>
    <t>0219011401</t>
  </si>
  <si>
    <t>0219011</t>
  </si>
  <si>
    <t>Świdnica</t>
  </si>
  <si>
    <t>m. i gm. Świdnica 0219011; 0219072;
gm. Marcinowice 0219052.</t>
  </si>
  <si>
    <t>0219011201</t>
  </si>
  <si>
    <t>m. Świebodzice 0219021;
gm. Dobromierz 0219032;
m. i gm. Strzegom 0219064; 0219065.</t>
  </si>
  <si>
    <t>0219021401</t>
  </si>
  <si>
    <t>0219021</t>
  </si>
  <si>
    <t>Świebodzice</t>
  </si>
  <si>
    <t>m. i gm. Jaworzyna Śląska 0219044; 0219045;
m. i gm. Żarów 0219084; 0219085.</t>
  </si>
  <si>
    <t>0219044201</t>
  </si>
  <si>
    <t>0219044</t>
  </si>
  <si>
    <t>Jaworzyna Śląska</t>
  </si>
  <si>
    <t>m. i gm. Strzegom 0219064; 0219065;
m. Świebodzice 0219021;
gm. Dobromierz 0219032.</t>
  </si>
  <si>
    <t>0219064201</t>
  </si>
  <si>
    <t>0219064</t>
  </si>
  <si>
    <t>Strzegom</t>
  </si>
  <si>
    <t>m. Wałbrzych* 0265011
gm. Szczawno Zdrój 0221031;
gm. Stare Bogaczowice 0221072;
gm. Boguszów Gorce 0221011;
gm. Jedlina Zdrój 0221021;
gm. Czarny Bór 0221042;
m. i gm. Głuszyca 0221054; 0221055;
m. i gm. Mieroszów 0221064; 0221065;
gm. Walim 0221082.</t>
  </si>
  <si>
    <t>0265011401</t>
  </si>
  <si>
    <t>0265011</t>
  </si>
  <si>
    <t>0265011201</t>
  </si>
  <si>
    <t>0265011202</t>
  </si>
  <si>
    <t>0265011203</t>
  </si>
  <si>
    <t>0265011204</t>
  </si>
  <si>
    <t>m. i gm. Ząbkowice Śląskie 0224054; 0224055;
m. i gm. Bardo 0224014; 0224015;
gm. Ciepłowody 0224022;
gm. Kamieniec Ząbkowicki 0224032;
gm. Stoszowice 0224042;
m. i gm. Złoty Stok 0224074; 0224075;
m. i gm. Ziębice 0224064; 0224065.</t>
  </si>
  <si>
    <t>0224054</t>
  </si>
  <si>
    <t>Ząbkowice Śl.</t>
  </si>
  <si>
    <t>0224054202</t>
  </si>
  <si>
    <t>0224064201</t>
  </si>
  <si>
    <t>0224064</t>
  </si>
  <si>
    <t>Ziębice</t>
  </si>
  <si>
    <t>m. i gm. Zgorzelec 0225021; 0225072;
gm. Zawidów 0225011;
m. i gm. Bogatynia 0225034; 0225035;
m. i gm. Pieńsk 0225044; 0225045;
m. i gm. Węgliniec 0225064; 0225065;
gm. Sulików 0225052.</t>
  </si>
  <si>
    <t>0225021</t>
  </si>
  <si>
    <t>Zgorzelec</t>
  </si>
  <si>
    <t>0225021201</t>
  </si>
  <si>
    <t>0225034201</t>
  </si>
  <si>
    <t>0225034</t>
  </si>
  <si>
    <t>Bogatynia</t>
  </si>
  <si>
    <t>0225064201</t>
  </si>
  <si>
    <t>0225064</t>
  </si>
  <si>
    <t>Węgliniec</t>
  </si>
  <si>
    <t>OGÓŁEM ZESPOŁÓW RATOWNICTWA MEDYCZNEGO</t>
  </si>
  <si>
    <t>Adres miejsca stacjonowania zespołu ratownictwa medycznego</t>
  </si>
  <si>
    <t>Nazwa dysponenta jednostki</t>
  </si>
  <si>
    <t>Adres dysponenta jednostki</t>
  </si>
  <si>
    <t>Zespół Opieki Zdrowotnej w Bolesławcu</t>
  </si>
  <si>
    <t>000000001137</t>
  </si>
  <si>
    <t>58-200 Dzierżoniów
 ul. Cicha 1</t>
  </si>
  <si>
    <t>000000022004</t>
  </si>
  <si>
    <t>58-260 Bielawa
ul. Piastowska 7</t>
  </si>
  <si>
    <t>58-506 Jelenia Góra
ul. Ogińskiego 6</t>
  </si>
  <si>
    <t>000000001682</t>
  </si>
  <si>
    <t>59-600 Lwówek Śl.
ul. Gryfowska 1a</t>
  </si>
  <si>
    <t>59-620 Gryfów Śl. 
ul. Rzeczna 25</t>
  </si>
  <si>
    <t>58-400 Kamienna Góra
ul. Wałbrzyska 2c</t>
  </si>
  <si>
    <t>0206041201</t>
  </si>
  <si>
    <t/>
  </si>
  <si>
    <t>57-300 Kłodzko
ul. Szpitalna 1</t>
  </si>
  <si>
    <t>000000001083</t>
  </si>
  <si>
    <t>57-500 Bystrzyca Kłodzka
ul. Strażacka 13</t>
  </si>
  <si>
    <t>57-350 Kudowa Zdrój
ul. Zdrojowa 36c</t>
  </si>
  <si>
    <t>57-340 Duszniki Zdrój
ul. Sprzymierzonych 11</t>
  </si>
  <si>
    <t>59-220 Legnica
ul. Bracka11</t>
  </si>
  <si>
    <t>000000001424</t>
  </si>
  <si>
    <t>59-225 Chojnów
ul. Fabryczna 11</t>
  </si>
  <si>
    <t>59-300 Lubin
ul. Bema 5B</t>
  </si>
  <si>
    <t>0216044401</t>
  </si>
  <si>
    <t>59-100 Polkowice
ul. Polna 3</t>
  </si>
  <si>
    <t>59-400 Jawor
ul. Kościuszki 6</t>
  </si>
  <si>
    <t>59-420 Bolków
ul. Rycerska 28</t>
  </si>
  <si>
    <t>67-200 Głogów
ul. Kościuszki 15a</t>
  </si>
  <si>
    <t>59-500 Złotoryja
ul. Legnicka 49</t>
  </si>
  <si>
    <t>56-400 Oleśnica
ul. Ludwikowska 10</t>
  </si>
  <si>
    <t>000000002093</t>
  </si>
  <si>
    <t>56-416 Twardogóra
ul. Wojska Polskiego 3</t>
  </si>
  <si>
    <t>56-500 Syców
ul. Oleśnicka 25</t>
  </si>
  <si>
    <t>000000001572</t>
  </si>
  <si>
    <t>50-334 Wrocław
ul. Ukryta 10</t>
  </si>
  <si>
    <t xml:space="preserve">0264069204 </t>
  </si>
  <si>
    <t xml:space="preserve">0264069205 </t>
  </si>
  <si>
    <t>51-317 Wrocław
ul. Bierutowska 59</t>
  </si>
  <si>
    <t>53-654 Wrocław
ul. Inowrocławska 2</t>
  </si>
  <si>
    <t>55-042 Gniechowice
ul. Kątecka 49</t>
  </si>
  <si>
    <t>55-050 Sobótka
ul. Strzelców 2</t>
  </si>
  <si>
    <t>55-230 Jelcz Laskowice
ul. Techników 2</t>
  </si>
  <si>
    <t>57-100 Strzelin
ul. Mickiewicza 18</t>
  </si>
  <si>
    <t>55-300 Środa Śl.
al. Konstytucji 3 Maja 7a</t>
  </si>
  <si>
    <t>56-100 Wołów
ul. Inwalidów Wojennych 24</t>
  </si>
  <si>
    <t>58-100 Świdnica
ul. Leśna 31</t>
  </si>
  <si>
    <t>000000001393</t>
  </si>
  <si>
    <t>58-160 Świebodzice
ul. Wiejska 22a</t>
  </si>
  <si>
    <t>58-140 Jaworzyna Śląska
ul. 1-go Maja 7</t>
  </si>
  <si>
    <t>58-150 Strzegom
ul. Armii Krajowej 23</t>
  </si>
  <si>
    <t>000000001049</t>
  </si>
  <si>
    <t>0224054201</t>
  </si>
  <si>
    <t>SP ZOZ Pomoc Doraźna</t>
  </si>
  <si>
    <t>000000002065</t>
  </si>
  <si>
    <t>57-220 Ziębice
Pl. Strażacki 8</t>
  </si>
  <si>
    <t>000000001038</t>
  </si>
  <si>
    <t>59-940 Węgliniec
ul. Sikorskiego 40</t>
  </si>
  <si>
    <t>OGÓŁEM   ZESPOŁÓW RATOWNICTWA MEDYCZNEGO</t>
  </si>
  <si>
    <t>2a</t>
  </si>
  <si>
    <t>2b</t>
  </si>
  <si>
    <t>2c</t>
  </si>
  <si>
    <t>Dysponent jednostki</t>
  </si>
  <si>
    <t>Pogotowie Ratunkowe</t>
  </si>
  <si>
    <t>w Jeleniej Górze</t>
  </si>
  <si>
    <t>59-300 Lubin</t>
  </si>
  <si>
    <t>w Legnicy</t>
  </si>
  <si>
    <t>ul. Dworcowa 7</t>
  </si>
  <si>
    <t>59-220 Legnica</t>
  </si>
  <si>
    <t>we Wrocławiu</t>
  </si>
  <si>
    <t>ul. B. Chrobrego 39</t>
  </si>
  <si>
    <t>w Wałbrzychu</t>
  </si>
  <si>
    <t>58-300 Wałbrzych</t>
  </si>
  <si>
    <t>-</t>
  </si>
  <si>
    <t>Zespół Opieki Zdrowotnej</t>
  </si>
  <si>
    <t>59-700 Bolesławiec</t>
  </si>
  <si>
    <t>Lądowisko zlokalizowane bezpośrednio przy szpitalnym oddziale ratunkowym (podać odległość w metrach od szpitalnego oddziału ratunkowego)</t>
  </si>
  <si>
    <t>Liczba stanowisk resuscytacyjnych</t>
  </si>
  <si>
    <t>Liczba stanowisk  intensywnej terapii</t>
  </si>
  <si>
    <t>Liczba stanowisk obserwacyjnych</t>
  </si>
  <si>
    <t>3c</t>
  </si>
  <si>
    <t>3d</t>
  </si>
  <si>
    <t>Lądowisko w odległości wymagającej użycia specjalistycznych środków transportu sanitarnego (podać odległość w metrach od szpitalnego oddziału ratunkowego)</t>
  </si>
  <si>
    <t>powiat bolesławiecki</t>
  </si>
  <si>
    <t>01 </t>
  </si>
  <si>
    <t>ZOZ w Bolesławcu  </t>
  </si>
  <si>
    <t>nie</t>
  </si>
  <si>
    <t>tak</t>
  </si>
  <si>
    <t>1000 m</t>
  </si>
  <si>
    <t>powiat głogowski</t>
  </si>
  <si>
    <t>Głogowski Szpital Powiatowy</t>
  </si>
  <si>
    <t>340 m</t>
  </si>
  <si>
    <t>Wojewódzkie Centrum Szpitalne Kotliny Jeleniogórskiej</t>
  </si>
  <si>
    <t>powiat kłodzki</t>
  </si>
  <si>
    <t>ul. Jana Pawła II 2 57-320 Polanica Zdrój</t>
  </si>
  <si>
    <t>ul Iwaszkiewicza 5 59-220 Legnica</t>
  </si>
  <si>
    <t>powiat oławski</t>
  </si>
  <si>
    <t>Zespół Opieki Zdrowotnej w Oławie</t>
  </si>
  <si>
    <t xml:space="preserve">powiat świdnicki </t>
  </si>
  <si>
    <t>powiat trzebnicki</t>
  </si>
  <si>
    <t>ul. Prusicka 53-55 55-100 Trzebnica</t>
  </si>
  <si>
    <t>Szpital im. Św. Jadwigi Śląskiej w Trzebnicy  </t>
  </si>
  <si>
    <t>ul. Prusicka 53-55</t>
  </si>
  <si>
    <t>55-100 Trzebnica</t>
  </si>
  <si>
    <t>350 m</t>
  </si>
  <si>
    <t>Uniwersytecki Szpital Kliniczny im. Jana Mikulicza-Radeckiego we Wrocławiu</t>
  </si>
  <si>
    <t xml:space="preserve">ul. Borowska 213 50-556 Wrocław </t>
  </si>
  <si>
    <t>Uniwersytecki Szpital Kliniczny im. Jana Mikulicza-Radeckiego</t>
  </si>
  <si>
    <t xml:space="preserve">Dolnośląski Szpital Specjalistyczny im. T. Marciniaka - Centrum Medycyny Ratunkowej </t>
  </si>
  <si>
    <t>ul. Gen. A. E. Fieldorfa 2, 54-049 Wrocław</t>
  </si>
  <si>
    <t xml:space="preserve">ul. Rudolfa Weigla 5 50-981 Wrocław  </t>
  </si>
  <si>
    <t>ul. Kamieńskiego 73 a 51-124 Wrocław</t>
  </si>
  <si>
    <t>Specjalistyczny Szpital im dra A Sokołowskiego</t>
  </si>
  <si>
    <t>ul. Sokołowskiego 4</t>
  </si>
  <si>
    <t>powiat ząbkowicki</t>
  </si>
  <si>
    <t>EMC Instytut Medyczny S.A Szpital Św. Antoniego w Ząbkowicach Śląskich</t>
  </si>
  <si>
    <t xml:space="preserve">EMC Instytut Medyczny S.A Szpital Św. Antoniego w Ząbkowicach Śląskich </t>
  </si>
  <si>
    <t>powiat zgorzelecki</t>
  </si>
  <si>
    <t>Podmiot leczniczy, w którego strukturach działa centrum urazowe</t>
  </si>
  <si>
    <t>Liczba zgonów pacjentów urazowych</t>
  </si>
  <si>
    <t>nazwa</t>
  </si>
  <si>
    <t>adres</t>
  </si>
  <si>
    <t>50-556 Wrocław</t>
  </si>
  <si>
    <t>ul. Borowska 213,                      50-556 Wrocław</t>
  </si>
  <si>
    <t>Nazwa szpitala</t>
  </si>
  <si>
    <t>Adres szpitala</t>
  </si>
  <si>
    <t xml:space="preserve">Adres lokalizacji oddziału szpitalnego </t>
  </si>
  <si>
    <t>Oddział szpitalny wyspecjalizowany w zakresie udzielania świadczeń zdrowotnych niezbędnych</t>
  </si>
  <si>
    <t>dla ratownictwa medycznego</t>
  </si>
  <si>
    <t>8d</t>
  </si>
  <si>
    <t>8e</t>
  </si>
  <si>
    <t>nazwa własna oddziału szpitalnego</t>
  </si>
  <si>
    <t xml:space="preserve">Zespół Opieki Zdrowotnej w Bolesławcu </t>
  </si>
  <si>
    <t>ul. Jeleniogórska 4</t>
  </si>
  <si>
    <t>Szpitalny oddział ratunkowy</t>
  </si>
  <si>
    <t xml:space="preserve"> Oddział anestezjologii i intensywnej terapii</t>
  </si>
  <si>
    <t>Oddział chirurgii ogólnej</t>
  </si>
  <si>
    <t>Oddział chirurgii urazowo-ortopedycznej</t>
  </si>
  <si>
    <t>Oddział neurologiczny</t>
  </si>
  <si>
    <t>Oddział chorób wewnętrznych</t>
  </si>
  <si>
    <t>Oddział chorób zakaźnych</t>
  </si>
  <si>
    <t>Oddział pediatryczny</t>
  </si>
  <si>
    <t>Oddział neonatologiczny</t>
  </si>
  <si>
    <t>Oddział ginekologiczno-położniczy</t>
  </si>
  <si>
    <t>Wojewódzki Szpital dla   Nerwowo  i Psychicznie Chorych w Bolesławcu</t>
  </si>
  <si>
    <t>Al. Tysiąclecia 30                                       59-700 Bolesławiec</t>
  </si>
  <si>
    <t>Oddział psychiatryczny ogólny</t>
  </si>
  <si>
    <t>Izba przyjęć</t>
  </si>
  <si>
    <t>głogowski</t>
  </si>
  <si>
    <t>ul. Kościuszki 15</t>
  </si>
  <si>
    <t>67-200 Głogów</t>
  </si>
  <si>
    <t>Oddział neurologiczny i leczenia udarów mózgu</t>
  </si>
  <si>
    <t>Oddział chirurgii onkologicznej</t>
  </si>
  <si>
    <t xml:space="preserve">Wojewódzkie Centrum Szpitalne Kotliny Jeleniogórskiej </t>
  </si>
  <si>
    <t>Oddział anestezjologii i intensywnej terapii</t>
  </si>
  <si>
    <t>07,24,43,47,48,57</t>
  </si>
  <si>
    <t>Pododdział geriatryczny</t>
  </si>
  <si>
    <t>Oddział gastroenterologiczny</t>
  </si>
  <si>
    <t>Oddział chirurgii naczyniowej</t>
  </si>
  <si>
    <t>Oddział chirurgii urazowo- ortopedycznej</t>
  </si>
  <si>
    <t>Oddział neurologii</t>
  </si>
  <si>
    <t>Oddział urologii</t>
  </si>
  <si>
    <t>Oddział chirurgii dziecięcej</t>
  </si>
  <si>
    <t>Oddział położniczo - ginekologiczny</t>
  </si>
  <si>
    <t>20,29,103</t>
  </si>
  <si>
    <t>Oddział kardiologiczny</t>
  </si>
  <si>
    <t>Oddział chorób płuc</t>
  </si>
  <si>
    <t>Oddział okulistyczny</t>
  </si>
  <si>
    <t>Oddział onkologii klinicznej/chemioterapii</t>
  </si>
  <si>
    <t>Oddział chorób płuc i gruźlicy</t>
  </si>
  <si>
    <t>ul. Sanatoryjna 15   58-530 Kowary</t>
  </si>
  <si>
    <t>Oddział położniczo- ginekologiczny</t>
  </si>
  <si>
    <t>Oddział chirurgii ogólnej i naczyniowej</t>
  </si>
  <si>
    <t>Oddział chirurgii plastycznej</t>
  </si>
  <si>
    <t>Oddział neurochirurgiczny</t>
  </si>
  <si>
    <t>Oddział otolaryngologiczny</t>
  </si>
  <si>
    <t>Oddział chirurgiczny ogólny</t>
  </si>
  <si>
    <t>Pododdział intensywnej terapii wcześniaków, noworodków i dzieci</t>
  </si>
  <si>
    <t>Oddział urologiczny</t>
  </si>
  <si>
    <t>oławski</t>
  </si>
  <si>
    <t>Oddział kardiologiczny z pododdziałem intensywnego nadzoru kardiologicznego i z pododdziałem angiologicznym</t>
  </si>
  <si>
    <t>Oddział fizjologii i patologii noworodka z pododdziałem intensywnej terapii noworodka</t>
  </si>
  <si>
    <t>Oddział neurologiczny z pododdziałem udarowym</t>
  </si>
  <si>
    <t>Oddział okulistyczny z pododdziałem okulistycznym dziecięcym</t>
  </si>
  <si>
    <t>Oddział dziecięcy z pododdziałem intensywnej terapii dziecięcej</t>
  </si>
  <si>
    <t>trzebnicki</t>
  </si>
  <si>
    <t xml:space="preserve">Szpital im. Św. Jadwigi Śląskiej w Trzebnicy </t>
  </si>
  <si>
    <t>Dolnośląski Szpital Specjalistyczny im. T. Marciniaka - Centrum Medycyny Ratunkowej</t>
  </si>
  <si>
    <t xml:space="preserve">Izba przyjęć </t>
  </si>
  <si>
    <t>i naczyniowej</t>
  </si>
  <si>
    <t>39,05,40</t>
  </si>
  <si>
    <t xml:space="preserve">Oddział chirurgii dziecięcej </t>
  </si>
  <si>
    <t>03,04,25,40</t>
  </si>
  <si>
    <t>41,35,24,21</t>
  </si>
  <si>
    <t xml:space="preserve">Oddział chirurgii urazowo -ortopedycznej </t>
  </si>
  <si>
    <t xml:space="preserve">Oddział chorób wewnętrznych </t>
  </si>
  <si>
    <t xml:space="preserve">Oddział kardiologii </t>
  </si>
  <si>
    <t>Oddział neurochirurgii</t>
  </si>
  <si>
    <t>Oddział toksykologii</t>
  </si>
  <si>
    <t>i chorób wewnętrznych</t>
  </si>
  <si>
    <t>07, 69</t>
  </si>
  <si>
    <t>Oddział urologii i onkologii urologicznej</t>
  </si>
  <si>
    <t>24,34,40</t>
  </si>
  <si>
    <t>Oddział kliniczny ginekologiczno-położniczy</t>
  </si>
  <si>
    <t>Oddział kliniczny neonatologiczny</t>
  </si>
  <si>
    <t>20 </t>
  </si>
  <si>
    <t xml:space="preserve">26, 61 </t>
  </si>
  <si>
    <t>53 </t>
  </si>
  <si>
    <t>23 </t>
  </si>
  <si>
    <t xml:space="preserve">07, 53 </t>
  </si>
  <si>
    <t xml:space="preserve">Oddział  intensywnej terapii dziecięcej i anestezjologii  </t>
  </si>
  <si>
    <t>03,25,35</t>
  </si>
  <si>
    <t>Oddział kliniczny chirurgii dziecięcej</t>
  </si>
  <si>
    <t>Oddział kliniczny pediatrii i gastroenterologii</t>
  </si>
  <si>
    <t>Centralna izba przyjęć pediatryczna</t>
  </si>
  <si>
    <t>28,54,36</t>
  </si>
  <si>
    <t>Oddział kliniczny kardiologiczno - pediatryczny</t>
  </si>
  <si>
    <t>Izba przyjęć ginekologiczno-położnicza</t>
  </si>
  <si>
    <t>Oddział kliniczny chorób wewnętrznych</t>
  </si>
  <si>
    <t>Centralna izba przyjęć</t>
  </si>
  <si>
    <t>47,44,05,36,07,48</t>
  </si>
  <si>
    <t>4 Wojskowy Szpital Kliniczny z Polikliniką SPZOZ we Wrocławiu</t>
  </si>
  <si>
    <t>Oddział anestezjologii i intensywnej terapii II</t>
  </si>
  <si>
    <t xml:space="preserve"> Oddział ortopedii i traumatologii narządu ruchu</t>
  </si>
  <si>
    <t>Klinika Kardiologii z oddziałami</t>
  </si>
  <si>
    <t>Oddział chirurgii klatki piersiowej</t>
  </si>
  <si>
    <t>Oddział chirurgii szczękowo-twarzowej</t>
  </si>
  <si>
    <t xml:space="preserve">Oddział kardiochirurgiczny </t>
  </si>
  <si>
    <t>Pododdział udarów mózgu</t>
  </si>
  <si>
    <t>Oddział intensywnej terapii kardiologicznej</t>
  </si>
  <si>
    <t>Oddział kardiologiczny z pododdziałem intensywnego nadzoru kardiologicznego, pododdziałem zaburzeń rytmu serca i pododdziałem chorób wewnętrznych</t>
  </si>
  <si>
    <t>07, 53</t>
  </si>
  <si>
    <t>Oddział urologii i urologii onkologicznej</t>
  </si>
  <si>
    <t xml:space="preserve">Oddział otolaryngologiczny z pododdziałem otolaryngologii dziecięcej </t>
  </si>
  <si>
    <t xml:space="preserve">Oddział pediatryczny z pododdziałem gastroenterologii i pododdziałem alergologii </t>
  </si>
  <si>
    <t>47, 28, 36</t>
  </si>
  <si>
    <t xml:space="preserve">Oddział neonatologiczny z pododdziałem patologii noworodka </t>
  </si>
  <si>
    <t>01, 20</t>
  </si>
  <si>
    <t>24, 29, 49</t>
  </si>
  <si>
    <t>Oddział chirurgii ogólnej i małoinwazyjnej z pododdziałem chirurgii metabolicznej i pododdziałem chirurgii endokrynologicznej</t>
  </si>
  <si>
    <t>07,43,57</t>
  </si>
  <si>
    <t>ząbkowicki</t>
  </si>
  <si>
    <t>Oddział chorób wewnętrznych z pododdziałem pulmonologicznym</t>
  </si>
  <si>
    <t>Oddział ginekologiczno- położniczy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</si>
  <si>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17.</t>
  </si>
  <si>
    <t>NZOZ Łużyckie Centrum Medyczne Sp. z o.o. w Lubaniu</t>
  </si>
  <si>
    <t>Oddział ginekologiczno – położniczy</t>
  </si>
  <si>
    <t>Dolnośląskie Centrum Chorób Płuc we Wrocławiu</t>
  </si>
  <si>
    <t xml:space="preserve">Oddział neonatologiczny </t>
  </si>
  <si>
    <t>29, 49</t>
  </si>
  <si>
    <t>Oddział chorób wewnętrznych i geriatrii</t>
  </si>
  <si>
    <t>Oddział pediatryczno - reumatologiczny</t>
  </si>
  <si>
    <t>28, 67</t>
  </si>
  <si>
    <t>Oddział urazowo- ortopedyczny</t>
  </si>
  <si>
    <t>Oddział ginekologiczny</t>
  </si>
  <si>
    <t>Oddział chirurgiczny</t>
  </si>
  <si>
    <t xml:space="preserve">Oddział anestezjologii i intensywnej terapii </t>
  </si>
  <si>
    <t>05, 40</t>
  </si>
  <si>
    <t>07, 48</t>
  </si>
  <si>
    <t>Pododdział udarowy</t>
  </si>
  <si>
    <t>28, 118</t>
  </si>
  <si>
    <t>I Oddział psychiatryczny całodobowy</t>
  </si>
  <si>
    <t>II Oddział psychiatryczny całodobowy</t>
  </si>
  <si>
    <t>III Oddział psychiatryczny całodobowy</t>
  </si>
  <si>
    <t>IV Oddział psychiatryczny całodobowy</t>
  </si>
  <si>
    <t>V Oddział psychiatryczny całodobowy</t>
  </si>
  <si>
    <t>VI Oddział psychiatryczny całodobowy</t>
  </si>
  <si>
    <t>Całodobowy oddział leczenia uzależnień</t>
  </si>
  <si>
    <t>Oddział leczenia alkoholowych zespołów abstynencyjnych</t>
  </si>
  <si>
    <t>Pododdział leczenia zespołów abstynenckich po substancjach psychoaktywnych</t>
  </si>
  <si>
    <t>Oddział ginekologiczno - położniczy</t>
  </si>
  <si>
    <t>Powiatowy Zespól Szpitali w Oleśnicy</t>
  </si>
  <si>
    <t>000000002093 </t>
  </si>
  <si>
    <t xml:space="preserve">Oddział chirurgiczny </t>
  </si>
  <si>
    <t>Oddział noworodkowy</t>
  </si>
  <si>
    <t>05,07,28,29</t>
  </si>
  <si>
    <t>Oddział położniczo-ginekologiczny</t>
  </si>
  <si>
    <t xml:space="preserve">20,29 ,49 </t>
  </si>
  <si>
    <t xml:space="preserve"> 58-309 Wałbrzych</t>
  </si>
  <si>
    <t>25, 33</t>
  </si>
  <si>
    <t>Oddział intensywnego nadzoru kardiologicznego</t>
  </si>
  <si>
    <t>Oddział udarowy</t>
  </si>
  <si>
    <t>0207011 </t>
  </si>
  <si>
    <t>Oddział anestezjologii i intensywnej terapii </t>
  </si>
  <si>
    <t>Odział pediatryczny</t>
  </si>
  <si>
    <t>05, 07, 20, 28, 29</t>
  </si>
  <si>
    <t>32.</t>
  </si>
  <si>
    <t>ul. Szpitalna 1a</t>
  </si>
  <si>
    <t>33.</t>
  </si>
  <si>
    <t>Odział dziecięcy</t>
  </si>
  <si>
    <t>34.</t>
  </si>
  <si>
    <t>35.</t>
  </si>
  <si>
    <t>Wojewódzki Szpital dla Nerwowo i Psychicznie Chorych w Lubiążu</t>
  </si>
  <si>
    <t xml:space="preserve"> ul. Adama Mickiewicza 1 Lubiąż, 56-100 Wołów</t>
  </si>
  <si>
    <t>O222035</t>
  </si>
  <si>
    <t>36.</t>
  </si>
  <si>
    <t>37.</t>
  </si>
  <si>
    <t>Oddział psychiatryczny ogólny I</t>
  </si>
  <si>
    <t>Oddział psychiatryczny ogólny II</t>
  </si>
  <si>
    <t>Oddział psychiatryczny ogólny III</t>
  </si>
  <si>
    <t>Oddział psychiatryczny rehabilitacyjny</t>
  </si>
  <si>
    <t>38.</t>
  </si>
  <si>
    <t>0212034    </t>
  </si>
  <si>
    <t>39.</t>
  </si>
  <si>
    <t>40.</t>
  </si>
  <si>
    <t>41.</t>
  </si>
  <si>
    <t>Szpital Gminny  w Bogatyni</t>
  </si>
  <si>
    <t>29,49,24</t>
  </si>
  <si>
    <t>42.</t>
  </si>
  <si>
    <t>Oddział chirurgii ogólnej i chirurgii onkologicznej</t>
  </si>
  <si>
    <t>Szacuje się, ze każdy ze szpitali może rozwinąć 10 – 15 % dodatkowych łóżek w razie zaistnienia nadzwyczajnej konieczności.</t>
  </si>
  <si>
    <t>Liczba stanowisk dyspozytorów medycznych w danej lokalizacji</t>
  </si>
  <si>
    <t>57-200 Ząbkowice Śląskie</t>
  </si>
  <si>
    <t>Razem:</t>
  </si>
  <si>
    <t>Liczba wszystkich  lekarzy</t>
  </si>
  <si>
    <t>Liczba wszystkich  pielęgniarek</t>
  </si>
  <si>
    <t>Liczba  ratowników medycznych</t>
  </si>
  <si>
    <t>2d</t>
  </si>
  <si>
    <t>szpitalny oddział ratunkowy</t>
  </si>
  <si>
    <t>zespół ratownictwa medycznego</t>
  </si>
  <si>
    <t>lotniczy zespół ratownictwa medycznego</t>
  </si>
  <si>
    <t>RAZEM</t>
  </si>
  <si>
    <t>SOR</t>
  </si>
  <si>
    <t xml:space="preserve">59-700 Bolesławiec </t>
  </si>
  <si>
    <t>ul. J. Iwaszkiewicza 5</t>
  </si>
  <si>
    <t xml:space="preserve"> w Oławie</t>
  </si>
  <si>
    <t>52-200 Oława</t>
  </si>
  <si>
    <t>ul. K.K. Baczyńskiego 1</t>
  </si>
  <si>
    <t>Samodzielny Publiczny Zespół Opieki Zdrowotnej w Świdnicy</t>
  </si>
  <si>
    <t>ul. Kamieńskiego 73 a  </t>
  </si>
  <si>
    <t>ul. Borowska 213  </t>
  </si>
  <si>
    <t>4 Wojskowy Szpital Kliniczny z Polikliniką SP ZOZ</t>
  </si>
  <si>
    <t>50-981 Wrocław</t>
  </si>
  <si>
    <t>ul. Rudolfa Weigla 5  </t>
  </si>
  <si>
    <t>A. Sokołowskiego</t>
  </si>
  <si>
    <t>Szpital Św. Antoniego w Ząbkowicach Śląskich</t>
  </si>
  <si>
    <t xml:space="preserve"> ul. B. Chrobrego 5</t>
  </si>
  <si>
    <t>Regionalne Centrum Zdrowia Sp. z o.o.</t>
  </si>
  <si>
    <t>Ul. Gen. Józefa Bema 5-6</t>
  </si>
  <si>
    <t>ZRM</t>
  </si>
  <si>
    <t>NZOZ Szpital Powiatowy w Dzierżoniowie Sp. z o.o.</t>
  </si>
  <si>
    <t xml:space="preserve"> Pogotowie Ratunkowe</t>
  </si>
  <si>
    <t xml:space="preserve"> ul. Cieplicka 126A 58-570 Jelenia Góra</t>
  </si>
  <si>
    <t>Powiatowy Zespół Szpitali w Oleśnicy</t>
  </si>
  <si>
    <t>SP ZOZ Powiatowe Pogotowie Ratunkowe</t>
  </si>
  <si>
    <t>w Świdnicy</t>
  </si>
  <si>
    <t>50-507 Wrocław,</t>
  </si>
  <si>
    <t>w Ząbkowicach Śląskie</t>
  </si>
  <si>
    <t xml:space="preserve">57-200 Ząbkowice Śląskie     </t>
  </si>
  <si>
    <t>ul. Sienkiewicza 15A</t>
  </si>
  <si>
    <t>Wielospecjalistyczny Szpital-Samodzielny Publiczny Zespół Opieki Zdrowotnej w Zgorzelcu</t>
  </si>
  <si>
    <t>Razem </t>
  </si>
  <si>
    <t>LZRM HEMES Wrocław</t>
  </si>
  <si>
    <t>HEMES Wrocław Samodzielny Publiczny Zakład Opieki Zdrowotnej Lotnicze Pogotowie Ratunkowe Filia Wrocław</t>
  </si>
  <si>
    <t>LZRM</t>
  </si>
  <si>
    <t>000000001274</t>
  </si>
  <si>
    <t>000000001704</t>
  </si>
  <si>
    <t>000000001953</t>
  </si>
  <si>
    <t>000000001273</t>
  </si>
  <si>
    <t>000000019866</t>
  </si>
  <si>
    <t>000000001735</t>
  </si>
  <si>
    <t>000000001084</t>
  </si>
  <si>
    <t>000000001344</t>
  </si>
  <si>
    <t>000000001316</t>
  </si>
  <si>
    <t>000000018589</t>
  </si>
  <si>
    <t>000000018521</t>
  </si>
  <si>
    <t>000000001389</t>
  </si>
  <si>
    <t>000000001717</t>
  </si>
  <si>
    <t>000000025802</t>
  </si>
  <si>
    <t>000000018716</t>
  </si>
  <si>
    <t>0208051</t>
  </si>
  <si>
    <t>000000002123</t>
  </si>
  <si>
    <t>000000001834</t>
  </si>
  <si>
    <t>000000002115</t>
  </si>
  <si>
    <t>000000001213</t>
  </si>
  <si>
    <t>000000001276</t>
  </si>
  <si>
    <t>000000001127</t>
  </si>
  <si>
    <t>000000018669</t>
  </si>
  <si>
    <t>000000001474</t>
  </si>
  <si>
    <t>000000001264</t>
  </si>
  <si>
    <t>000000024238</t>
  </si>
  <si>
    <t>000000025429</t>
  </si>
  <si>
    <t>000000001314</t>
  </si>
  <si>
    <t>000000002068</t>
  </si>
  <si>
    <t>000000001150</t>
  </si>
  <si>
    <t>000000022469</t>
  </si>
  <si>
    <t>000000001266</t>
  </si>
  <si>
    <t>000000183970</t>
  </si>
  <si>
    <t>000000001037</t>
  </si>
  <si>
    <t>000000022771</t>
  </si>
  <si>
    <t>000000020828</t>
  </si>
  <si>
    <t>000000001265</t>
  </si>
  <si>
    <t>000000002136</t>
  </si>
  <si>
    <t>0265011205</t>
  </si>
  <si>
    <t>56-300 Milicz
ul.Grzybowa 1</t>
  </si>
  <si>
    <t xml:space="preserve">55-100 Trzebnica ul. Milicka 20a </t>
  </si>
  <si>
    <t>Liczba wyjazdów przekraczających maksymalny czas dotarcia na miejsce zdarzenia</t>
  </si>
  <si>
    <t>Dysponent jednostki (nazwa i adres)</t>
  </si>
  <si>
    <t>Wojewódzki Szpital Specjalistyczny we Wrocławiu  </t>
  </si>
  <si>
    <t>Wielospecjalistyczny Szpital SP ZOZ w Zgorzelcu</t>
  </si>
  <si>
    <t>59-900 Zgorzelec             ul. Lubańska 11-12</t>
  </si>
  <si>
    <t>59-300 Lubin                    ul. Gen. Józefa Bema 5-6</t>
  </si>
  <si>
    <t>Głogowski Szpital Powiatowy Sp. z o.o.</t>
  </si>
  <si>
    <t>ul. Ogińskiego 6    58-506 Jelenia Góra</t>
  </si>
  <si>
    <t>SP ZOZ MSWiA we Wrocławiu ul. Ołbińska 32, 50-233 Wrocław</t>
  </si>
  <si>
    <t>000000002000</t>
  </si>
  <si>
    <t>Al. Tysiąclecia 30                                                        59-700 Bolesławiec</t>
  </si>
  <si>
    <t>D01 02</t>
  </si>
  <si>
    <t>D01 04</t>
  </si>
  <si>
    <t>D01 06</t>
  </si>
  <si>
    <t>D02 02</t>
  </si>
  <si>
    <t>D02 04</t>
  </si>
  <si>
    <t>D02 06</t>
  </si>
  <si>
    <t xml:space="preserve">TABELA nr 6 - Lotnicze zespoły ratownictwa medycznego </t>
  </si>
  <si>
    <t>Dysponent jednostki                           (nazwa i adres)</t>
  </si>
  <si>
    <t>Miesiąc</t>
  </si>
  <si>
    <t xml:space="preserve">Liczba odebranych połączeń </t>
  </si>
  <si>
    <t xml:space="preserve">Liczba połączeń rozłączonych przed podjęciem obsługi </t>
  </si>
  <si>
    <t xml:space="preserve">Średni czas oczekiwania na połączenie [mm:ss] </t>
  </si>
  <si>
    <t xml:space="preserve">Średni czas trwania połączenia [mm:ss] </t>
  </si>
  <si>
    <t xml:space="preserve">Łączny średni czas obsługi zgłoszenia (czas oczekiwania + czas trwania połączenia) [mm:ss] </t>
  </si>
  <si>
    <t>z 112</t>
  </si>
  <si>
    <t>z 999</t>
  </si>
  <si>
    <t>suma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</si>
  <si>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</si>
  <si>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</si>
  <si>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</si>
  <si>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</si>
  <si>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</si>
  <si>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</si>
  <si>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</si>
  <si>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</si>
  <si>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</si>
  <si>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</si>
  <si>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</si>
  <si>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</si>
  <si>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</si>
  <si>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Średnia</t>
  </si>
  <si>
    <t>TABELA nr 16 – Rejony operacyjne i miejsca stacjonowania planowanych do uruchomienia zespołów ratownictwa medycznego</t>
  </si>
  <si>
    <t>Liczba zespołów ratownictwa medycznego w danym rejonie operacyjnym</t>
  </si>
  <si>
    <t>Liczba dni w roku pozostawania w gotowości zespołu ratownictwa medycznego</t>
  </si>
  <si>
    <t>Okres w roku pozostawania w gotowości zespołu ratownictwa medycznego</t>
  </si>
  <si>
    <t>Planowany termin uruchomienia zespołu ratownictwa medycznego</t>
  </si>
  <si>
    <t>10a</t>
  </si>
  <si>
    <t>10b</t>
  </si>
  <si>
    <t>TABELA nr 17 – Szpitalne oddziały ratunkowe planowane do uruchomienia – stan na dzień ...</t>
  </si>
  <si>
    <t>Jednostka organizacyjna podmiotu leczniczego, w którego strukturach planuje się utworzyć szpitalny oddział ratunkowy</t>
  </si>
  <si>
    <t>Liczba stanowisk intensywnej terapii</t>
  </si>
  <si>
    <t>Planowany termin uruchomienia szpitalnego oddziału ratunkowego</t>
  </si>
  <si>
    <t>nazwa jednostki organizacyjnej</t>
  </si>
  <si>
    <t>adres jednostki organizacyjnej</t>
  </si>
  <si>
    <t>całodobowe</t>
  </si>
  <si>
    <t>nieprzystosowane do startów i lądowań w nocy</t>
  </si>
  <si>
    <t>POWIAT: ...</t>
  </si>
  <si>
    <t>Liczba dyspozytorów medycznych wykonujących zadania w danej lokalizacji</t>
  </si>
  <si>
    <t>liczba dyspozytorów medycznych posiadających wykształcenie wymagane dla pielęgniarki systemu lub ratownika medycznego</t>
  </si>
  <si>
    <t xml:space="preserve">1) Kody nadawane zgodnie z procedurami tworzonymi i wprowadzanymi do stosowania przez ministra właściwego do spraw zdrowia. </t>
  </si>
  <si>
    <t xml:space="preserve">Maksymalny czas uruchomienia   </t>
  </si>
  <si>
    <t>13a</t>
  </si>
  <si>
    <t>13b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</si>
  <si>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
4) Stosuje się 7-znakowy kod TERYT w zakresie systemu identyfikatorów i nazw jednostek podziału administracyjnego; nie używa się kodów zakończonych cyfrą „3”, kolejne pozycje obszaru działania oddziela się średnikiem i spacją.
5) Wskazuje się nazwę miejscowości lub dzielnicy, w której stacjonuje zespół ratownictwa medycznego; nie podaje się danych adresowych miejsca stacjonowania.
6) Wymienia się dni tygodnia, a w przypadku, gdy zespół ratownictwa medycznego nie pozostaje w całodobowej gotowości, wskazuje się godziny pozostawania w gotowości.
</t>
  </si>
  <si>
    <t>kierownika zespołu ratownictwa medycznego</t>
  </si>
  <si>
    <t>kierownika zespołu urazowego</t>
  </si>
  <si>
    <t>Średni czas pobytu pacjenta urazowego w centrum (dni)</t>
  </si>
  <si>
    <t>Maksymalny czas pobytu pacjenta urazowego w centrum urazowym (dni)</t>
  </si>
  <si>
    <t>Liczba zgonów pacjentów urazowych dziecięcych</t>
  </si>
  <si>
    <t>Czas dyżuru</t>
  </si>
  <si>
    <t>Lądowisko w odległości wymagającej użycia specjalistycznych środków transportu sanitarnego                                                                          (podać odległość w metrach od szpitalnego oddziału ratunkowego)</t>
  </si>
  <si>
    <t>Lądowisko zlokalizowane bezpośrednio przy szpitalnym oddziale ratunkowym                             (podać odległość w metrach od szpitalnego oddziału ratunkowego)</t>
  </si>
  <si>
    <t>Jednostka organizacyjna podmiotu leczniczego, w którego strukturach funkcjonuje szpitalny oddział ratunkowy</t>
  </si>
  <si>
    <t xml:space="preserve">                                                                                                                                                                                                   powiat lubiński</t>
  </si>
  <si>
    <t>Nazwa i adres szpitala</t>
  </si>
  <si>
    <r>
      <t>numer księgi rejestrowej podmiotu wykonujaego działalnosć leczniczą</t>
    </r>
    <r>
      <rPr>
        <vertAlign val="superscript"/>
        <sz val="10"/>
        <color rgb="FF000000"/>
        <rFont val="Calibri"/>
        <family val="2"/>
        <charset val="238"/>
        <scheme val="minor"/>
      </rPr>
      <t>1)</t>
    </r>
  </si>
  <si>
    <r>
      <t>V część kodu resortowego</t>
    </r>
    <r>
      <rPr>
        <vertAlign val="superscript"/>
        <sz val="10"/>
        <color rgb="FF000000"/>
        <rFont val="Calibri"/>
        <family val="2"/>
        <charset val="238"/>
        <scheme val="minor"/>
      </rPr>
      <t>2)</t>
    </r>
  </si>
  <si>
    <r>
      <t xml:space="preserve">Numer księgi rejestrowej podmiotu wykonujacego działalność leczniczą </t>
    </r>
    <r>
      <rPr>
        <vertAlign val="superscript"/>
        <sz val="14"/>
        <color rgb="FF000000"/>
        <rFont val="Calibri"/>
        <family val="2"/>
        <scheme val="minor"/>
      </rPr>
      <t>1)</t>
    </r>
  </si>
  <si>
    <r>
      <t>VII część kodu resortowego</t>
    </r>
    <r>
      <rPr>
        <vertAlign val="superscript"/>
        <sz val="14"/>
        <color rgb="FF000000"/>
        <rFont val="Calibri"/>
        <family val="2"/>
        <charset val="238"/>
        <scheme val="minor"/>
      </rPr>
      <t>3)</t>
    </r>
  </si>
  <si>
    <r>
      <t xml:space="preserve"> specjalność zgodnie z VIII częścią kodu resortowego</t>
    </r>
    <r>
      <rPr>
        <vertAlign val="superscript"/>
        <sz val="14"/>
        <color rgb="FF000000"/>
        <rFont val="Calibri"/>
        <family val="2"/>
        <charset val="238"/>
        <scheme val="minor"/>
      </rPr>
      <t>3)</t>
    </r>
  </si>
  <si>
    <r>
      <t>dziedzina medycyny zgodnie z X częścią kodu resortowego</t>
    </r>
    <r>
      <rPr>
        <vertAlign val="superscript"/>
        <sz val="14"/>
        <color rgb="FF000000"/>
        <rFont val="Calibri"/>
        <family val="2"/>
        <scheme val="minor"/>
      </rPr>
      <t>3)</t>
    </r>
  </si>
  <si>
    <t>ogółem</t>
  </si>
  <si>
    <t>inne</t>
  </si>
  <si>
    <t>liczba zgonów w izbie przyjęć</t>
  </si>
  <si>
    <r>
      <t>numer księgi rejestrowej podmiotu wykonujacego działalność leczniczą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</si>
  <si>
    <r>
      <t>kod TERYT lokalizacji jednostki z opisem</t>
    </r>
    <r>
      <rPr>
        <vertAlign val="superscript"/>
        <sz val="11"/>
        <color rgb="FF000000"/>
        <rFont val="Calibri"/>
        <family val="2"/>
        <charset val="238"/>
        <scheme val="minor"/>
      </rPr>
      <t>2)</t>
    </r>
  </si>
  <si>
    <t>w tym: liczba  lekarzy systemu Państwowe Ratownictwo Medyczne</t>
  </si>
  <si>
    <t>w tym: liczba  pielęgniarek systemu Państwowe Ratownictwo Medyczne</t>
  </si>
  <si>
    <r>
      <t xml:space="preserve">Nazwa i opis rejonu operacyjnego   </t>
    </r>
    <r>
      <rPr>
        <vertAlign val="superscript"/>
        <sz val="11"/>
        <color theme="1"/>
        <rFont val="Times New Roman"/>
        <family val="1"/>
        <charset val="238"/>
      </rPr>
      <t>2)</t>
    </r>
  </si>
  <si>
    <r>
      <t xml:space="preserve">Obszar działania zespołu ratownictwa medycznego      </t>
    </r>
    <r>
      <rPr>
        <vertAlign val="superscript"/>
        <sz val="11"/>
        <color theme="1"/>
        <rFont val="Times New Roman"/>
        <family val="1"/>
        <charset val="238"/>
      </rPr>
      <t>4)</t>
    </r>
  </si>
  <si>
    <r>
      <t xml:space="preserve">Miejsce stacjonowania zespołu ratownictwa medycznego     </t>
    </r>
    <r>
      <rPr>
        <vertAlign val="superscript"/>
        <sz val="11"/>
        <color theme="1"/>
        <rFont val="Times New Roman"/>
        <family val="1"/>
        <charset val="238"/>
      </rPr>
      <t>5)</t>
    </r>
  </si>
  <si>
    <t>od         dd-mm</t>
  </si>
  <si>
    <t>do                    dd-mm</t>
  </si>
  <si>
    <r>
      <t xml:space="preserve">kod TERYT z opisem  </t>
    </r>
    <r>
      <rPr>
        <vertAlign val="superscript"/>
        <sz val="11"/>
        <color theme="1"/>
        <rFont val="Times New Roman"/>
        <family val="1"/>
        <charset val="238"/>
      </rPr>
      <t>1)</t>
    </r>
  </si>
  <si>
    <t xml:space="preserve">1) Stosuje się 7-znakowy kod TERYT miejscowości lub dzielnicy w zakresie systemu identyfikatorów i nazw jednostek podziału administracyjnego, w której znajduje się planowany do uruchomienia szpitalny oddział ratunkowy
</t>
  </si>
  <si>
    <t>31.12</t>
  </si>
  <si>
    <t>liczba dyspozytorów medycznych, o których mowa w art. 58 ust. 3 ustawy z dnia 8 września 2006 r. o Państwowym Ratownictwie Medycznym ( Dz. U. z 2017 r. poz. 2195 z późn. zm.)</t>
  </si>
  <si>
    <t>01</t>
  </si>
  <si>
    <t>02</t>
  </si>
  <si>
    <r>
      <t>Kod dyspozytorni medycznej</t>
    </r>
    <r>
      <rPr>
        <vertAlign val="superscript"/>
        <sz val="14"/>
        <color theme="1"/>
        <rFont val="Calibri"/>
        <family val="2"/>
        <charset val="238"/>
        <scheme val="minor"/>
      </rPr>
      <t>1)</t>
    </r>
  </si>
  <si>
    <t>Liczba dni 
w roku pozostawania w gotowości zespołu ratownictwa medycznego</t>
  </si>
  <si>
    <t>od                                                              dd-mm</t>
  </si>
  <si>
    <t>do                                                                                                    dd-mm</t>
  </si>
  <si>
    <t xml:space="preserve">Średni czas oczekiwania
 na połączenie [mm:ss] </t>
  </si>
  <si>
    <t xml:space="preserve">Średni czas trwania 
połączenia [mm:ss] </t>
  </si>
  <si>
    <t xml:space="preserve">1) Kody nadawane zgodnie z procedurami tworzonymi i wprowadzanymi do stosowania przez ministra właściwego do spraw zdrowia.  </t>
  </si>
  <si>
    <t>01.01</t>
  </si>
  <si>
    <t xml:space="preserve">
31.12</t>
  </si>
  <si>
    <t>Liczba i rodzaj dodatkowych zespołów możliwych do uruchomienia w przypadkach zdarzeń powodujących stan nagłego zagrożenia zdrowotnego znacznej liczby osób</t>
  </si>
  <si>
    <t xml:space="preserve">specjalistyczne </t>
  </si>
  <si>
    <t>podstawowe</t>
  </si>
  <si>
    <t>Mediana czasu dotarcia zespołów na miejsce zdarzenia [gg:mm:ss]</t>
  </si>
  <si>
    <t>Województwo</t>
  </si>
  <si>
    <t xml:space="preserve">Wyjazdy zespołów ratownictwa medycznego  </t>
  </si>
  <si>
    <t>5d</t>
  </si>
  <si>
    <t>Liczba wyjazdów zespołów ratownictwa medycznego zakończonych przewiezieniem pacjenta do szpitala</t>
  </si>
  <si>
    <t>0225</t>
  </si>
  <si>
    <t>0206; 0261011</t>
  </si>
  <si>
    <t xml:space="preserve">58-530 Kowary
ul. Zamkowa 2a        </t>
  </si>
  <si>
    <t>0207</t>
  </si>
  <si>
    <t>0210</t>
  </si>
  <si>
    <t xml:space="preserve">59-800 Leśna
ul. Sienkiewicza 40 </t>
  </si>
  <si>
    <t xml:space="preserve">Świeradów Zdrój
ul. Piłsudskiego 35 </t>
  </si>
  <si>
    <t>0212</t>
  </si>
  <si>
    <t>0209</t>
  </si>
  <si>
    <t xml:space="preserve">  67-200 Głogów
ul. Sikorskiego 55</t>
  </si>
  <si>
    <t>0205</t>
  </si>
  <si>
    <t>0203</t>
  </si>
  <si>
    <t>0211</t>
  </si>
  <si>
    <t>0216</t>
  </si>
  <si>
    <t>0226</t>
  </si>
  <si>
    <t>58-300 Wałbrzych
ul. B. Chrobrego 39</t>
  </si>
  <si>
    <t>0221; 0265011</t>
  </si>
  <si>
    <t>0219</t>
  </si>
  <si>
    <t>0202; 0202021</t>
  </si>
  <si>
    <t>57-200 Ząbkowice Śl.
ul. H. Sienkiewicza 15A</t>
  </si>
  <si>
    <t>0224</t>
  </si>
  <si>
    <t>Nowa Ruda
ul. Szpitalna 2</t>
  </si>
  <si>
    <t xml:space="preserve"> 57-540 Lądek Zdrój
ul. Strażacka 2</t>
  </si>
  <si>
    <t>0208; 0208021</t>
  </si>
  <si>
    <t>0214</t>
  </si>
  <si>
    <t>50-507 Wrocławul. Ziębicka 34-38</t>
  </si>
  <si>
    <t>53- 330 Wrocław ul. Jantarowa 20</t>
  </si>
  <si>
    <t xml:space="preserve">54-429 Wrocław
ul. Strzegomska 148 </t>
  </si>
  <si>
    <t>54-042 Wrocław ul. Kosmonautów 274</t>
  </si>
  <si>
    <t>0264</t>
  </si>
  <si>
    <t>0223</t>
  </si>
  <si>
    <t>0215</t>
  </si>
  <si>
    <t>0213</t>
  </si>
  <si>
    <t>0220</t>
  </si>
  <si>
    <t>0217</t>
  </si>
  <si>
    <t>0218</t>
  </si>
  <si>
    <t>55-140 Żmigród ul. Lipowa 4</t>
  </si>
  <si>
    <t>0222</t>
  </si>
  <si>
    <t>Okres w roku pozostawania 
w gotowości zespołu ratownictwa medycznego</t>
  </si>
  <si>
    <r>
      <t>Nazwa zespołu ratownictwa medycznego</t>
    </r>
    <r>
      <rPr>
        <vertAlign val="superscript"/>
        <sz val="12"/>
        <color rgb="FF000000"/>
        <rFont val="Calibri"/>
        <family val="2"/>
        <charset val="238"/>
        <scheme val="minor"/>
      </rPr>
      <t>1)</t>
    </r>
  </si>
  <si>
    <t>Nazwa, adres. miejsca stacjonowania lotniczego zespołu ratownictwa medycznego</t>
  </si>
  <si>
    <t>liczba łóżek według stanu w dniu 31 grudnia</t>
  </si>
  <si>
    <t>stan nagłego zagrożenia zdrowotnego</t>
  </si>
  <si>
    <r>
      <t xml:space="preserve">Numer rejonu operacyjnego </t>
    </r>
    <r>
      <rPr>
        <vertAlign val="superscript"/>
        <sz val="14"/>
        <color theme="1"/>
        <rFont val="Calibri"/>
        <family val="2"/>
        <charset val="238"/>
        <scheme val="minor"/>
      </rPr>
      <t>1)</t>
    </r>
  </si>
  <si>
    <r>
      <t xml:space="preserve">Nazwa i opis rejonu operacyjnego </t>
    </r>
    <r>
      <rPr>
        <vertAlign val="superscript"/>
        <sz val="14"/>
        <color theme="1"/>
        <rFont val="Calibri"/>
        <family val="2"/>
        <charset val="238"/>
        <scheme val="minor"/>
      </rPr>
      <t>2)</t>
    </r>
  </si>
  <si>
    <r>
      <t xml:space="preserve">Kody dyspozytorni medycznej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3)</t>
    </r>
  </si>
  <si>
    <r>
      <t>Liczba i rodzaj zespołów ratownictwa medycznego</t>
    </r>
    <r>
      <rPr>
        <vertAlign val="superscript"/>
        <sz val="14"/>
        <color theme="1"/>
        <rFont val="Calibri"/>
        <family val="2"/>
        <charset val="238"/>
        <scheme val="minor"/>
      </rPr>
      <t>4)</t>
    </r>
    <r>
      <rPr>
        <sz val="14"/>
        <color theme="1"/>
        <rFont val="Calibri"/>
        <family val="2"/>
        <charset val="238"/>
        <scheme val="minor"/>
      </rPr>
      <t xml:space="preserve"> w danym rejonie operacyjnym</t>
    </r>
  </si>
  <si>
    <r>
      <t xml:space="preserve">Kod zespołu ratownictwa medycznego  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5)</t>
    </r>
  </si>
  <si>
    <r>
      <t xml:space="preserve">Nazwa zespołu ratownictwa medycznego 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  6)</t>
    </r>
  </si>
  <si>
    <r>
      <t>Kod TERYT miejsca stacjonowania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   7)</t>
    </r>
  </si>
  <si>
    <r>
      <t xml:space="preserve">Numer księgi rejestrowej podmiotu leczniczego dysponenta jednostki </t>
    </r>
    <r>
      <rPr>
        <vertAlign val="superscript"/>
        <sz val="14"/>
        <color theme="1"/>
        <rFont val="Calibri"/>
        <family val="2"/>
        <charset val="238"/>
        <scheme val="minor"/>
      </rPr>
      <t>8)</t>
    </r>
  </si>
  <si>
    <r>
      <t>VII część kodu resortowego jednostki systemu</t>
    </r>
    <r>
      <rPr>
        <vertAlign val="superscript"/>
        <sz val="14"/>
        <color theme="1"/>
        <rFont val="Calibri"/>
        <family val="2"/>
        <charset val="238"/>
        <scheme val="minor"/>
      </rPr>
      <t>9)</t>
    </r>
  </si>
  <si>
    <r>
      <t xml:space="preserve">IV część kodu resortowego okreslajacego formę organizacyjno- prawną podmiotu wykonującego działalność leczniczą  </t>
    </r>
    <r>
      <rPr>
        <vertAlign val="superscript"/>
        <sz val="14"/>
        <color theme="1"/>
        <rFont val="Calibri"/>
        <family val="2"/>
        <charset val="238"/>
        <scheme val="minor"/>
      </rPr>
      <t>9)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</si>
  <si>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Rodzaj jednostki systemu Państwowe Ratownictwo Medyczne</t>
  </si>
  <si>
    <t xml:space="preserve">          Nie planuje się na kolejne lata nowych, przenoszonych lub likwidowanych zespołów ratownictwa medycznegoi na obszarze województwa.</t>
  </si>
  <si>
    <r>
      <t xml:space="preserve">  </t>
    </r>
    <r>
      <rPr>
        <sz val="12"/>
        <color theme="1"/>
        <rFont val="Calibri"/>
        <family val="2"/>
        <charset val="238"/>
        <scheme val="minor"/>
      </rPr>
      <t>Nie planuje się na kolejne lata nowych, przenoszonych lub likwidowanych szpitalnych oddziałów ratunkowych.</t>
    </r>
  </si>
  <si>
    <r>
      <t xml:space="preserve">Numer rejonu operacyjnego </t>
    </r>
    <r>
      <rPr>
        <vertAlign val="superscript"/>
        <sz val="12"/>
        <color indexed="8"/>
        <rFont val="Calibri"/>
        <family val="2"/>
        <charset val="238"/>
        <scheme val="minor"/>
      </rPr>
      <t>1)</t>
    </r>
  </si>
  <si>
    <r>
      <t>Nazwa i opis rejonu operacyjnego</t>
    </r>
    <r>
      <rPr>
        <vertAlign val="superscript"/>
        <sz val="12"/>
        <color indexed="8"/>
        <rFont val="Calibri"/>
        <family val="2"/>
        <charset val="238"/>
        <scheme val="minor"/>
      </rPr>
      <t>2)</t>
    </r>
  </si>
  <si>
    <r>
      <t xml:space="preserve">Kod dyspozytorni medycznej </t>
    </r>
    <r>
      <rPr>
        <vertAlign val="superscript"/>
        <sz val="12"/>
        <color indexed="8"/>
        <rFont val="Calibri"/>
        <family val="2"/>
        <charset val="238"/>
        <scheme val="minor"/>
      </rPr>
      <t>3)</t>
    </r>
  </si>
  <si>
    <r>
      <t xml:space="preserve">Liczba i rodzaj zespołów ratownictwa medycznego </t>
    </r>
    <r>
      <rPr>
        <vertAlign val="superscript"/>
        <sz val="12"/>
        <color indexed="8"/>
        <rFont val="Calibri"/>
        <family val="2"/>
        <charset val="238"/>
        <scheme val="minor"/>
      </rPr>
      <t>4)</t>
    </r>
    <r>
      <rPr>
        <sz val="12"/>
        <color indexed="8"/>
        <rFont val="Calibri"/>
        <family val="2"/>
        <charset val="238"/>
        <scheme val="minor"/>
      </rPr>
      <t xml:space="preserve">
w danym rejonie operacyjnym</t>
    </r>
  </si>
  <si>
    <r>
      <t>Obszar działania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 xml:space="preserve"> 5)</t>
    </r>
  </si>
  <si>
    <r>
      <t>Kod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6)</t>
    </r>
  </si>
  <si>
    <r>
      <t>Nazwa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7)</t>
    </r>
  </si>
  <si>
    <r>
      <t>Kod TERYT
miejsca stacjonowania</t>
    </r>
    <r>
      <rPr>
        <vertAlign val="superscript"/>
        <sz val="12"/>
        <color indexed="8"/>
        <rFont val="Calibri"/>
        <family val="2"/>
        <charset val="238"/>
        <scheme val="minor"/>
      </rPr>
      <t>8)</t>
    </r>
  </si>
  <si>
    <r>
      <t>Miejsce stacjonowania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9)</t>
    </r>
  </si>
  <si>
    <r>
      <t>Dni tygodnia pozostawania w gotowości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 xml:space="preserve"> 10)</t>
    </r>
  </si>
  <si>
    <t>wyjazdy do stan nagłego zagrożenia zdrowotnego</t>
  </si>
  <si>
    <t>w tym pacjenci urazowi</t>
  </si>
  <si>
    <t xml:space="preserve">wyjazdy niezwiązane ze stanem nagłego zagrożenia zdrowotnego </t>
  </si>
  <si>
    <t>zgony przed podjęciem albo w trakcie wykonywania medycznych czynności ratunkowych</t>
  </si>
  <si>
    <t xml:space="preserve">Maksymalny czas dotarcia zespołów na miejsce zdarzenia                [gg:mm:ss] </t>
  </si>
  <si>
    <t xml:space="preserve">Średni czas interwencji zespołu ratownictwa medycznego od przyjęcia zgłoszenia o zdarzeniu do powrotu do gotowości operacyjnej                   [gg:mm:ss] </t>
  </si>
  <si>
    <t xml:space="preserve">Maksymalny czas interwencji zespołu ratownictwa medycznego od przyjęcia zgłoszenia o zdarzeniu do powrotu do gotowości operacyjnej           [gg:mm:ss] </t>
  </si>
  <si>
    <r>
      <t xml:space="preserve">kod TERYT </t>
    </r>
    <r>
      <rPr>
        <vertAlign val="superscript"/>
        <sz val="10"/>
        <color rgb="FF000000"/>
        <rFont val="Calibri"/>
        <family val="2"/>
        <charset val="238"/>
        <scheme val="minor"/>
      </rPr>
      <t>3)</t>
    </r>
  </si>
  <si>
    <r>
      <t>Kod TERYT lokalizacji oddziału szpitalnego</t>
    </r>
    <r>
      <rPr>
        <vertAlign val="superscript"/>
        <sz val="14"/>
        <color rgb="FF000000"/>
        <rFont val="Calibri"/>
        <family val="2"/>
        <charset val="238"/>
        <scheme val="minor"/>
      </rPr>
      <t>2</t>
    </r>
    <r>
      <rPr>
        <vertAlign val="superscript"/>
        <sz val="14"/>
        <color rgb="FF000000"/>
        <rFont val="Calibri"/>
        <family val="2"/>
        <scheme val="minor"/>
      </rPr>
      <t>)</t>
    </r>
  </si>
  <si>
    <t>liczba zgonów w szpitalnym oddziale ratunkowym</t>
  </si>
  <si>
    <t>liczba pacjemtów przekazanych przez zespoły ratownictwa medycznego</t>
  </si>
  <si>
    <t>liczba pacjentów przekazanych przez zespoły ratownictwa medycznego</t>
  </si>
  <si>
    <t>Liczba pacjentów zakwalifikowanych jako pacjent urazowy przez</t>
  </si>
  <si>
    <t>Podmiot leczniczy, w którego strukturach działa centrum urazowe dla dzieci</t>
  </si>
  <si>
    <t>Liczba pacjentów zakwalifikowanych jako pacjent urazowy dziecięcy przez</t>
  </si>
  <si>
    <t>Maksymalny czas pobytu pacjenta urazowego dziecięcego w centrum urazowym dla dzieci (dni)</t>
  </si>
  <si>
    <t>Średni czas pobytu pacjenta urazowego dziecięcego w centrum urazowym dla dzieci (dni)</t>
  </si>
  <si>
    <t>kierownika zespołu urazowego dziecięcego</t>
  </si>
  <si>
    <t>Okres, w jakim funkcjonowała wskazana liczba stanowisk dyspozytorów medycznych w danej lokalizacji ciągu roku</t>
  </si>
  <si>
    <t>do        dd-mm</t>
  </si>
  <si>
    <t>od        dd-mm</t>
  </si>
  <si>
    <r>
      <t xml:space="preserve">Numer rejonu operacyjnego  </t>
    </r>
    <r>
      <rPr>
        <vertAlign val="superscript"/>
        <sz val="11"/>
        <color theme="1"/>
        <rFont val="Times New Roman"/>
        <family val="1"/>
        <charset val="238"/>
      </rPr>
      <t>1)</t>
    </r>
  </si>
  <si>
    <r>
      <t xml:space="preserve">Kod dyspozytorni medycznej   </t>
    </r>
    <r>
      <rPr>
        <vertAlign val="superscript"/>
        <sz val="11"/>
        <color theme="1"/>
        <rFont val="Times New Roman"/>
        <family val="1"/>
        <charset val="238"/>
      </rPr>
      <t>3)</t>
    </r>
    <r>
      <rPr>
        <sz val="11"/>
        <color theme="1"/>
        <rFont val="Times New Roman"/>
        <family val="1"/>
        <charset val="238"/>
      </rPr>
      <t xml:space="preserve"> </t>
    </r>
  </si>
  <si>
    <r>
      <t xml:space="preserve">Dni tygodnia pozostawania w gotowości zespołu ratownictwa medycznego         </t>
    </r>
    <r>
      <rPr>
        <vertAlign val="superscript"/>
        <sz val="11"/>
        <color theme="1"/>
        <rFont val="Times New Roman"/>
        <family val="1"/>
        <charset val="238"/>
      </rPr>
      <t>6)</t>
    </r>
  </si>
  <si>
    <t>ZAŁĄCZNIKI                                                                                                            DO PLANU DZIAŁANIA SYSTEMU                                                 PAŃSTWOWE RATOWNICTWO MEDYCZNE                                                                                                       DLA WOJEWÓDZTWA DOLNOŚLĄSKIEGO</t>
  </si>
  <si>
    <t>m. i gm. Twardogóra 0214084; 0214085;
m. i gm. Syców 0214074; 0214075;
m. i gm. Międzybórz 0214054; 0214055.</t>
  </si>
  <si>
    <t>m. i gm. Dzierżoniów 0202021; 0202052;
m. Bielawa 0202011;
m. i gm. Pieszyce 0202034;0202035
gm. Piława Górna 0202041;
gm. Łagiewniki 0202062;
m. i gm. Niemcza 0202074; 0202075.</t>
  </si>
  <si>
    <r>
      <rPr>
        <b/>
        <sz val="18"/>
        <color indexed="8"/>
        <rFont val="Times New Roman"/>
        <family val="1"/>
        <charset val="238"/>
      </rPr>
      <t>Rejon wrocławski</t>
    </r>
    <r>
      <rPr>
        <sz val="12"/>
        <color indexed="8"/>
        <rFont val="Times New Roman"/>
        <family val="1"/>
        <charset val="238"/>
      </rPr>
      <t xml:space="preserve">
0202011-Bielawa-gmina miejska
0202021-Dzierżoniów-gmina miejska
0202052-Dzierżoniów-gmina wiejska
0202062-Łagiewniki-gmina wiejska
0202074-Niemcza-miasto
0202075-Niemcza-obszar wiejski
0202034-Pieszyce-miasto
0202035-Pieszyce-obszar wiejski
0202041-Piława Górna-gmina miejska
0208065-Bystrzyca Kłodzka-obszar wiejski
0208064-Bystrzyca Kłodzka-miasto
0208011-Duszniki-Zdrój-gmina miejska
0208072-Kłodzko-gmina wiejska
0208021-Kłodzko-gmina miejska
0208031-Kudowa-Zdrój-gmina miejska
0208084-Lądek-Zdrój-miasto
0208085-Lądek-Zdrój-obszar wiejski
0208092-Lewin Kłodzki-gmina wiejska
0208104-Międzylesie-miasto
0208105-Międzylesie-obszar wiejski
0208112-Nowa Ruda-gmina wiejska
0208041-Nowa Ruda-gmina miejska
0208051-Polanica-Zdrój-gmina miejska
0208125-Radków-obszar wiejski
0208124-Radków-miasto
0208134-Stronie Śląskie-miasto
0208135-Stronie Śląskie-obszar wiejski
0208145-Szczytna-obszar wiejski
0208144-Szczytna-miasto
0213012-Cieszków-gmina wiejska
0213022-Krośnice-gmina wiejska
0213034-Milicz-miasto
0213035-Milicz-obszar wiejski
0214025-Bierutów-obszar wiejski
0214024-Bierutów-miasto
0214032-Dobroszyce-gmina wiejska
0214042-Dziadowa Kłoda-gmina wiejska
0214054-Międzybórz-miasto
0214055-Międzybórz-obszar wiejski
0214062-Oleśnica-gmina wiejska
0214011-Oleśnica-gmina miejska
0214074-Syców-miasto
0214075-Syców-obszar wiejski
0214085-Twardogóra-obszar wiejski
0214084-Twardogóra-miasto
0215022-Domaniów-gmina wiejska
0215034-Jelcz-Laskowice-miasto
0215035-Jelcz-Laskowice-obszar wiejski
0215042-Oława-gmina wiejska
0215011-Oława-gmina miejska
0217012-Borów-gmina wiejska
0217022-Kondratowice-gmina wiejska
0217032-Przeworno-gmina wiejska
0217045-Strzelin-obszar wiejski
0217044-Strzelin-miasto
0217054-Wiązów-miasto
0217055-Wiązów-obszar wiejski
0218012-Kostomłoty-gmina wiejska
0218022-Malczyce-gmina wiejska
0218032-Miękinia-gmina wiejska
0218044-Środa Śląska-miasto
0218045-Środa Śląska-obszar wiejski
0218052-Udanin-gmina wiejska
0219032-Dobromierz-gmina wiejska
0219044-Jaworzyna Śląska-miasto
0219045-Jaworzyna Śląska-obszar wiejski
0219052-Marcinowice-gmina wiejska
0219064-Strzegom-miasto
0219065-Strzegom-obszar wiejski
0219072-Świdnica-gmina wiejska
0219011-Świdnica-gmina miejska
0219021-Świebodzice-gmina miejska
0219085-Żarów-obszar wiejski
0219084-Żarów-miasto
0220014-Oborniki Śląskie-miasto
0220015-Oborniki Śląskie-obszar wiejski
0220025-Prusice-obszar wiejski
0220024-Prusice-miasto
0220035-Trzebnica-obszar wiejski
0220034-Trzebnica-miasto
0220042-Wisznia Mała-gmina wiejska
0220052-Zawonia-gmina wiejska
0220064-Żmigród-miasto
0220065-Żmigród-obszar wiejski
0221011-Boguszów-Gorce-gmina miejska
0221042-Czarny Bór-gmina wiejska
0221055-Głuszyca-obszar wiejski
0221054-Głuszyca-miasto
0221021-Jedlina-Zdrój-gmina miejska
0221064-Mieroszów-miasto
0221065-Mieroszów-obszar wiejski
0221072-Stare Bogaczowice-gmina wiejska
0221031-Szczawno-Zdrój-gmina miejska
0221082-Walim-gmina wiejska
0222014-Brzeg Dolny-miasto
0222015-Brzeg Dolny-obszar wiejski
0222022-Wińsko-gmina wiejska
0222035-Wołów-obszar wiejski
0222034-Wołów-miasto
0223012-Czernica-gmina wiejska
0223022-Długołęka-gmina wiejska
0223032-Jordanów Śląski-gmina wiejska
0223045-Kąty Wrocławskie-obszar wiejski
0223044-Kąty Wrocławskie-miasto
0223052-Kobierzyce-gmina wiejska
0223062-Mietków-gmina wiejska
0223085-Siechnice-obszar wiejski
0223084-Siechnice-miasto
0223074-Sobótka-miasto
0223075-Sobótka-obszar wiejski
0223092-Żórawina-gmina wiejska
0224014-Bardo-miasto
0224015-Bardo-obszar wiejski
0224022-Ciepłowody-gmina wiejska
0224032-Kamieniec Ząbkowicki-gmina wiejska
0224042-Stoszowice-gmina wiejska
0224054-Ząbkowice Śląskie-miasto
0224055-Ząbkowice Śląskie-obszar wiejski
0224064-Ziębice-miasto
0224065-Ziębice-obszar wiejski
0224074-Złoty Stok-miasto
0224075-Złoty Stok-obszar wiejski
0264011-Wrocław-gmina miejska
0264029-Wrocław-Fabryczna-delegatura
0264039-Wrocław-Krzyki-delegatura
0264049-Wrocław-Psie Pole-delegatura
0264059-Wrocław-Stare Miasto-delegatura
0264069-Wrocław-Śródmieście-delegatura
0265011-Wałbrzych-gmina miejska
</t>
    </r>
  </si>
  <si>
    <r>
      <rPr>
        <b/>
        <sz val="18"/>
        <color indexed="8"/>
        <rFont val="Times New Roman"/>
        <family val="1"/>
        <charset val="238"/>
      </rPr>
      <t>Rejon wrocławski</t>
    </r>
    <r>
      <rPr>
        <sz val="11"/>
        <color indexed="8"/>
        <rFont val="Times New Roman"/>
        <family val="1"/>
        <charset val="238"/>
      </rPr>
      <t xml:space="preserve">
0202011-Bielawa-gmina miejska
0202021-Dzierżoniów-gmina miejska
0202052-Dzierżoniów-gmina wiejska
0202062-Łagiewniki-gmina wiejska
0202074-Niemcza-miasto
0202075-Niemcza-obszar wiejski
0202034-Pieszyce-miasto
0202035-Pieszyce-obszar wiejski
0202041-Piława Górna-gmina miejska
0208065-Bystrzyca Kłodzka-obszar wiejski
0208064-Bystrzyca Kłodzka-miasto
0208011-Duszniki-Zdrój-gmina miejska
0208072-Kłodzko-gmina wiejska
0208021-Kłodzko-gmina miejska
0208031-Kudowa-Zdrój-gmina miejska
0208084-Lądek-Zdrój-miasto
0208085-Lądek-Zdrój-obszar wiejski
0208092-Lewin Kłodzki-gmina wiejska
0208104-Międzylesie-miasto
0208105-Międzylesie-obszar wiejski
0208112-Nowa Ruda-gmina wiejska
0208041-Nowa Ruda-gmina miejska
0208051-Polanica-Zdrój-gmina miejska
0208125-Radków-obszar wiejski
0208124-Radków-miasto
0208134-Stronie Śląskie-miasto
0208135-Stronie Śląskie-obszar wiejski
0208145-Szczytna-obszar wiejski
0208144-Szczytna-miasto
0213012-Cieszków-gmina wiejska
0213022-Krośnice-gmina wiejska
0213034-Milicz-miasto
0213035-Milicz-obszar wiejski
0214025-Bierutów-obszar wiejski
0214024-Bierutów-miasto
0214032-Dobroszyce-gmina wiejska
0214042-Dziadowa Kłoda-gmina wiejska
0214054-Międzybórz-miasto
0214055-Międzybórz-obszar wiejski
0214062-Oleśnica-gmina wiejska
0214011-Oleśnica-gmina miejska
0214074-Syców-miasto
0214075-Syców-obszar wiejski
0214085-Twardogóra-obszar wiejski
0214084-Twardogóra-miasto
0215022-Domaniów-gmina wiejska
0215034-Jelcz-Laskowice-miasto
0215035-Jelcz-Laskowice-obszar wiejski
0215042-Oława-gmina wiejska
0215011-Oława-gmina miejska
0217012-Borów-gmina wiejska
0217022-Kondratowice-gmina wiejska
0217032-Przeworno-gmina wiejska
0217045-Strzelin-obszar wiejski
0217044-Strzelin-miasto
0217054-Wiązów-miasto
0217055-Wiązów-obszar wiejski
0218012-Kostomłoty-gmina wiejska
0218022-Malczyce-gmina wiejska
0218032-Miękinia-gmina wiejska
0218044-Środa Śląska-miasto
0218045-Środa Śląska-obszar wiejski
0218052-Udanin-gmina wiejska
0219032-Dobromierz-gmina wiejska
0219044-Jaworzyna Śląska-miasto
0219045-Jaworzyna Śląska-obszar wiejski
0219052-Marcinowice-gmina wiejska
0219064-Strzegom-miasto
0219065-Strzegom-obszar wiejski
0219072-Świdnica-gmina wiejska
0219011-Świdnica-gmina miejska
0219021-Świebodzice-gmina miejska
0219085-Żarów-obszar wiejski
0219084-Żarów-miasto
0220014-Oborniki Śląskie-miasto
0220015-Oborniki Śląskie-obszar wiejski
0220025-Prusice-obszar wiejski
0220024-Prusice-miasto
0220035-Trzebnica-obszar wiejski
0220034-Trzebnica-miasto
0220042-Wisznia Mała-gmina wiejska
0220052-Zawonia-gmina wiejska
0220064-Żmigród-miasto
0220065-Żmigród-obszar wiejski
0221011-Boguszów-Gorce-gmina miejska
0221042-Czarny Bór-gmina wiejska
0221055-Głuszyca-obszar wiejski
0221054-Głuszyca-miasto
0221021-Jedlina-Zdrój-gmina miejska
0221064-Mieroszów-miasto
0221065-Mieroszów-obszar wiejski
0221072-Stare Bogaczowice-gmina wiejska
0221031-Szczawno-Zdrój-gmina miejska
0221082-Walim-gmina wiejska
0222014-Brzeg Dolny-miasto
0222015-Brzeg Dolny-obszar wiejski
0222022-Wińsko-gmina wiejska
0222035-Wołów-obszar wiejski
0222034-Wołów-miasto
0223012-Czernica-gmina wiejska
0223022-Długołęka-gmina wiejska
0223032-Jordanów Śląski-gmina wiejska
0223045-Kąty Wrocławskie-obszar wiejski
0223044-Kąty Wrocławskie-miasto
0223052-Kobierzyce-gmina wiejska
0223062-Mietków-gmina wiejska
0223085-Siechnice-obszar wiejski
0223084-Siechnice-miasto
0223074-Sobótka-miasto
0223075-Sobótka-obszar wiejski
0223092-Żórawina-gmina wiejska
0224014-Bardo-miasto
0224015-Bardo-obszar wiejski
0224022-Ciepłowody-gmina wiejska
0224032-Kamieniec Ząbkowicki-gmina wiejska
0224042-Stoszowice-gmina wiejska
0224054-Ząbkowice Śląskie-miasto
0224055-Ząbkowice Śląskie-obszar wiejski
0224064-Ziębice-miasto
0224065-Ziębice-obszar wiejski
0224074-Złoty Stok-miasto
0224075-Złoty Stok-obszar wiejski
0264011-Wrocław-gmina miejska
0264029-Wrocław-Fabryczna-delegatura
0264039-Wrocław-Krzyki-delegatura
0264049-Wrocław-Psie Pole-delegatura
0264059-Wrocław-Stare Miasto-delegatura
0264069-Wrocław-Śródmieście-delegatura
0265011-Wałbrzych-gmina miejska
</t>
    </r>
  </si>
  <si>
    <r>
      <rPr>
        <b/>
        <sz val="18"/>
        <color indexed="8"/>
        <rFont val="Times New Roman"/>
        <family val="1"/>
        <charset val="238"/>
      </rPr>
      <t>Rejon legnicki</t>
    </r>
    <r>
      <rPr>
        <sz val="11"/>
        <color indexed="8"/>
        <rFont val="Times New Roman"/>
        <family val="1"/>
        <charset val="238"/>
      </rPr>
      <t xml:space="preserve">
0201011-Bolesławiec-gmina miejska
0201022-Bolesławiec-gmina wiejska
0201032-Gromadka-gmina wiejska
0201044-Nowogrodziec-miasto
0201045-Nowogrodziec-obszar wiejski
0201052-Osiecznica-gmina wiejska
0201062-Warta Bolesławiecka-gmina wiejska
0203011-Głogów-gmina miejska
0203022-Głogów-gmina wiejska
0203032-Jerzmanowa-gmina wiejska
0203042-Kotla-gmina wiejska
0203052-Pęcław-gmina wiejska
0203062-Żukowice-gmina wiejska
0204015-Góra-obszar wiejski
0204014-Góra-miasto
0204022-Jemielno-gmina wiejska
0204032-Niechlów-gmina wiejska
0204044-Wąsosz-miasto
0204045-Wąsosz-obszar wiejski
0205024-Bolków-miasto
0205025-Bolków-obszar wiejski
0205011-Jawor-gmina miejska
0205032-Męcinka-gmina wiejska
0205042-Mściwojów-gmina wiejska
0205052-Paszowice-gmina wiejska
0205062-Wądroże Wielkie-gmina wiejska
0206052-Janowice Wielkie-gmina wiejska
0206062-Jeżów Sudecki-gmina wiejska
0206011-Karpacz-gmina miejska
0206021-Kowary-gmina miejska
0206072-Mysłakowice-gmina wiejska
0206031-Piechowice-gmina miejska
0206082-Podgórzyn-gmina wiejska
0206092-Stara Kamienica-gmina wiejska
0206041-Szklarska Poręba-gmina miejska
0207022-Kamienna Góra-gmina wiejska
0207011-Kamienna Góra-gmina miejska
0207034-Lubawka-miasto
0207035-Lubawka-obszar wiejski
0207042-Marciszów-gmina wiejska
0209011-Chojnów-gmina miejska
0209022-Chojnów-gmina wiejska
0209032-Krotoszyce-gmina wiejska
0209042-Kunice-gmina wiejska
0209052-Legnickie Pole-gmina wiejska
0209062-Miłkowice-gmina wiejska
0209074-Prochowice-miasto
0209075-Prochowice-obszar wiejski
0209082-Ruja-gmina wiejska
0210034-Leśna-miasto
0210035-Leśna-obszar wiejski
0210042-Lubań-gmina wiejska
0210011-Lubań-gmina miejska
0210054-Olszyna-miasto
0210055-Olszyna-obszar wiejski
0210062-Platerówka-gmina wiejska
0210072-Siekierczyn-gmina wiejska
0210021-Świeradów-Zdrój-gmina miejska
0211011-Lubin-gmina miejska
0211022-Lubin-gmina wiejska
0211032-Rudna-gmina wiejska
0211045-Ścinawa-obszar wiejski
0211044-Ścinawa-miasto
0212014-Gryfów Śląski-miasto
0212015-Gryfów Śląski-obszar wiejski
0212025-Lubomierz-obszar wiejski
0212024-Lubomierz-miasto
0212034-Lwówek Śląski-miasto
0212035-Lwówek Śląski-obszar wiejski
0212045-Mirsk-obszar wiejski
0212044-Mirsk-miasto
0212054-Wleń-miasto
0212055-Wleń-obszar wiejski
0216014-Chocianów-miasto
0216015-Chocianów-obszar wiejski
0216022-Gaworzyce-gmina wiejska
0216032-Grębocice-gmina wiejska
0216044-Polkowice-miasto
0216045-Polkowice-obszar wiejski
0216054-Przemków-miasto
0216055-Przemków-obszar wiejski
0216062-Radwanice-gmina wiejska
0225034-Bogatynia-miasto
0225035-Bogatynia-obszar wiejski
0225045-Pieńsk-obszar wiejski
0225044-Pieńsk-miasto
0225052-Sulików-gmina wiejska
0225064-Węgliniec-miasto
0225065-Węgliniec-obszar wiejski
0225011-Zawidów-gmina miejska
0225072-Zgorzelec-gmina wiejska
0225021-Zgorzelec-gmina miejska
0226032-Pielgrzymka-gmina wiejska
0226044-Świerzawa-miasto
0226045-Świerzawa-obszar wiejski
0226011-Wojcieszów-gmina miejska
0226052-Zagrodno-gmina wiejska
0226062-Złotoryja-gmina wiejska
0226021-Złotoryja-gmina miejska
0261011-Jelenia Góra-gmina miejska
0262011-Legnica-gmina miejska</t>
    </r>
  </si>
  <si>
    <t>RO02/01</t>
  </si>
  <si>
    <t>RO02/02</t>
  </si>
  <si>
    <t>03</t>
  </si>
  <si>
    <t>D01 03</t>
  </si>
  <si>
    <t>D01 08</t>
  </si>
  <si>
    <t>D01 05</t>
  </si>
  <si>
    <t>D01 10</t>
  </si>
  <si>
    <t>D01 07</t>
  </si>
  <si>
    <t>D01 12</t>
  </si>
  <si>
    <t>D01 14</t>
  </si>
  <si>
    <t>D01 16</t>
  </si>
  <si>
    <t>D01 09</t>
  </si>
  <si>
    <t>D01 18</t>
  </si>
  <si>
    <t>D01 20</t>
  </si>
  <si>
    <t>D01 22</t>
  </si>
  <si>
    <t>D01 24</t>
  </si>
  <si>
    <t>D01 26</t>
  </si>
  <si>
    <t>D01 28</t>
  </si>
  <si>
    <t>D01 30</t>
  </si>
  <si>
    <t>D01 11</t>
  </si>
  <si>
    <t>D01 32</t>
  </si>
  <si>
    <t>D01 34</t>
  </si>
  <si>
    <t>D01 36</t>
  </si>
  <si>
    <t>D01 38</t>
  </si>
  <si>
    <t>D01 40</t>
  </si>
  <si>
    <t>D01 13</t>
  </si>
  <si>
    <t>D01 42</t>
  </si>
  <si>
    <t>D01 44</t>
  </si>
  <si>
    <t>D01 46</t>
  </si>
  <si>
    <t>D01 48</t>
  </si>
  <si>
    <t>D01 50</t>
  </si>
  <si>
    <t>D01 52</t>
  </si>
  <si>
    <t>D01 54</t>
  </si>
  <si>
    <t>D01 56</t>
  </si>
  <si>
    <t>D01 58</t>
  </si>
  <si>
    <t>D01 60</t>
  </si>
  <si>
    <t>D01 62</t>
  </si>
  <si>
    <t>D01 64</t>
  </si>
  <si>
    <t>D01 66</t>
  </si>
  <si>
    <t>D01 68</t>
  </si>
  <si>
    <t>D01 17</t>
  </si>
  <si>
    <t>D01 70</t>
  </si>
  <si>
    <t>D01 19</t>
  </si>
  <si>
    <t>D01 72</t>
  </si>
  <si>
    <t>D01 21</t>
  </si>
  <si>
    <t>D01 74</t>
  </si>
  <si>
    <t>D01 76</t>
  </si>
  <si>
    <t>D01 23</t>
  </si>
  <si>
    <t>D01 78</t>
  </si>
  <si>
    <t>D01 25</t>
  </si>
  <si>
    <t>D01 80</t>
  </si>
  <si>
    <t>D01 27</t>
  </si>
  <si>
    <t>D01 82</t>
  </si>
  <si>
    <t>D01 84</t>
  </si>
  <si>
    <t>D01 29</t>
  </si>
  <si>
    <t>D01 86</t>
  </si>
  <si>
    <t>D01 31</t>
  </si>
  <si>
    <t>D01 88</t>
  </si>
  <si>
    <t>D01 33</t>
  </si>
  <si>
    <t>D01 90</t>
  </si>
  <si>
    <t>D01 92</t>
  </si>
  <si>
    <t>D01 35</t>
  </si>
  <si>
    <t>D01 94</t>
  </si>
  <si>
    <t>D01 96</t>
  </si>
  <si>
    <t>D01 98</t>
  </si>
  <si>
    <t>D01 100</t>
  </si>
  <si>
    <t>D01 102</t>
  </si>
  <si>
    <t>D01 104</t>
  </si>
  <si>
    <t>D01 106</t>
  </si>
  <si>
    <t>D01 108</t>
  </si>
  <si>
    <t>D02 03</t>
  </si>
  <si>
    <t>D02 07</t>
  </si>
  <si>
    <t>D02 11</t>
  </si>
  <si>
    <t>D02 15</t>
  </si>
  <si>
    <t>D02 19</t>
  </si>
  <si>
    <t>D02 21</t>
  </si>
  <si>
    <t>D02 23</t>
  </si>
  <si>
    <t>D02 27</t>
  </si>
  <si>
    <t>D02 08</t>
  </si>
  <si>
    <t>D02 10</t>
  </si>
  <si>
    <t>D02 12</t>
  </si>
  <si>
    <t>D02 14</t>
  </si>
  <si>
    <t>D02 16</t>
  </si>
  <si>
    <t>D02 18</t>
  </si>
  <si>
    <t>D02 20</t>
  </si>
  <si>
    <t>D02 22</t>
  </si>
  <si>
    <t>D02 24</t>
  </si>
  <si>
    <t>D02 26</t>
  </si>
  <si>
    <t>D02 28</t>
  </si>
  <si>
    <t>D02 30</t>
  </si>
  <si>
    <t>D02 32</t>
  </si>
  <si>
    <t>D02 34</t>
  </si>
  <si>
    <t>D02 36</t>
  </si>
  <si>
    <t>D02 38</t>
  </si>
  <si>
    <t>D02 40</t>
  </si>
  <si>
    <t>D02 42</t>
  </si>
  <si>
    <t>D02 44</t>
  </si>
  <si>
    <t>D02 46</t>
  </si>
  <si>
    <t>D02 48</t>
  </si>
  <si>
    <t>D02 50</t>
  </si>
  <si>
    <t>D02 52</t>
  </si>
  <si>
    <t>D02 54</t>
  </si>
  <si>
    <t>D02 56</t>
  </si>
  <si>
    <t>D02 58</t>
  </si>
  <si>
    <t>04</t>
  </si>
  <si>
    <t>ul. Jeleniogórska 4        59-700 Bolesławiec</t>
  </si>
  <si>
    <t xml:space="preserve"> ul. Kościuszki 15          67-200 Głogów</t>
  </si>
  <si>
    <t>ul. Ogińskiego 6             58-506 Jelenia Góra</t>
  </si>
  <si>
    <t>ul. Jana Pawła II 2         57-320 Polanica Zdrój</t>
  </si>
  <si>
    <t>Specjalistyczne Centrum Medyczne im. św. Jana Pawła II S.A   w Polanicy Zdroju</t>
  </si>
  <si>
    <t xml:space="preserve">Wojewódzki Szpital Specjalistyczny w Legnicy </t>
  </si>
  <si>
    <t>ul. Iwaszkiewicza 5      59-220 Legnica</t>
  </si>
  <si>
    <t>Wojewódzki Szpital Specjalistyczny   w Legnicy</t>
  </si>
  <si>
    <t>ul.  Baczyńskiego 1        55-200 Oława</t>
  </si>
  <si>
    <t>Samodzielny Publiczny Zespół Opieki Zdrowotnej Regionalny Szpital Specjalistyczny  "Latawiec" w Świdnicy  </t>
  </si>
  <si>
    <t>Samodzielny Publiczny Zespół Opieki Zdrowotnej Regionalny Szpital Specjalistyczny "Latrawiec" w Świdnicy  </t>
  </si>
  <si>
    <t>ul. Leśna 27-29               58-100 Świdnica</t>
  </si>
  <si>
    <t xml:space="preserve"> Szpital im. Św. Jadwigi Śląskiej w Trzebnicy  </t>
  </si>
  <si>
    <t>ul. Prusicka 53-55         55-100 Trzebnica</t>
  </si>
  <si>
    <t xml:space="preserve">ul. Borowska 213          50-556 Wrocław </t>
  </si>
  <si>
    <t>4 Wojskowy Szpital Klinicznyz Polikliniką SPZOZ we Wrocławiu</t>
  </si>
  <si>
    <t xml:space="preserve">ul. Rudolfa Weigla 5     50-981 Wrocław  </t>
  </si>
  <si>
    <t xml:space="preserve"> Specjalistyczny Szpital im. A. Sokołowskiego</t>
  </si>
  <si>
    <t>ul. Sokołowskiego 4       58-309 Wałbrzych</t>
  </si>
  <si>
    <t>ul. Sokołowskiego 4    58-309 Wałbrzych</t>
  </si>
  <si>
    <t>08 </t>
  </si>
  <si>
    <t>ul. B. Chrobrego 5         57-200 Ząbkowice Śląskie</t>
  </si>
  <si>
    <t>ul. B. Chrobrego 5      57-200 Ząbkowice Śląskie</t>
  </si>
  <si>
    <t>Milickie Centrum Medyczne Sp. z o.o.                ul. Grzybowa 1                                                                56-300 Milicz</t>
  </si>
  <si>
    <t>Powiatowy Zespół Szpitali Oleśnica Szpital            w Oleśnicy                                                                                ul. Armii Krajowej 1                                                      56-400 Oleśnica</t>
  </si>
  <si>
    <t>NZOZ Łużyckie Centrum Medyczne w Lubaniu  Sp. z o.o.</t>
  </si>
  <si>
    <t xml:space="preserve"> N ZOZ Szpital Powiatowy w Dzierżoniowie     Sp. z o. o ul. Cicha 1, 58-200 Dzierżoniów</t>
  </si>
  <si>
    <t>Wielospecjalistyczny Szpital Samodzielny Publiczny Zespół Opieki Zdrowotnej w Zgorzelcu  ul. Lubańska 11-12,59-900 Zgorzelec</t>
  </si>
  <si>
    <t>ul. Aleja Tysiąclecia 30, 59-700 Bolesławiec</t>
  </si>
  <si>
    <t>Uniwersytecki Szpital Kliniczny im. Jana Mikulicza- Radeckiego we Wrocławiu ul. Borowska 213, 50-556 Wrocław</t>
  </si>
  <si>
    <t>ZOZ Kłodzko ul. Szpitalna 1A, 57-300 Kłodzko</t>
  </si>
  <si>
    <t xml:space="preserve"> ul. Szpitalna 9, 59-500 Złotoryja</t>
  </si>
  <si>
    <t xml:space="preserve">54-530 Wrocław                       ul. Skarżyńskiego 19        </t>
  </si>
  <si>
    <t>SP Zespół Opieki Zdrowotnej w Kłodzku</t>
  </si>
  <si>
    <t>58-100 Świdnica                       ul. Leśna 31</t>
  </si>
  <si>
    <t>58-200 Dzierżoniów                      ul. Cicha 1A</t>
  </si>
  <si>
    <t>ul. Ziębicka 34-38</t>
  </si>
  <si>
    <t>59-900 Zgorzelec                       ul. Lubańska 11-12</t>
  </si>
  <si>
    <t>Wielospecjalistyczny Szpital - Samodzielny Publiczny Zespół Opieki Zdrowotnej w Zgorzelcu</t>
  </si>
  <si>
    <t>58-506 Jelenia Góra                 ul. Ogińskiego 6</t>
  </si>
  <si>
    <t>Specjalistyczne Centrum Medyczne  im. Jana Pawła II  S.A w Polanicy-Zdroju</t>
  </si>
  <si>
    <t>57-320 Polanica-Zdrój             ul. Jana Pawła II 2</t>
  </si>
  <si>
    <t>58-100 Świdnica                       ul. Leśna 27-29                          58-100 Świdnica</t>
  </si>
  <si>
    <t xml:space="preserve"> Szpital</t>
  </si>
  <si>
    <t>im. Św. Jadwigi Śląskiej    w Trzebnicy</t>
  </si>
  <si>
    <t>54 - 049 Wrocław                      ul. Gen. A. E. Fieldorfa 2</t>
  </si>
  <si>
    <t xml:space="preserve">Specjalistyczny Szpital im. </t>
  </si>
  <si>
    <t>014</t>
  </si>
  <si>
    <t>002</t>
  </si>
  <si>
    <t>007</t>
  </si>
  <si>
    <t>008</t>
  </si>
  <si>
    <t>001</t>
  </si>
  <si>
    <t>003</t>
  </si>
  <si>
    <t>004</t>
  </si>
  <si>
    <t>005</t>
  </si>
  <si>
    <t>05</t>
  </si>
  <si>
    <t>021</t>
  </si>
  <si>
    <t>006</t>
  </si>
  <si>
    <t>20</t>
  </si>
  <si>
    <t>oddział chirurgii onkologicznej</t>
  </si>
  <si>
    <t>015</t>
  </si>
  <si>
    <t>40</t>
  </si>
  <si>
    <t>027</t>
  </si>
  <si>
    <t>66</t>
  </si>
  <si>
    <t>010</t>
  </si>
  <si>
    <t>69</t>
  </si>
  <si>
    <t>30</t>
  </si>
  <si>
    <t>048</t>
  </si>
  <si>
    <t>07</t>
  </si>
  <si>
    <t>051</t>
  </si>
  <si>
    <t>055</t>
  </si>
  <si>
    <t>050</t>
  </si>
  <si>
    <t>052</t>
  </si>
  <si>
    <t>058</t>
  </si>
  <si>
    <t>053</t>
  </si>
  <si>
    <t>059</t>
  </si>
  <si>
    <t>Głogowski Szpital Powiatowy      Sp. z o.o.</t>
  </si>
  <si>
    <t>054</t>
  </si>
  <si>
    <t>039</t>
  </si>
  <si>
    <t>39</t>
  </si>
  <si>
    <t>023</t>
  </si>
  <si>
    <t>011</t>
  </si>
  <si>
    <t>022</t>
  </si>
  <si>
    <t>25</t>
  </si>
  <si>
    <t>Specjalistyczne Centrum Medyczne im. św. Jana Pawła II S.A</t>
  </si>
  <si>
    <t xml:space="preserve"> ul. Jana Pawła II 2                              57-320 Polanica Zdrój</t>
  </si>
  <si>
    <t>035</t>
  </si>
  <si>
    <t>012</t>
  </si>
  <si>
    <t>013</t>
  </si>
  <si>
    <t>080</t>
  </si>
  <si>
    <t>034</t>
  </si>
  <si>
    <t xml:space="preserve"> Miedziowe Centrum Zdrowia  S.A w Lubinie</t>
  </si>
  <si>
    <t>Miedziowe Centrum Zdrowia  S.A                        ul. Skłodowskiej-Curie 66                                                  59-301 Lubin</t>
  </si>
  <si>
    <t>ul. Skłodowskiej-Curie   66                    59-301 Lubin</t>
  </si>
  <si>
    <t>01,,05,07,16,23,24,26,31,33,  43,47,53</t>
  </si>
  <si>
    <t>53</t>
  </si>
  <si>
    <t>Oddział onkologiczny (chemioterapii)</t>
  </si>
  <si>
    <t>24</t>
  </si>
  <si>
    <t>ul. Ogińskiego 6                                  58-506 Jelenia Góra</t>
  </si>
  <si>
    <t xml:space="preserve">ul. Ogińskiego 6                              58-506 Jelenia Góra   </t>
  </si>
  <si>
    <t>031</t>
  </si>
  <si>
    <t>029</t>
  </si>
  <si>
    <t>030</t>
  </si>
  <si>
    <t>028,109</t>
  </si>
  <si>
    <t>Oddział chirurgii ogólnej i onkologicznej</t>
  </si>
  <si>
    <t>04,05</t>
  </si>
  <si>
    <t>05,39</t>
  </si>
  <si>
    <t>026</t>
  </si>
  <si>
    <t>024</t>
  </si>
  <si>
    <t>025,117</t>
  </si>
  <si>
    <t>07,24</t>
  </si>
  <si>
    <t>ul. Sanatoryjna 27                           58-530 Kowary</t>
  </si>
  <si>
    <t>017</t>
  </si>
  <si>
    <t>05,21</t>
  </si>
  <si>
    <t>07,08,09,53</t>
  </si>
  <si>
    <t>020</t>
  </si>
  <si>
    <t>016</t>
  </si>
  <si>
    <t>018</t>
  </si>
  <si>
    <t>ul Leśna 27-29                                          58-100 Świdnica</t>
  </si>
  <si>
    <t>ul Leśna 27-29                                     58-100 Świdnica</t>
  </si>
  <si>
    <t>009</t>
  </si>
  <si>
    <t>ul. Gen. A. E. Fieldorfa 2,                 54 - 049 Wrocław</t>
  </si>
  <si>
    <t>ul. Gen. A. E. Fieldorfa 2,               54 - 049 Wrocław</t>
  </si>
  <si>
    <t>033</t>
  </si>
  <si>
    <t>ul. B. Chrobrego 5                                    57-200 Ząbkowice Śl.</t>
  </si>
  <si>
    <t>EMC Instytut Medyczny S.A Szpital Św. Antoniego w Ząbkowicach Śl.</t>
  </si>
  <si>
    <t>ul. Zawidowska 4                                 59-800 Lubań</t>
  </si>
  <si>
    <t>ul. Zawidowska 4                                    59-800 Lubań</t>
  </si>
  <si>
    <t>07,22,53</t>
  </si>
  <si>
    <t>064</t>
  </si>
  <si>
    <t>068</t>
  </si>
  <si>
    <t>047</t>
  </si>
  <si>
    <t>ul. Cicha 1                                                 58-200 Dzierżoniów</t>
  </si>
  <si>
    <t>074</t>
  </si>
  <si>
    <t>Szpital Specjalistyczny im. A. Falkiewicza we Wrocławiu</t>
  </si>
  <si>
    <t>ul. Warszawska 2                                    52-114 Wrocław</t>
  </si>
  <si>
    <t>4000,                       4060</t>
  </si>
  <si>
    <t xml:space="preserve">Samodzielny Publiczny Zakład Opieki Zdrowotnej MSWiA we Wrocławiu   </t>
  </si>
  <si>
    <t>ul. Ołbińska 32                                       50-233 Wrocław</t>
  </si>
  <si>
    <t>ul. Ołbińska 32                                   50-233 Wrocław</t>
  </si>
  <si>
    <t>Dolnośląskie Centrum Chorób Serca "Medinet"  N ZOZ Sp.z o.o.</t>
  </si>
  <si>
    <t xml:space="preserve"> ul. Kamieńskiego 73 a                        51-124 Wrocław</t>
  </si>
  <si>
    <t>044</t>
  </si>
  <si>
    <t xml:space="preserve">ul. Grabiszyńska 105                       53-439 Wrocław </t>
  </si>
  <si>
    <t xml:space="preserve">ul. Grabiszyńska 105                         53-439 Wrocław </t>
  </si>
  <si>
    <t>07,42</t>
  </si>
  <si>
    <t>032</t>
  </si>
  <si>
    <t>036</t>
  </si>
  <si>
    <t>0220014</t>
  </si>
  <si>
    <t xml:space="preserve">Milickie Centrum Medyczne Sp. z o.o.          </t>
  </si>
  <si>
    <t>ul. Grzybowa 1                                     56-300 Milicz</t>
  </si>
  <si>
    <t>ul. Grzybowa 1                                   56-300 Milicz</t>
  </si>
  <si>
    <t>Oddział ortopedyczny</t>
  </si>
  <si>
    <t>Oddział psychiatryczny dla dzieci i młodzieży</t>
  </si>
  <si>
    <t>Oddział dziecięcy</t>
  </si>
  <si>
    <t>Specjalistyczny Szpital Ginekologiczno-Położniczy im. E. Biernackiego w Wałbrzychu</t>
  </si>
  <si>
    <t>ul. Paderewskiego 10                        58-301 Wałbrzych</t>
  </si>
  <si>
    <t>ul. Paderewskiego 10                       58-301 Wałbrzych</t>
  </si>
  <si>
    <t>ul. Sanatoryjna 15                           58-530 Kowary</t>
  </si>
  <si>
    <t>28</t>
  </si>
  <si>
    <t>Jaworskie Centrum Medyczne     Sp. z o.o</t>
  </si>
  <si>
    <t>ul. Szpitalna 3                                             59-400 Jawor</t>
  </si>
  <si>
    <t>ul. Szpitalna 3                                   59-400 Jawor</t>
  </si>
  <si>
    <t xml:space="preserve">Oddział  wewnętrzny </t>
  </si>
  <si>
    <t>ul. Wrocławska 46                           57-100 Strzelin</t>
  </si>
  <si>
    <t>"Mikulicz"Sp. z o.o w Świebodzicach</t>
  </si>
  <si>
    <t xml:space="preserve">ul. Marii Skłodowskiej-Curie 3-7     58-160 Świebodzice </t>
  </si>
  <si>
    <t>ul. Szpitalna 16                                        59-920 Bogatynia</t>
  </si>
  <si>
    <t>ul. Szpitalna 16                                59-920 Bogatynia</t>
  </si>
  <si>
    <t>038</t>
  </si>
  <si>
    <t>040</t>
  </si>
  <si>
    <t>037</t>
  </si>
  <si>
    <t>ul. Kościelna 21                                       59 - 600 Lwówek Śląski</t>
  </si>
  <si>
    <t>ul. Kościelna 21                                 59 - 600 Lwówek Śląski</t>
  </si>
  <si>
    <t>Wojewódzki Szpital Psychiatryczny w Złotoryi</t>
  </si>
  <si>
    <t xml:space="preserve"> ul. Szpitalna 9                                    59-500 Złotoryja</t>
  </si>
  <si>
    <t xml:space="preserve"> ul. Szpitalna 9                                     59-500 Złotoryja</t>
  </si>
  <si>
    <t>Bystrzyckie Centrum Zdrowia Sp. z o.o.                                              ul. Okrzei 49                                                                  57-500 Bystrzyca Kłodzka</t>
  </si>
  <si>
    <t xml:space="preserve">Bystrzyckie Centrum Zdrowia      Sp.  z o. o. </t>
  </si>
  <si>
    <t>ul. Okrzei 49                                        57-500 Bystrzyca Kłodzka</t>
  </si>
  <si>
    <t>ul. Okrzei 49                                          57-500 Bystrzyca Kłodzka</t>
  </si>
  <si>
    <t>Regionalne Centrum Zdrowia            Sp. z o.o.</t>
  </si>
  <si>
    <t>59-300 Lubin                 ul. Gen. Józefa Bema 5-6</t>
  </si>
  <si>
    <t xml:space="preserve">Regionalne Centrum Zdrowia      Sp.  z o. o </t>
  </si>
  <si>
    <t>ul. Gen. Józefa Bema 5- 6                   59-300 Lubin</t>
  </si>
  <si>
    <t>028</t>
  </si>
  <si>
    <t>29</t>
  </si>
  <si>
    <t>ul. Inwalidów Wojennych 26                    56-100 Wołów</t>
  </si>
  <si>
    <t>Aleje Jerozolimskie 26,                    56-120 Brzeg Dolny</t>
  </si>
  <si>
    <t>0222014</t>
  </si>
  <si>
    <t>079</t>
  </si>
  <si>
    <t>Dolnośląskie Centrum Zdrowia Psychicznego Sp. z o.o                                                                           ul. Wyb. Józefa Conrada- Korzeniowskiego 18, 50-226 Wrocław</t>
  </si>
  <si>
    <t xml:space="preserve">Dolnośląskie Centrum Zdrowia Psychicznego Sp. z o.o. </t>
  </si>
  <si>
    <t>Wybrzeże Józefa Conrada Korzeniowskiego 18                          50-226 Wrocław</t>
  </si>
  <si>
    <t>Wybrzeże Józefa Conrada Korzeniowskiego 18                             50-226 Wrocław</t>
  </si>
  <si>
    <t>Powiatowe Centrum Zdrowia w Kamiennej Górze Sp. z o.o.</t>
  </si>
  <si>
    <t>Powiatowe Centrum Zdrowia  w Kamiennej Górze Sp. z o. o.</t>
  </si>
  <si>
    <t>ul. Bohaterów Getta 10                       58-400 Kamienna Góra</t>
  </si>
  <si>
    <t>Dolnośląskie Centrum Rehabilitacji Sp. z o.o.</t>
  </si>
  <si>
    <t>Szpital Powiatowy im. A. Wolańczyka Sp. z o.o. w Złotoryi</t>
  </si>
  <si>
    <t xml:space="preserve">ul. Hoża 11                                            59-500 Złotoryja </t>
  </si>
  <si>
    <t xml:space="preserve"> ul. Hoża 11                                       59-500 Złotoryja </t>
  </si>
  <si>
    <t xml:space="preserve">Zespół Opieki Zdrowotnej w Kłodzku </t>
  </si>
  <si>
    <t>ul. Szpitalna 1a                                     57-300 Kłodzko</t>
  </si>
  <si>
    <t>ul. Szpitalna 1a                                       57-300 Kłodzko</t>
  </si>
  <si>
    <t>ul. Lubańska 11-12                                     59-900 Zgorzelec</t>
  </si>
  <si>
    <t>ul. Lubańska 11-12                                  59-900 Zgorzelec</t>
  </si>
  <si>
    <t>ul. Rolnicza 25                                       59-920 Sieniawka</t>
  </si>
  <si>
    <t>0225035</t>
  </si>
  <si>
    <t>087</t>
  </si>
  <si>
    <t>085</t>
  </si>
  <si>
    <t>316</t>
  </si>
  <si>
    <t>30,66</t>
  </si>
  <si>
    <t>ul. Armii Krajowej 1                             56-400 Oleśnica</t>
  </si>
  <si>
    <t>ul. Armii Krajowej 1                               56-400 Oleśnica</t>
  </si>
  <si>
    <t xml:space="preserve">Specjalistyczny Szpital im.  A. Sokołowskiego </t>
  </si>
  <si>
    <t>ul. Sokołowskiego 4                            58-309 Wałbrzych</t>
  </si>
  <si>
    <t>ul. Sokołowskiego 4                          58-309 Wałbrzych</t>
  </si>
  <si>
    <t>019</t>
  </si>
  <si>
    <t>025</t>
  </si>
  <si>
    <t>221</t>
  </si>
  <si>
    <t xml:space="preserve">ul. Rudolfa Weigla 5                            50-981 Wrocław </t>
  </si>
  <si>
    <t xml:space="preserve">ul. Rudolfa Weigla 5                           50-981 Wrocław </t>
  </si>
  <si>
    <t>25,33</t>
  </si>
  <si>
    <t xml:space="preserve">Wojewódzki Szpital Specjalistyczny we Wrocławiu </t>
  </si>
  <si>
    <t>ul. Kamieńskiego 73a                            51-124 Wrocław</t>
  </si>
  <si>
    <t>ul. Kamieńskiego 73a                           51-124 Wrocław</t>
  </si>
  <si>
    <t>071</t>
  </si>
  <si>
    <t>073</t>
  </si>
  <si>
    <t>075</t>
  </si>
  <si>
    <t>078</t>
  </si>
  <si>
    <t>081</t>
  </si>
  <si>
    <t>082</t>
  </si>
  <si>
    <t>076</t>
  </si>
  <si>
    <t>Oddział nefrologiczny z pododdziałem diabetologiczym, pododdziałem transplantacyjnym i pododdziałem chorób wewnętrznych</t>
  </si>
  <si>
    <t>05,25</t>
  </si>
  <si>
    <t>23</t>
  </si>
  <si>
    <t>Wojewódzki Szpital Specjalistyczny im. J. Gromkowskiego</t>
  </si>
  <si>
    <t>ul. Koszarowa 5                                   51-149 Wrocław</t>
  </si>
  <si>
    <t>ul. Koszarowa 5                                     51-149 Wrocław</t>
  </si>
  <si>
    <t>08</t>
  </si>
  <si>
    <t xml:space="preserve">Uniwersytecki Szpital Kliniczny im. Jana Mikulicza-Radeckiego we Wrocławiu </t>
  </si>
  <si>
    <t>ul. Borowska 213                                 50-556 Wrocław</t>
  </si>
  <si>
    <t>ul. Borowska 213                             50-556 Wrocław</t>
  </si>
  <si>
    <t>ul. T. Chałubińskiego 2-2a            50-368 Wrocław</t>
  </si>
  <si>
    <t>ul. T. Chałubińskiego 3                        50-368 Wrocław</t>
  </si>
  <si>
    <t>ul. M. Curie-Skłodowskiej 66            50-369 Wrocław</t>
  </si>
  <si>
    <t>ul. M. Curie-Skłodowskiej 50/52   50-369 Wrocław</t>
  </si>
  <si>
    <t>Oddział kliniczny zakaźny</t>
  </si>
  <si>
    <t xml:space="preserve">Oddział psychiatryczny dla dzieci i młodzieży </t>
  </si>
  <si>
    <t xml:space="preserve">Oddział psychiatryczny i leczenia stresu bojowego </t>
  </si>
  <si>
    <t>Oddział gruźlicy i chorób płuc  Katedra i Klinika Pulmunologii i Nowotworów Płuc</t>
  </si>
  <si>
    <t xml:space="preserve">Oddział gruźlicy i chorób płuc </t>
  </si>
  <si>
    <t xml:space="preserve">Oddział onkologii klinicznej </t>
  </si>
  <si>
    <t>0206</t>
  </si>
  <si>
    <t>59-800 Lubań
ul. Zawidowska 4b</t>
  </si>
  <si>
    <t xml:space="preserve">59-920 Bogatynia
ul.Żołnierzy II AWP 4 </t>
  </si>
  <si>
    <t>58-570  Jelenia Góra
ul. Cieplicka 126 A</t>
  </si>
  <si>
    <t>Miasta powyżej 10 tys. mieszk.</t>
  </si>
  <si>
    <t>Poza miastem powyżej 10 tys. mieszk.</t>
  </si>
  <si>
    <t>Nazwa zespołu ratownictwa medycznego1) i obszar działania2) z opisem</t>
  </si>
  <si>
    <r>
      <t>Nazwa zespołu ratownictwa medycznego</t>
    </r>
    <r>
      <rPr>
        <vertAlign val="superscript"/>
        <sz val="11"/>
        <rFont val="Calibri"/>
        <family val="2"/>
        <scheme val="minor"/>
      </rPr>
      <t>1)</t>
    </r>
    <r>
      <rPr>
        <sz val="11"/>
        <rFont val="Calibri"/>
        <family val="2"/>
        <scheme val="minor"/>
      </rPr>
      <t xml:space="preserve"> i obszar działania</t>
    </r>
    <r>
      <rPr>
        <vertAlign val="superscript"/>
        <sz val="11"/>
        <rFont val="Calibri"/>
        <family val="2"/>
        <scheme val="minor"/>
      </rPr>
      <t>2)</t>
    </r>
    <r>
      <rPr>
        <sz val="11"/>
        <rFont val="Calibri"/>
        <family val="2"/>
        <scheme val="minor"/>
      </rPr>
      <t xml:space="preserve"> z opisem</t>
    </r>
  </si>
  <si>
    <t>D02 D02</t>
  </si>
  <si>
    <t>180 minut</t>
  </si>
  <si>
    <t>240 minut</t>
  </si>
  <si>
    <t>Powiatowy Zespół Szpitali</t>
  </si>
  <si>
    <t>NZOZ Szpital Powiatowy w Dzierżoniowie Spółka       z o.o. ul. Cicha 1 58-200 Dzierżoniów</t>
  </si>
  <si>
    <t>Pogotowie Ratunkowe w  Jeleniej Górze                       ul. Ogińskiego 6 58-506 Jelenia Góra</t>
  </si>
  <si>
    <t>Pogotowie Ratunkowe w Legnicy                                         ul. Dworcowa 7    59-220 Legnica</t>
  </si>
  <si>
    <t xml:space="preserve">Pogotowie Ratunkowe w Wałbrzychu                              ul. B. Chrobrego 39 58-300 Wałbrzych </t>
  </si>
  <si>
    <t>SP ZOZ  Powiatowe Pogotowie Ratunkowe                  w Świdnicy  58-100 Świdnica</t>
  </si>
  <si>
    <t>ul. H. Sienkiewicza 15A                                     57-200 Ząbkowice Śl.</t>
  </si>
  <si>
    <t>SP ZOZ Pomoc Doraźna                                                                 ul. H. Sienkiewicza 15A 57-200 Ząbkowice Śl.</t>
  </si>
  <si>
    <t>D01 D02</t>
  </si>
  <si>
    <t>D02 D04</t>
  </si>
  <si>
    <t>D02 D06</t>
  </si>
  <si>
    <t>D01 D12</t>
  </si>
  <si>
    <t>D01 D14</t>
  </si>
  <si>
    <t xml:space="preserve">58-200 Dzierżoniów
ul. Cicha 1 </t>
  </si>
  <si>
    <t>042</t>
  </si>
  <si>
    <t>57-400 Nowa Ruda
ul. Szpitalna 8</t>
  </si>
  <si>
    <t>57-540 Lądek Zdrój
ul. Strażacka 2</t>
  </si>
  <si>
    <t>NZOZ Szpital Powiatowy 
 w Dzierżoniowie    Sp. z o.o.</t>
  </si>
  <si>
    <t>Zespół Opieki Zdrowotnej w Kłodzku'</t>
  </si>
  <si>
    <t>57-300 Kłodzko 
ul. Szpitalna 1a</t>
  </si>
  <si>
    <t>302</t>
  </si>
  <si>
    <t>310</t>
  </si>
  <si>
    <t>306</t>
  </si>
  <si>
    <t>311</t>
  </si>
  <si>
    <t>307</t>
  </si>
  <si>
    <t>305</t>
  </si>
  <si>
    <t>320</t>
  </si>
  <si>
    <t>0100</t>
  </si>
  <si>
    <t>062</t>
  </si>
  <si>
    <t>046</t>
  </si>
  <si>
    <t>SP ZOZ Powiatowe Pogotowie Ratunkowe w Świdnicy</t>
  </si>
  <si>
    <t>58-300 Wałbrzych
ul. B.Chrobrego 39</t>
  </si>
  <si>
    <t>Pogotowie Ratunkowe w Wałbrzychu</t>
  </si>
  <si>
    <t xml:space="preserve">58-300 Wałbrzych
ul. B.Chrobrego 39 </t>
  </si>
  <si>
    <t>57-200 Ząbkowice Śl.
ul. H.Sienkiewicza 15A</t>
  </si>
  <si>
    <t>57-200 Ząbkowice Śl.
ul. Sienkiewicza 15A</t>
  </si>
  <si>
    <t>50-507 Wrocław
ul. Ziębicka 34-38</t>
  </si>
  <si>
    <t>Pogotowie Ratunkowe we Wrocławiu</t>
  </si>
  <si>
    <t>102</t>
  </si>
  <si>
    <t>139</t>
  </si>
  <si>
    <t>146</t>
  </si>
  <si>
    <t>214</t>
  </si>
  <si>
    <t>216</t>
  </si>
  <si>
    <t>215</t>
  </si>
  <si>
    <t>145</t>
  </si>
  <si>
    <t>158</t>
  </si>
  <si>
    <t>213</t>
  </si>
  <si>
    <t>220</t>
  </si>
  <si>
    <t>117</t>
  </si>
  <si>
    <t>116</t>
  </si>
  <si>
    <t>142</t>
  </si>
  <si>
    <t>147</t>
  </si>
  <si>
    <t>211</t>
  </si>
  <si>
    <t>217</t>
  </si>
  <si>
    <t>119</t>
  </si>
  <si>
    <t>242</t>
  </si>
  <si>
    <t>112</t>
  </si>
  <si>
    <t>157</t>
  </si>
  <si>
    <t>212</t>
  </si>
  <si>
    <t>54-429 Wrocław
ul. Strzegomska 148</t>
  </si>
  <si>
    <t>219</t>
  </si>
  <si>
    <t>241</t>
  </si>
  <si>
    <t>54-042 Wrocław
ul. Kosmonautów 274</t>
  </si>
  <si>
    <t>106</t>
  </si>
  <si>
    <t>123</t>
  </si>
  <si>
    <t>124</t>
  </si>
  <si>
    <t>56-300 Mlicz
ul. Stawna 13</t>
  </si>
  <si>
    <t>239</t>
  </si>
  <si>
    <t>240</t>
  </si>
  <si>
    <t>127</t>
  </si>
  <si>
    <t>153</t>
  </si>
  <si>
    <t>126</t>
  </si>
  <si>
    <t>149</t>
  </si>
  <si>
    <t>130</t>
  </si>
  <si>
    <t>150</t>
  </si>
  <si>
    <t>132</t>
  </si>
  <si>
    <t xml:space="preserve">55-100 Trzebnica
ul. Milicka 20a </t>
  </si>
  <si>
    <t>134</t>
  </si>
  <si>
    <t>133</t>
  </si>
  <si>
    <t>55-140 Żmigród
ul. Lipowa 4</t>
  </si>
  <si>
    <t>154</t>
  </si>
  <si>
    <t>137</t>
  </si>
  <si>
    <t>151</t>
  </si>
  <si>
    <t>59-700 Bolesławiec
ul. Jeleniogórska 4</t>
  </si>
  <si>
    <t>405</t>
  </si>
  <si>
    <t>404</t>
  </si>
  <si>
    <t>621</t>
  </si>
  <si>
    <t xml:space="preserve"> Pogotowie Ratunkowe w Jelniej Górze</t>
  </si>
  <si>
    <t xml:space="preserve">58-570 Jelenia Góra
 ul. Cieplicka 126A </t>
  </si>
  <si>
    <t>58-570 Jelenia Góra
ul. Cieplicka 126 A</t>
  </si>
  <si>
    <t>58-530 Kowary
ul. Zamkowa 2a</t>
  </si>
  <si>
    <t>58-580 Szklarska Poręba
ul. Jedności Narodowej 32</t>
  </si>
  <si>
    <t>59-900 Zgorzelec
ul. Lubańska 11-12</t>
  </si>
  <si>
    <t>Wielospecjalisty
czny Szpital - SPZOZ w Zgorzelcu</t>
  </si>
  <si>
    <t>59-900 Zgorzelec 
ul. Lubańska 
11-12</t>
  </si>
  <si>
    <t>121</t>
  </si>
  <si>
    <t>59-920 Bogatynia
ul. II Armii Wojska Polskiego 4</t>
  </si>
  <si>
    <t>Pogotowie Ratunkowe w Legnicy</t>
  </si>
  <si>
    <t>59-220 Legnica 
ul. Dworcowa 7</t>
  </si>
  <si>
    <t>67-200 Głogów
ul. Sikorskiego 55</t>
  </si>
  <si>
    <r>
      <rPr>
        <sz val="11"/>
        <rFont val="Times New Roman"/>
        <family val="1"/>
        <charset val="238"/>
      </rPr>
      <t>53-330 Wrocław
ul. Jantarowa 20</t>
    </r>
    <r>
      <rPr>
        <strike/>
        <sz val="11"/>
        <rFont val="Times New Roman"/>
        <family val="1"/>
        <charset val="238"/>
      </rPr>
      <t xml:space="preserve">
</t>
    </r>
  </si>
  <si>
    <t>59-850 Świeradów Zdrój
ul. Piłsudskiego 15</t>
  </si>
  <si>
    <t>1310</t>
  </si>
  <si>
    <t xml:space="preserve">66-200 Świebodzin
ul. Młyńska 6 </t>
  </si>
  <si>
    <t>Ratownictwo Medyczne Sp. z o.o.</t>
  </si>
  <si>
    <t>000000204649</t>
  </si>
  <si>
    <t>59-820 Leśna
ul. Sienkiewicza 40</t>
  </si>
  <si>
    <t>DM01-01</t>
  </si>
  <si>
    <t>DM01-02</t>
  </si>
  <si>
    <t>DM01- 01</t>
  </si>
  <si>
    <t>ul. Gen. A. E. Fieldorfa 2,       54-049 Wrocław</t>
  </si>
  <si>
    <r>
      <t xml:space="preserve">TABELA nr 14 </t>
    </r>
    <r>
      <rPr>
        <b/>
        <sz val="16"/>
        <color theme="1"/>
        <rFont val="Calibri"/>
        <family val="2"/>
        <charset val="238"/>
        <scheme val="minor"/>
      </rPr>
      <t>- Liczba połączeń i czas obsługi zgłoszeń w dyspozytorni medycznej… ( kod dyspozytorni medycznej</t>
    </r>
    <r>
      <rPr>
        <b/>
        <vertAlign val="superscript"/>
        <sz val="16"/>
        <color theme="1"/>
        <rFont val="Calibri"/>
        <family val="2"/>
        <charset val="238"/>
        <scheme val="minor"/>
      </rPr>
      <t>1)</t>
    </r>
    <r>
      <rPr>
        <b/>
        <sz val="16"/>
        <color theme="1"/>
        <rFont val="Calibri"/>
        <family val="2"/>
        <charset val="238"/>
        <scheme val="minor"/>
      </rPr>
      <t xml:space="preserve"> ) DM01-01</t>
    </r>
  </si>
  <si>
    <r>
      <t xml:space="preserve">TABELA nr 14 </t>
    </r>
    <r>
      <rPr>
        <b/>
        <sz val="16"/>
        <color theme="1"/>
        <rFont val="Calibri"/>
        <family val="2"/>
        <charset val="238"/>
        <scheme val="minor"/>
      </rPr>
      <t>- Liczba połączeń i czas obsługi zgłoszeń w dyspozytorni medycznej... ( kod dyspozytorni medycznej</t>
    </r>
    <r>
      <rPr>
        <b/>
        <vertAlign val="superscript"/>
        <sz val="16"/>
        <color theme="1"/>
        <rFont val="Calibri"/>
        <family val="2"/>
        <charset val="238"/>
        <scheme val="minor"/>
      </rPr>
      <t>1)</t>
    </r>
    <r>
      <rPr>
        <b/>
        <sz val="16"/>
        <color theme="1"/>
        <rFont val="Calibri"/>
        <family val="2"/>
        <charset val="238"/>
        <scheme val="minor"/>
      </rPr>
      <t>)  DM01-02</t>
    </r>
  </si>
  <si>
    <t xml:space="preserve">               12
</t>
  </si>
  <si>
    <t xml:space="preserve">               12 
</t>
  </si>
  <si>
    <t>D01 110</t>
  </si>
  <si>
    <t>0264059204</t>
  </si>
  <si>
    <t>0212034201</t>
  </si>
  <si>
    <t>D02 62</t>
  </si>
  <si>
    <t>D02 60</t>
  </si>
  <si>
    <t>0225021202</t>
  </si>
  <si>
    <t>D02 64</t>
  </si>
  <si>
    <t xml:space="preserve">               24
</t>
  </si>
  <si>
    <t xml:space="preserve">7 dni                </t>
  </si>
  <si>
    <t>0206021202</t>
  </si>
  <si>
    <t>0201011204</t>
  </si>
  <si>
    <t>0209011201</t>
  </si>
  <si>
    <t>0203011203</t>
  </si>
  <si>
    <t>D02 66</t>
  </si>
  <si>
    <t>D02 68</t>
  </si>
  <si>
    <t>D02 70</t>
  </si>
  <si>
    <t>0261011401</t>
  </si>
  <si>
    <t xml:space="preserve">D0205   </t>
  </si>
  <si>
    <t xml:space="preserve">7 dni       </t>
  </si>
  <si>
    <t xml:space="preserve">D0205 </t>
  </si>
  <si>
    <t>0202021401</t>
  </si>
  <si>
    <t>D01 01</t>
  </si>
  <si>
    <t>0207011401</t>
  </si>
  <si>
    <t>D02 13</t>
  </si>
  <si>
    <t>0264011</t>
  </si>
  <si>
    <t>45 minut</t>
  </si>
  <si>
    <t>90 minut</t>
  </si>
  <si>
    <t xml:space="preserve">Ratownictwo Medyczne Sp. z o.o. </t>
  </si>
  <si>
    <t>66-200 Świebodzin                   ul. Młyńska 6</t>
  </si>
  <si>
    <t>ul. Jeleniogórska 4      59-700 Bolesławiec</t>
  </si>
  <si>
    <t>ul. Kościuszki 15         67-200 Głogów</t>
  </si>
  <si>
    <t>ul.  Baczyńskiego 1     55-200 Oława</t>
  </si>
  <si>
    <t>ul. Leśna 27-29           58-100 Świdnica</t>
  </si>
  <si>
    <t>59-900 Zgorzelec         ul. Lubańska 11-12</t>
  </si>
  <si>
    <t xml:space="preserve"> Szpital Gminny w Bogatyni</t>
  </si>
  <si>
    <t>0</t>
  </si>
  <si>
    <t xml:space="preserve">Oddział leczenia alkoholowych zespołów abstynencyjnych (detoksykacji) </t>
  </si>
  <si>
    <t>Oddział leczenia uzależnień</t>
  </si>
  <si>
    <t>Izba Przyjęć</t>
  </si>
  <si>
    <t>Oddział dzienny psychiatryczny</t>
  </si>
  <si>
    <t>Oddział psychioatrii sądowej o podstawowym zabezpieczeniu</t>
  </si>
  <si>
    <t xml:space="preserve"> ul. Jana Pawła II 2                                 57-320 Polanica Zdrój</t>
  </si>
  <si>
    <t>ul. Iwaszkiewicza 5                               59-220 Legnica</t>
  </si>
  <si>
    <t>ul. Iwaszkiewicza 5                             59-220 Legnica</t>
  </si>
  <si>
    <t>01,20</t>
  </si>
  <si>
    <t>Oddział  chirurgii urazowo-ortopedycznej</t>
  </si>
  <si>
    <t>47</t>
  </si>
  <si>
    <t>Oddział chirurgii ogólnejz pododziałem chirurgii onkologicznej</t>
  </si>
  <si>
    <t xml:space="preserve">Oddział ginekologiczno-położniczy z pododdziałem patologii ciąży </t>
  </si>
  <si>
    <t>24 godz.</t>
  </si>
  <si>
    <t>29,49,101,103</t>
  </si>
  <si>
    <t>Oddział chirurgii transplantacyjnej</t>
  </si>
  <si>
    <t xml:space="preserve">Pododział reumatologiczny </t>
  </si>
  <si>
    <t>Pododział angiologiczny</t>
  </si>
  <si>
    <t>Oddział onkologii klinicznej</t>
  </si>
  <si>
    <t>Oddział ginekologii onkologicznej i prokreacyjnej</t>
  </si>
  <si>
    <t>163</t>
  </si>
  <si>
    <t>164</t>
  </si>
  <si>
    <t>Oddział neonatologii z pododdziałem patologii noworodka</t>
  </si>
  <si>
    <t>Oddział rehabilitacjyjny</t>
  </si>
  <si>
    <t>Oddział anastezjologii i intensywnej terapii</t>
  </si>
  <si>
    <t>05,07,20,28,29</t>
  </si>
  <si>
    <t xml:space="preserve">Oddział internistyczny </t>
  </si>
  <si>
    <t>20,28</t>
  </si>
  <si>
    <t>Oddział gruźlicy i chorób płuc z pododdziałem nieinwazyjnej wentylacji mechanicznej</t>
  </si>
  <si>
    <t>19</t>
  </si>
  <si>
    <t>15</t>
  </si>
  <si>
    <t xml:space="preserve">Oddział Internistyczny </t>
  </si>
  <si>
    <t>Oddział endokrynologiczny</t>
  </si>
  <si>
    <t>143</t>
  </si>
  <si>
    <t>10</t>
  </si>
  <si>
    <t>44</t>
  </si>
  <si>
    <t xml:space="preserve">Dolnośląskie Centrum Chorób Serca im. prof.. Z. Religii  "Medinet"   Sp. z o. o. </t>
  </si>
  <si>
    <t>260</t>
  </si>
  <si>
    <t>32</t>
  </si>
  <si>
    <t>Oddział V psychiatryczny ogólny</t>
  </si>
  <si>
    <t>Oddział VI psychiatryczny ogólny</t>
  </si>
  <si>
    <t>347</t>
  </si>
  <si>
    <t>Pododział geriatrii</t>
  </si>
  <si>
    <t>Pododział alergologii</t>
  </si>
  <si>
    <t>043</t>
  </si>
  <si>
    <t>48</t>
  </si>
  <si>
    <t>36</t>
  </si>
  <si>
    <t>07,09,42,43,47,44,22,53,48,50,67,44</t>
  </si>
  <si>
    <t>53,12,31,07,43,42</t>
  </si>
  <si>
    <t>22,59,07,48,109</t>
  </si>
  <si>
    <t>29,34,49</t>
  </si>
  <si>
    <t>05,40,39,47,41,35,25</t>
  </si>
  <si>
    <t>34,35,57</t>
  </si>
  <si>
    <t>26</t>
  </si>
  <si>
    <t>293</t>
  </si>
  <si>
    <t>201</t>
  </si>
  <si>
    <t>22</t>
  </si>
  <si>
    <t>Oddział detoksytacji</t>
  </si>
  <si>
    <t xml:space="preserve">Oddział leczenia uzależnień </t>
  </si>
  <si>
    <t>251</t>
  </si>
  <si>
    <t>4</t>
  </si>
  <si>
    <t>045</t>
  </si>
  <si>
    <t>DO1 110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</si>
  <si>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 
4) Stosuje się oznaczenia „S” dla specjalistycznych zespołów ratownictwa medycznego i „P” dla podstawowych zespołów ratownictwa medycznego, o których mowa w art. 36 ust. 1 ustawy z dnia 8 września 2006 r. o Państwowym Ratownictwie Medycznym.
5) Stosuje się 7-znakowy kod TERYT w zakresie systemu identyfikatorów i nazw jednostek podziału administracyjnego; nie używa się kodów zakończonych cyfrą „3”, kolejne pozycje obszaru działania oddziela się średnikiem i spacją.
6) Jest identyfikowany 10-znakowym numerem zespołu ratownictwa medycznego, składającym się z 7-znakowego kodu TERYT w zakresie systemu identyfikatorów i nazw jednostek podziału administracyjnego oraz cyfry identyfikującej rodzaju zespołu (kody: 2 – podstawowy, 3 – wodny podstawowy, 4 – specjalistyczny, 5 – wodny specjalistyczny) i dwóch cyfr numeru kolejnego dla danego rodzaju zespołu w miejscu stacjonowania; nie używa się kodów zakończonych cyfrą „3”.
7) Nazwy nadawane zgodnie z procedurami tworzonymi i wprowadzanymi do stosowania przez ministra właściwego do spraw zdrowia.
8) Stosuje się 7-znakowy kod TERYT miejscowości lub dzielnicy w zakresie systemu identyfikatorów i nazw jednostek podziału administracyjnego, w której stacjonuje zespół ratownictwa medycznego; nie używa się kodów zakończonych cyfrą „3”; nie podaje się danych adresowych miejsca stacjonowania.                                                                                                                                                                                                                                                                                                                                                                                                                                                                                                                              9) Wskazuje się nazwę miejscowości lub dzielnicy, w której stacjonuje zespół ratownictwa medycznego; nie podaje się danych adresowych miejsca stacjonowania.
10) Wymienia się dni tygodnia, a w przypadku gdy zespół ratownictwa medycznego nie pozostaje w całodobowej gotowości, wskazuje się godziny pozostawania w gotowości.
</t>
  </si>
  <si>
    <t>627</t>
  </si>
  <si>
    <t>Rejon operacyjny nr RO02/01 z dyspozytornią medyczną we Wrocławiu DM01-01</t>
  </si>
  <si>
    <t>Rejon operacyjny nr RO02/02 z dyspozytornią medyczną w Legnicy DM01-02</t>
  </si>
  <si>
    <t xml:space="preserve">D02 05
</t>
  </si>
  <si>
    <t xml:space="preserve">                                                            Razem                                                                                                             </t>
  </si>
  <si>
    <t xml:space="preserve">D02 02  -m. i gm. Bolesławiec 0201011; 0201022;
gm. Gromadka 0201032;
m. i gm. Nowogrodziec 0201044; 0201045;
gm. Osiecznica 0201052;
gm. Warta Bolesławiecka 0201062        </t>
  </si>
  <si>
    <t xml:space="preserve">D02 04 -  m. i gm. Bolesławiec 0201011; 0201022;
gm. Gromadka 0201032;
m. i gm. Nowogrodziec 0201044; 0201045;
gm. Osiecznica 0201052;
gm. Warta Bolesławiecka 0201062         </t>
  </si>
  <si>
    <t xml:space="preserve"> D02 54  - m. i gm. Zgorzelec 0225021; 0225072;
gm. Zawidów 0225011;
m. i gm. Bogatynia 0225034; 0225035;
m. i gm. Pieńsk 0225044; 0225045;
m. i gm. Węgliniec 0225064; 0225065;
gm. Sulików 0225052</t>
  </si>
  <si>
    <t xml:space="preserve"> D02 56  - m. i gm. Zgorzelec 0225021; 0225072;
gm. Zawidów 0225011;
m. i gm. Bogatynia 0225034; 0225035;
m. i gm. Pieńsk 0225044; 0225045;
m. i gm. Węgliniec 0225064; 0225065;
gm. Sulików 0225052</t>
  </si>
  <si>
    <t xml:space="preserve"> D02 58  - m. i gm. Zgorzelec 0225021; 0225072;
gm. Zawidów 0225011;
m. i gm. Bogatynia 0225034; 0225035;
m. i gm. Pieńsk 0225044; 0225045;
m. i gm. Węgliniec 0225064; 0225065;
gm. Sulików 0225052</t>
  </si>
  <si>
    <t>D02 05  -m. Jelenia Góra 0261011;
m. i gm. Kowary 0206021;
m. i gm. Karpacz 0206011;
gm. Mysłakowice 0206072;
gm. Janowice Wielkie 0206052;
gm. Jeżów Sudecki 0206062</t>
  </si>
  <si>
    <t>D02 10  - -m. Jelenia Góra 0261011;
gm. Janowice Wielkie 0206052;
gm. Jeżów Sudecki 0206062</t>
  </si>
  <si>
    <t>D02 07  -m. Jelenia Góra 0261011;
gm. Podgórzyn 0206082;
gm. Stara Kamienica 0206092;
m. Piechowice 0206031;
m. Szklarska Poręba 0206041</t>
  </si>
  <si>
    <t>D02 16  - m. i gm. Kowary 0206021;
m. i gm. Karpacz 0206011;
gm. Mysłakowice 0206072</t>
  </si>
  <si>
    <t>D02 14  -m. Jelenia Góra 0261011;
gm. Podgórzyn 0206082;
gm. Stara Kamienica 0206092;
m. Piechowice 0206031;
m. Szklarska Poręba 0206041</t>
  </si>
  <si>
    <t>D02 18  - m. i gm. Lwówek Śląski 0212034; 0212035;
m. i gm. Lubomierz 0212024; 0212025;
m. i gm. Gryfów Śląski 0212014; 0212015;
m. i gm. Wleń 0212054; 0212055;
m. i gm. Mirsk 0212044; 0212045</t>
  </si>
  <si>
    <t>D02 11  -m.i gm. Lubań 0210011; 0210042;
m. i gm. Leśna 0210034; 02010035
m. i gm. Olszyna 0210054; 0210055;
gm. Platerówka 0210062;
gm. Siekierczyn 0210072;
gm. Świeradów Zdrój 0210021</t>
  </si>
  <si>
    <t>D02 20  - m.i gm. Lubań 0210011; 0210042;
m. i gm. Leśna 0210034; 02010035
m. i gm. Olszyna 0210054; 0210055;
gm. Platerówka 0210062;
gm. Siekierczyn 0210072;
gm. Świeradów Zdrój 0210021</t>
  </si>
  <si>
    <t>D02 22  -m.i gm. Lubań 0210011; 0210042;
m. i gm. Leśna 0210034; 02010035
m. i gm. Olszyna 0210054; 0210055;
gm. Platerówka 0210062;
gm. Siekierczyn 0210072;
gm. Świeradów Zdrój 0210021</t>
  </si>
  <si>
    <t>D02 13  - m. i gm. Kamienna Góra 0207011; 0207022;
m. gm. Lubawka 0207034; 0207035;
gm. Marciszów 0207042</t>
  </si>
  <si>
    <t>D02 24  -m. i gm. Kamienna Góra 0207011; 0207022;
m. gm. Lubawka 0207034; 0207035;
gm. Marciszów 0207042</t>
  </si>
  <si>
    <t>D02 03 - m. i gm. Góra 0204014; 0204015;
gm. Jemielno 0204022;
gm. Niechlów 0204032;
m. i gm. Wąsosz 0204044;  0204045</t>
  </si>
  <si>
    <t>D02 15  -m. p. Legnica 0262011;
gm. Krotoszyce 0209032;
gm. Kunice 0209042;
gm. Legnickie Pole 0209052;
gm. Miłkowice 0209062;
m. i gm. Prochowice 0209074; 0209075;
gm. Ruja 0209082</t>
  </si>
  <si>
    <t>D02 26  - m.p. Legnica 0262011;
gm. Krotoszyce 0209032;
gm. Kunice 0209042;
gm. Legnickie Pole 0209052;
gm. Miłkowice 0209062;
m. i gm. Prochowice 0209074; 0209075;
gm. Ruja 0209082;
m. i gm. Chojnów 0209011; 0209022</t>
  </si>
  <si>
    <t>D02 28  -m.p. Legnica 0262011;
gm. Krotoszyce 0209032;
gm. Kunice 0209042;
gm. Legnickie Pole 0209052;
gm. Miłkowice 0209062;
m. i gm. Prochowice 0209074; 0209075;
gm. Ruja 0209082;
m. i gm. Chojnów 0209011; 0209022</t>
  </si>
  <si>
    <t>D02 30  -m.p. Legnica 0262011;
gm. Krotoszyce 0209032;
gm. Kunice 0209042;
gm. Legnickie Pole 0209052;
gm. Miłkowice 0209062;
m. i gm. Prochowice 0209074; 0209075;
gm. Ruja 0209082;
m. i gm. Chojnów 0209011; 0209022</t>
  </si>
  <si>
    <t>D02 32  - m.p. Legnica 0262011;
gm. Krotoszyce 0209032;
gm. Kunice 0209042;
gm. Legnickie Pole 0209052;
gm. Miłkowice 0209062;
m. i gm. Prochowice 0209074; 0209075;
gm. Ruja 0209082;
m. i gm. Chojnów 0209011; 0209022</t>
  </si>
  <si>
    <t xml:space="preserve"> D02 19- m. i gm. Lubin 0211011; 0211022;
gm. Rudna 0211032;
m. i gm. Ścinawa 0211044; 0211045</t>
  </si>
  <si>
    <t xml:space="preserve"> D02 34 -m. i gm. Lubin 0211011; 0211022;
gm. Rudna 0211032;
m. i gm. Ścinawa 0211044; 0211045</t>
  </si>
  <si>
    <t xml:space="preserve"> D02 36 -m. i gm. Lubin 0211011; 0211022;
gm. Rudna 0211032;
m. i gm. Ścinawa 0211044; 0211045</t>
  </si>
  <si>
    <t xml:space="preserve"> D02 38 -m. i gm. Lubin 0211011; 0211022;
gm. Rudna 0211032;
m. i gm. Ścinawa 0211044; 0211045</t>
  </si>
  <si>
    <t xml:space="preserve">  D02 21  - m.i gm. Polkowice 0216044; 0216045;
m. i gm. Chocianów 0216014; 0216015;
gm. Grębocice 0216032;
gm. Gaworzyce 0216022;
m. i gm. Przemków 0216054; 0216055;
gm. Radwanice 0216062</t>
  </si>
  <si>
    <t xml:space="preserve">  D02 23  -m. Jawor 0205011;
gm. Męcinka 0205032;
gm. Mściwojów 0205042;
gm. Paszowice 0205052;
gm. Wądroże Wielkie 0205062;
m. i gm. Bolków 0205024; 0205025</t>
  </si>
  <si>
    <t xml:space="preserve"> D02 48- m. i gm. Głogów 0203011; 0203022;
gm. Jerzmanowa 0203032;
gm. Kotla 0203042;
gm. Pęcław 0203052;
gm. Żukowice 0203062</t>
  </si>
  <si>
    <t xml:space="preserve"> D02 50- m. i gm. Głogów 0203011; 0203022;
gm. Jerzmanowa 0203032;
gm. Kotla 0203042;
gm. Pęcław 0203052;
gm. Żukowice 0203062</t>
  </si>
  <si>
    <t xml:space="preserve"> D02 27 -m. i gm. Złotoryja 0226021; 0226062;
gm. Wojcieszów 0226011;
gm. Pielgrzymka 0226032;
m. i gm. Świerzawa 0226044; 0226045;
gm. Zagrodno 0226052</t>
  </si>
  <si>
    <t xml:space="preserve"> D02 52-m. i gm. Złotoryja 0226021; 0226062;
gm. Wojcieszów 0226011;
gm. Pielgrzymka 0226032;
m. i gm. Świerzawa 0226044; 0226045;
gm. Zagrodno 0226052</t>
  </si>
  <si>
    <t>D01 94 -m.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</si>
  <si>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96 -m.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</si>
  <si>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35-m.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</si>
  <si>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D01 100 -m.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</si>
  <si>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D01 102 -m.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</si>
  <si>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>D01 01  -m. i gm. Dzierżoniów 0202021; 0202052;
m. Bielawa 0202011;
m. i gm. Pieszyce 0202034;0202035
gm. Piława Górna 0202041;
gm. Łagiewniki 0202062;
m. i gm. Niemcza 0202074; 0202075</t>
  </si>
  <si>
    <t>D01 02  -m. i gm. Dzierżoniów 0202021; 0202052;
m. Bielawa 0202011;
m. i gm. Pieszyce 0202034;0202035
gm. Piława Górna 0202041;
gm. Łagiewniki 0202062;
m. i gm. Niemcza 0202074; 0202075</t>
  </si>
  <si>
    <t>D01 04 -m. i gm. Dzierżoniów 0202021; 0202052;
m. Bielawa 0202011;
m. i gm. Pieszyce 0202034;0202035
gm. Piława Górna 0202041;
gm. Łagiewniki 0202062;
m. i gm. Niemcza 0202074; 0202075</t>
  </si>
  <si>
    <t>D01 06 -m. i gm. Dzierżoniów 0202021; 0202052;
m. Bielawa 0202011;
m. i gm. Pieszyce 0202034;0202035
gm. Piława Górna 0202041;
gm. Łagiewniki 0202062;
m. i gm. Niemcza 0202074; 0202075</t>
  </si>
  <si>
    <t>D01 31  -m i gm. Świdnica 0219011; 0219072;
gm. Marcinowice 0219052;
m. i  gm. Jaworzyna Śląska 0219044; 0219045;
m. i gm. Żarów 0219084; 0219085</t>
  </si>
  <si>
    <t>D01 88  -m. i gm. Świdnica 0219011; 0219072;
gm. Marcinowice 0219052</t>
  </si>
  <si>
    <t>D01 33  -m. Świebodzice 0219021;
gm. Dobromierz 0219032;
m. i gm. Strzegom 0219064; 0219065</t>
  </si>
  <si>
    <t>D01 90  -m. i gm. Jaworzyna Śląska 0219044; 0219045;
m. i gm. Żarów 0219084; 0219085</t>
  </si>
  <si>
    <t>D01 92  -m. i gm. Strzegom 0219064; 0219065;
m. Świebodzice 0219021;
gm. Dobromierz 0219032</t>
  </si>
  <si>
    <t>D01 104  -m. i gm. Ząbkowice Śląskie 0224054; 0224055;
m. i gm. Bardo 0224014; 0224015;
gm. Ciepłowody 0224022;
gm. Kamieniec Ząbkowicki 0224032;
gm. Stoszowice 0224042;
m. i gm. Złoty Stok 0224074; 0224075;
m. i gm. Ziębice 0224064; 0224065</t>
  </si>
  <si>
    <t>D01 108-m. i gm. Ząbkowice Śląskie 0224054; 0224055;
m. i gm. Bardo 0224014; 0224015;
gm. Ciepłowody 0224022;
gm. Kamieniec Ząbkowicki 0224032;
gm. Stoszowice 0224042;
m. i gm. Złoty Stok 0224074; 0224075;
m. i gm. Ziębice 0224064; 0224065</t>
  </si>
  <si>
    <t>D01 106-m. i gm. Ząbkowice Śląskie 0224054; 0224055;
m. i gm. Bardo 0224014; 0224015;
gm. Ciepłowody 0224022;
gm. Kamieniec Ząbkowicki 0224032;
gm. Stoszowice 0224042;
m. i gm. Złoty Stok 0224074; 0224075;
m. i gm. Ziębice 0224064; 0224065</t>
  </si>
  <si>
    <t>D01 03 -m.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</t>
  </si>
  <si>
    <t>D01 08-m.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</t>
  </si>
  <si>
    <t xml:space="preserve"> D01 05 -m. i gm. Nowa Ruda 0208041; 0208112;
m. i gm. Radków 0208124; 0208125;
m. i gm. Kudowa Zdrój 0208031;
gm. Lewin Kłodzki 0208092</t>
  </si>
  <si>
    <t xml:space="preserve"> D01 10 -m. i gm. Nowa Ruda 0208041; 0208112;
m. i gm. Radków 0208124; 0208125;
m. i gm. Kudowa Zdrój 0208031;
gm. Lewin Kłodzki 0208092</t>
  </si>
  <si>
    <t xml:space="preserve"> D01 07 -m. i gm. Bystrzyca Kłodzka 0208064; 0208065;
m. i gm. Międzylesie 0208104; 0208105</t>
  </si>
  <si>
    <t xml:space="preserve"> D01 12 -m. Kudowa Zdrój 0208031;
m. Lewin Kłodzki 0208092</t>
  </si>
  <si>
    <t xml:space="preserve"> D01 14 -m. i gm. Lądek Zdrój 0208084; 0208085;
m. i gm. Stronie Śląskie 0208134; 0208135</t>
  </si>
  <si>
    <t xml:space="preserve"> D01 16 -m. Duszniki Zdrój 0208011;
m. i gm. Szczytna 0208144; 0208145</t>
  </si>
  <si>
    <t>D01 09-m. i gm. Oleśnica 0214011; 0214062;
m. i gm. Bierutów 0214024; 0214025;
gm. Dobroszyce 0214032;
gm. Dziadowa Kłoda 0214042;
m. i gm. Twardogóra 0214084; 0214085</t>
  </si>
  <si>
    <t>D01 18-m. i gm. Oleśnica 0214011; 0214062;
m. i gm. Bierutów 0214024; 0214025;
gm. Dobroszyce 0214032;
gm. Dziadowa Kłoda 0214042</t>
  </si>
  <si>
    <t>D01 20-m. i gm. Twardogóra 0214084; 0214085;
m. i gm. Syców 0214074; 0214075;
m. i gm. Międzybórz 0214054; 0214055</t>
  </si>
  <si>
    <t>D01 22-m. i gm. Syców 0214074; 0214075;
gm. Dziadowa Kłoda 0214042;
m. i gm. Międzybórz 0214054; 0214055</t>
  </si>
  <si>
    <t>D01 30 -Wrocław Krzyki 0264039;
m. i gm. Siechnice 0223084; 0223085;
gm. Żórawina 0223092;
gm. Kobierzyce 0223052;
gm. Kąty Wrocławskie 0223045</t>
  </si>
  <si>
    <t>D01 28  -Wrocław Krzyki 0264039;
m. i gm. Siechnice 0223084; 0223085;
gm. Żórawina 0223092;
gm. Kobierzyce 0223052;
gm. Kąty Wrocławskie 0223045</t>
  </si>
  <si>
    <t>D01 26  -Wrocław Krzyki 0264039;
m. i gm. Siechnice 0223084; 0223085;
gm. Żórawina 0223092;
gm. Kobierzyce 0223052;
gm. Kąty Wrocławskie 0223045</t>
  </si>
  <si>
    <t>D01 24  -Wrocław Krzyki 0264039;
m. i gm. Siechnice 0223084; 0223085;
gm. Żórawina 0223092;
gm. Kobierzyce 0223052;
gm. Kąty Wrocławskie 0223045</t>
  </si>
  <si>
    <t>D01 11  -Wrocław Krzyki 0264039;
m. i gm. Siechnice 0223084; 0223085;
gm. Żórawina 0223092;
gm. Kobierzyce 0223052;
gm. Kąty Wrocławskie 0223045</t>
  </si>
  <si>
    <t>D01 40  -Wrocław Krzyki 0264039;
m. i gm. Siechnice 0223084; 0223085;
gm. Żórawina 0223092;
gm. Kobierzyce 0223052;
gm. Kąty Wrocławskie 0223045</t>
  </si>
  <si>
    <t>D01 34  -Wrocław Krzyki 0264039;
m. i gm. Siechnice 0223084; 0223085;
gm. Żórawina 0223092;
gm. Kobierzyce 0223052;
gm. Kąty Wrocławskie 0223045</t>
  </si>
  <si>
    <t>D01 36  -Wrocław Krzyki 0264039;
m. i gm. Siechnice 0223084; 0223085;
gm. Żórawina 0223092;
gm. Kobierzyce 0223052;
gm. Kąty Wrocławskie 0223045</t>
  </si>
  <si>
    <t>D01 32  -Wrocław Krzyki 0264039;
m. i gm. Siechnice 0223084; 0223085;
gm. Żórawina 0223092;
gm. Kobierzyce 0223052;
gm. Kąty Wrocławskie 0223045</t>
  </si>
  <si>
    <t>D01 38  -Wrocław Krzyki 0264039;
m. i gm. Siechnice 0223084; 0223085;
gm. Żórawina 0223092;
gm. Kobierzyce 0223052;
gm. Kąty Wrocławskie 0223045</t>
  </si>
  <si>
    <t>D01 13  -Wrocław Śródmieście 0264069</t>
  </si>
  <si>
    <t>D01 42  -Wrocław Śródmieście 0264069</t>
  </si>
  <si>
    <t>D01 44  - Wrocław Śródmieście 0264069</t>
  </si>
  <si>
    <t>D01 46  -Wrocław Śródmieście 0264069</t>
  </si>
  <si>
    <t>D01 48  -Wrocław Śródmieście 0264069</t>
  </si>
  <si>
    <t>D01 50  -Wrocław Śródmieście 0264069</t>
  </si>
  <si>
    <t>D01 52  - Wrocław Psie Pole 0264049</t>
  </si>
  <si>
    <t>D01 54  -Wrocław Psie Pole 0264049</t>
  </si>
  <si>
    <t>D01 56  -Wrocław Stare Miasto 0264059</t>
  </si>
  <si>
    <t>D01 58  -Wrocław Stare Miasto 0264059</t>
  </si>
  <si>
    <t>D01 60  -Wrocław Stare Miasto 0264059</t>
  </si>
  <si>
    <t>D01 62  -Wrocław Fabryczna 0264029</t>
  </si>
  <si>
    <t>D01 68  -Wrocław Fabryczna 0264029</t>
  </si>
  <si>
    <t>D01 64  -Wrocław Fabryczna 0264029</t>
  </si>
  <si>
    <t>D01 66  -Wrocław Fabryczna 0264029</t>
  </si>
  <si>
    <t xml:space="preserve"> D01 17  -m. i gm. Kąty Wrocławskie 0223044; 0223045;
gm. Kobierzyce 0223052;
gm. Mietków 0223062;
m. gm. Sobótka 0223074; 0223075;
gm. Jordanów Śląski 0223032;
gm. Żórawina 0223092;
gm. Czernica 0223012;
gm. Długołęka 0223022</t>
  </si>
  <si>
    <t xml:space="preserve"> D01 70 -m. i gm. Kąty Wrocławskie 0223044; 0223045;
gm. Kobierzyce 0223052;
gm. Mietków 0223062;
m. gm. Sobótka 0223074; 0223075;
gm. Jordanów Śląski 0223032;
gm. Żórawina 0223092;
gm. Czernica 0223012;
gm. Długołęka 0223022</t>
  </si>
  <si>
    <t xml:space="preserve"> D01 19 -m. i gm. Milicz 0213034; 0213035;
gm. Cieszków 0213012;
gm. Krośnice 0213022</t>
  </si>
  <si>
    <t xml:space="preserve"> D01 72- m. i gm. Milicz 0213034; 0213035;
gm. Cieszków 0213012;
gm. Krośnice 0213022</t>
  </si>
  <si>
    <t xml:space="preserve">  D01 74 -m. i gm. Oława 0215011; 0215042;
gm. Domaniów 0215022;
m. i gm. Jelcz Laskowice 0215034; 021503</t>
  </si>
  <si>
    <t xml:space="preserve">  D01 76 -m. i gm. Oława 0215011; 0215042;
gm. Domaniów 0215022;
m. i gm. Jelcz Laskowice 0215034; 021503</t>
  </si>
  <si>
    <t xml:space="preserve">   D01 23 -m. i gm. Strzelin 0217044; 0217045;
m. i gm. Wiązów 0217054; 0217055;
gm. Borów 0217012;
gm. Kondratowice 0217022;
gm. Przeworno 0217032</t>
  </si>
  <si>
    <t xml:space="preserve">    D01 78 -m. i gm. Strzelin 0217044; 0217045;
m. i gm. Wiązów 0217054; 0217055;
gm. Borów 0217012;
gm. Kondratowice 0217022;
gm. Przeworno 0217032</t>
  </si>
  <si>
    <t xml:space="preserve">  D01 25 -m. i gm. Środa Śląska 0218044; 0218045;
gm. Kostomłoty 0218012;
gm. Malczyce 0218022;
gm. Miękinia 0218032;
gm. Udanin 0218052</t>
  </si>
  <si>
    <t xml:space="preserve">   D01 80 -m. i gm. Środa Śląska 0218044; 0218045;
gm. Kostomłoty 0218012;
gm. Malczyce 0218022;
gm. Miękinia 0218032;
gm. Udanin 0218052</t>
  </si>
  <si>
    <t xml:space="preserve">  D01 27 -m. i gm. Trzebnica 0220034; 0220035;
m. i gm. Oborniki Śląskie 0220014; 0220015;
m.i gm. Prusice 0220024; 0220025;
gm. Wisznia Mała 0220042;
gm. Zawonia 0220052;
m. i gm. Żmigród 0220064; 0220065</t>
  </si>
  <si>
    <t xml:space="preserve">  D01 84 -m. i gm. Trzebnica 0220034; 0220035;
m. i gm. Oborniki Śląskie 0220014; 0220015;
m.i gm. Prusice 0220024; 0220025;
gm. Wisznia Mała 0220042;
gm. Zawonia 0220052;
m. i gm. Żmigród 0220064; 0220065</t>
  </si>
  <si>
    <t>D01 29 -m. i gm. Wołów 0222034; 0222035;
m. i gm. Brzeg Dolny 0222014; 0222015;
gm. Wińsko 0222022</t>
  </si>
  <si>
    <t xml:space="preserve"> D01 86-m. i gm. Wołów 0222034; 0222035;
m. i gm. Brzeg Dolny 0222014; 0222015;
gm. Wińsko 0222022</t>
  </si>
  <si>
    <t xml:space="preserve"> DM01-01,                    ul. Strzegomska 148, Wrocław </t>
  </si>
  <si>
    <t xml:space="preserve">DM01-02,                     ul. Witelona 2, Legnica  </t>
  </si>
  <si>
    <t xml:space="preserve">D02 06 -  m. i gm. Bolesławiec 0201011; 0201022;
gm. Gromadka 0201032;
m. i gm. Nowogrodziec 0201044; 0201045;
gm. Osiecznica 0201052;
gm. Warta Bolesławiecka 0201062          </t>
  </si>
  <si>
    <t xml:space="preserve">D02 12  --m. Jelenia Góra 0261011;
gm. Podgórzyn 0206082;
gm. Stara Kamienica 0206092;
m. Piechowice 0206031;
m. Szklarska Poręba 0206041
</t>
  </si>
  <si>
    <t xml:space="preserve">   D02 40 - m.i gm. Polkowice 0216044; 0216045;
m. i gm. Chocianów 0216014; 0216015;
gm. Grębocice 0216032;
gm. Gaworzyce 0216022;
m. i gm. Przemków 0216054; 0216055;
gm. Radwanice 0216062</t>
  </si>
  <si>
    <t xml:space="preserve">   D02 42 - m.i gm. Polkowice 0216044; 0216045;
m. i gm. Chocianów 0216014; 0216015;
gm. Grębocice 0216032;
gm. Gaworzyce 0216022;
m. i gm. Przemków 0216054; 0216055;
gm. Radwanice 0216062</t>
  </si>
  <si>
    <t xml:space="preserve">   D02 44 -m. Jawor 0205011;
gm. Męcinka 0205032;
gm. Mściwojów 0205042;
gm. Paszowice 0205052;
gm. Wądroże Wielkie 0205062;
m. i gm. Bolków 0205024; 0205025</t>
  </si>
  <si>
    <t xml:space="preserve">   D02 46 -m. Jawor 0205011;
gm. Męcinka 0205032;
gm. Mściwojów 0205042;
gm. Paszowice 0205052;
gm. Wądroże Wielkie 0205062;
m. i gm. Bolków 0205024; 0205025</t>
  </si>
  <si>
    <t xml:space="preserve"> D01 98-m.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</si>
  <si>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 D01 21 -m. i gm. Oława 0215011; 0215042;
gm. Domaniów 0215022;
m. i gm. Jelcz Laskowice 0215034; 021503</t>
  </si>
  <si>
    <t xml:space="preserve">  D01 82 -m. i gm. Trzebnica 0220034; 0220035;
m. i gm. Oborniki Śląskie 0220014; 0220015;
m.i gm. Prusice 0220024; 0220025;
gm. Wisznia Mała 0220042;
gm. Zawonia 0220052;
m. i gm. Żmigród 0220064; 0220065</t>
  </si>
  <si>
    <t>11*</t>
  </si>
  <si>
    <t>8**</t>
  </si>
  <si>
    <t>* z GDM</t>
  </si>
  <si>
    <t>** z GDM i rezerwowe</t>
  </si>
  <si>
    <t>Wyjazdy zespołów ratownictwa medycznego, licząc od chwili przyjęcia zgłoszenia przez dyspozytora medycznego do przybycia zespołu ratownictwa medycznego na miejsce zdarzenia</t>
  </si>
  <si>
    <r>
      <rPr>
        <sz val="12"/>
        <rFont val="Times New Roman"/>
        <family val="1"/>
        <charset val="238"/>
      </rPr>
      <t xml:space="preserve">7 dni       7:00-19:00 </t>
    </r>
    <r>
      <rPr>
        <sz val="12"/>
        <color rgb="FFFF0000"/>
        <rFont val="Times New Roman"/>
        <family val="1"/>
        <charset val="238"/>
      </rPr>
      <t xml:space="preserve"> </t>
    </r>
  </si>
  <si>
    <t xml:space="preserve"> 0264059</t>
  </si>
  <si>
    <t>Wrocław Stare Miasto</t>
  </si>
  <si>
    <t>m. i gm. Bolesławiec 0201011; 0201022;
gm. Gromadka 0201032;
m. i gm. Nowogrodziec 0201044; 0201045;
gm. Osiecznica 0201052;
gm. Warta Bolesławiecka 0201062.</t>
  </si>
  <si>
    <t>Bolesławiec</t>
  </si>
  <si>
    <t xml:space="preserve">Lwówek Śląski </t>
  </si>
  <si>
    <t xml:space="preserve">Chojnów   </t>
  </si>
  <si>
    <t>Głogów</t>
  </si>
  <si>
    <t>7 dni        7:00-19:00</t>
  </si>
  <si>
    <t>24 godziny na dobę/ 7dni</t>
  </si>
  <si>
    <t>D01 D18</t>
  </si>
  <si>
    <t>ul. Cicha 1, 58-200 Dzierżoniów</t>
  </si>
  <si>
    <t>ul. Cieplicka 126 A, 58-500 Jelenia Góra</t>
  </si>
  <si>
    <t>ul. Bema 58 ,  59-300 Lubin</t>
  </si>
  <si>
    <t>ul. Leśna 31,  58-100 Świdnica</t>
  </si>
  <si>
    <t xml:space="preserve">ul. B. Chrobrego 39, 58-300 Wałbrzych      </t>
  </si>
  <si>
    <t>ul. Gen. A. E. Fieldorfa2                                        54-049 Wrocław</t>
  </si>
  <si>
    <t>HEMES Wrocław  SP ZOZ LPR Filia  we Wrocławiu ul. Skarżyńskiego 19, 54-530 Wrocław</t>
  </si>
  <si>
    <t>21</t>
  </si>
  <si>
    <t>Pododdział alergologii</t>
  </si>
  <si>
    <t>Oddział otorynolaryngologii</t>
  </si>
  <si>
    <t>26, 61</t>
  </si>
  <si>
    <t>Oddział chirurgiczny dla dzieci</t>
  </si>
  <si>
    <t>Oddział chorób wewnętrznych i infekcyjnych</t>
  </si>
  <si>
    <t>39, 05, 37</t>
  </si>
  <si>
    <t>50, 33, 36, 44, 37, 07, 24, 42, 67, 57, 47, 33</t>
  </si>
  <si>
    <t>22, 23, 59</t>
  </si>
  <si>
    <t>23, 71</t>
  </si>
  <si>
    <t>34, 33</t>
  </si>
  <si>
    <t>53, 33</t>
  </si>
  <si>
    <t>Podoodział Diabetologii i Chorób Metabolicznych</t>
  </si>
  <si>
    <t>Oddział endokrynologii</t>
  </si>
  <si>
    <t>44, 43</t>
  </si>
  <si>
    <t>42, 07, 36</t>
  </si>
  <si>
    <t>67, 07</t>
  </si>
  <si>
    <t>07, 37, 57</t>
  </si>
  <si>
    <t>47, 33</t>
  </si>
  <si>
    <t>49, 29, 40</t>
  </si>
  <si>
    <t>Oddział chorób wewnętrznych z pododdziałem alergologicznym (przekształcony w oddział dla pacjentów COVID-19</t>
  </si>
  <si>
    <t>33</t>
  </si>
  <si>
    <t>ul. Piastowska 7                                58-260 Bielawa</t>
  </si>
  <si>
    <t>07, 67, 48</t>
  </si>
  <si>
    <t>Centralna Izba Przyjęć</t>
  </si>
  <si>
    <t>07, 05, 22</t>
  </si>
  <si>
    <t>66, 108</t>
  </si>
  <si>
    <t>28, 36, 115</t>
  </si>
  <si>
    <t>122, 28</t>
  </si>
  <si>
    <t>58, 28</t>
  </si>
  <si>
    <t>67, 28, 52</t>
  </si>
  <si>
    <t>20, 28</t>
  </si>
  <si>
    <t>01,05,07,20,25,28,29,15</t>
  </si>
  <si>
    <t>Oddział chirurgii ogólnej i urologii</t>
  </si>
  <si>
    <t>05,34</t>
  </si>
  <si>
    <t>25,05</t>
  </si>
  <si>
    <t>Oddział wewnętrzy</t>
  </si>
  <si>
    <t>Oddział psychitryczny dla dzieci i młodzieży</t>
  </si>
  <si>
    <t>Oddział Pediatryczny</t>
  </si>
  <si>
    <t>cc</t>
  </si>
  <si>
    <t>33,39,05,40,47</t>
  </si>
  <si>
    <t>06,33</t>
  </si>
  <si>
    <t>07,47,50,24,43,33</t>
  </si>
  <si>
    <t>33,07,08,43,44,07</t>
  </si>
  <si>
    <t>28,08,33,58,22</t>
  </si>
  <si>
    <t>30,69</t>
  </si>
  <si>
    <t>245</t>
  </si>
  <si>
    <t>69,30</t>
  </si>
  <si>
    <t>34,33</t>
  </si>
  <si>
    <t>57</t>
  </si>
  <si>
    <t>42</t>
  </si>
  <si>
    <t>50,50</t>
  </si>
  <si>
    <t>33,50,32,24,32</t>
  </si>
  <si>
    <t>33,40,40</t>
  </si>
  <si>
    <t>222</t>
  </si>
  <si>
    <t>22,33</t>
  </si>
  <si>
    <t>227</t>
  </si>
  <si>
    <t>33,22</t>
  </si>
  <si>
    <t>21,33</t>
  </si>
  <si>
    <t>23,23</t>
  </si>
  <si>
    <t>249</t>
  </si>
  <si>
    <t>53,33</t>
  </si>
  <si>
    <t>Szpital Tymczasowy</t>
  </si>
  <si>
    <t>268</t>
  </si>
  <si>
    <t>07,08,33</t>
  </si>
  <si>
    <t>Oddział Chirurgii Urazowo-Ortopedycznej</t>
  </si>
  <si>
    <t>Oddział anestezjologii intensywanej terapii</t>
  </si>
  <si>
    <t>Oddzial wewnętrzny</t>
  </si>
  <si>
    <t>Izba pzyjęć</t>
  </si>
  <si>
    <t>15,03,05,53,07,28,29,42</t>
  </si>
  <si>
    <t>Oddział chirurgii ogólenj</t>
  </si>
  <si>
    <t>28,58,44,47,54,36,42,34</t>
  </si>
  <si>
    <t>ul. Jeleniogórska 4                             59-700 Bolesławiec</t>
  </si>
  <si>
    <t>0201011  </t>
  </si>
  <si>
    <r>
      <t>Obszar działania zespołu ratownictwa medycznego</t>
    </r>
    <r>
      <rPr>
        <vertAlign val="superscript"/>
        <sz val="20"/>
        <rFont val="Calibri"/>
        <family val="2"/>
        <scheme val="minor"/>
      </rPr>
      <t xml:space="preserve"> 1)</t>
    </r>
  </si>
  <si>
    <r>
      <t>Nazwa zespołu ratownictwa medycznego</t>
    </r>
    <r>
      <rPr>
        <vertAlign val="superscript"/>
        <sz val="20"/>
        <rFont val="Calibri"/>
        <family val="2"/>
        <scheme val="minor"/>
      </rPr>
      <t>2)</t>
    </r>
  </si>
  <si>
    <r>
      <t>Rejon operacyjny</t>
    </r>
    <r>
      <rPr>
        <vertAlign val="superscript"/>
        <sz val="20"/>
        <rFont val="Calibri"/>
        <family val="2"/>
        <scheme val="minor"/>
      </rPr>
      <t xml:space="preserve">3) </t>
    </r>
    <r>
      <rPr>
        <sz val="20"/>
        <rFont val="Calibri"/>
        <family val="2"/>
        <scheme val="minor"/>
      </rPr>
      <t>nr………………..z dyspozytornią medyczną w ……………………………………………………… (nazwa miejscowości, kod dyspozytorni medycznej</t>
    </r>
    <r>
      <rPr>
        <vertAlign val="superscript"/>
        <sz val="20"/>
        <rFont val="Calibri"/>
        <family val="2"/>
        <scheme val="minor"/>
      </rPr>
      <t xml:space="preserve">4) </t>
    </r>
    <r>
      <rPr>
        <sz val="20"/>
        <rFont val="Calibri"/>
        <family val="2"/>
        <scheme val="minor"/>
      </rPr>
      <t>)</t>
    </r>
  </si>
  <si>
    <t xml:space="preserve">D02 60 -  m. i gm. Bolesławiec 0201011; 0201022;
gm. Gromadka 0201032;
m. i gm. Nowogrodziec 0201044; 0201045;
gm. Osiecznica 0201052;
gm. Warta Bolesławiecka 0201062      </t>
  </si>
  <si>
    <t xml:space="preserve"> D02 70  - m. i gm. Zgorzelec 0225021; 0225072;
gm. Zawidów 0225011;
m. i gm. Bogatynia 0225034; 0225035;
m. i gm. Pieńsk 0225044; 0225045;
m. i gm. Węgliniec 0225064; 0225065;
gm. Sulików 0225052</t>
  </si>
  <si>
    <t>D02 62  - m. i gm. Kowary 0206021;
m. i gm. Karpacz 0206011;
gm. Mysłakowice 0206072</t>
  </si>
  <si>
    <t>D02 64  -m. i gm. Lwówek Śląski 0212034; 0212035;
m. i gm. Lubomierz 0212024; 0212025;
m. i gm. Gryfów Śląski 0212014; 0212015;
m. i gm. Wleń 0212054; 0212055;
m. i gm. Mirsk 0212044; 0212045</t>
  </si>
  <si>
    <t>D02 66  - m. i gm. Chojnów 0209011; 0209022</t>
  </si>
  <si>
    <t>D02 68 -m. i gm. Głogów 0203011; 0203022;
gm. Jerzmanowa 0203032;
gm. Kotla 0203042;
gm. Pęcław 0203052;
gm. Żukowice 0203062</t>
  </si>
  <si>
    <t>D01 110  -Wrocław Stare Miasto 0264059</t>
  </si>
  <si>
    <r>
      <rPr>
        <b/>
        <sz val="18"/>
        <color indexed="8"/>
        <rFont val="Times New Roman"/>
        <family val="1"/>
        <charset val="238"/>
      </rPr>
      <t>Rejon legnicki</t>
    </r>
    <r>
      <rPr>
        <sz val="12"/>
        <color indexed="8"/>
        <rFont val="Times New Roman"/>
        <family val="1"/>
        <charset val="238"/>
      </rPr>
      <t xml:space="preserve">
0201011-Bolesławiec-gmina miejska
0201022-Bolesławiec-gmina wiejska
0201032-Gromadka-gmina wiejska
0201044-Nowogrodziec-miasto
0201045-Nowogrodziec-obszar wiejski
0201052-Osiecznica-gmina wiejska
0201062-Warta Bolesławiecka-gmina wiejska
0203011-Głogów-gmina miejska
0203022-Głogów-gmina wiejska
0203032-Jerzmanowa-gmina wiejska
0203042-Kotla-gmina wiejska
0203052-Pęcław-gmina wiejska
0203062-Żukowice-gmina wiejska
0204015-Góra-obszar wiejski
0204014-Góra-miasto
0204022-Jemielno-gmina wiejska
0204032-Niechlów-gmina wiejska
0204044-Wąsosz-miasto
0204045-Wąsosz-obszar wiejski
0205024-Bolków-miasto
0205025-Bolków-obszar wiejski
0205011-Jawor-gmina miejska
0205032-Męcinka-gmina wiejska
0205042-Mściwojów-gmina wiejska
0205052-Paszowice-gmina wiejska
0205062-Wądroże Wielkie-gmina wiejska
0206052-Janowice Wielkie-gmina wiejska
0206062-Jeżów Sudecki-gmina wiejska
0206011-Karpacz-gmina miejska
0206021-Kowary-gmina miejska
0206072-Mysłakowice-gmina wiejska
0206031-Piechowice-gmina miejska
0206082-Podgórzyn-gmina wiejska
0206092-Stara Kamienica-gmina wiejska
0206041-Szklarska Poręba-gmina miejska
0207022-Kamienna Góra-gmina wiejska
0207011-Kamienna Góra-gmina miejska
0207034-Lubawka-miasto
0207035-Lubawka-obszar wiejski
0207042-Marciszów-gmina wiejska
0209011-Chojnów-gmina miejska
0209022-Chojnów-gmina wiejska
0209032-Krotoszyce-gmina wiejska
0209042-Kunice-gmina wiejska
0209052-Legnickie Pole-gmina wiejska
0209062-Miłkowice-gmina wiejska
0209074-Prochowice-miasto
0209075-Prochowice-obszar wiejski
0209082-Ruja-gmina wiejska
0210034-Leśna-miasto
0210035-Leśna-obszar wiejski
0210042-Lubań-gmina wiejska
0210011-Lubań-gmina miejska
0210054-Olszyna-miasto
0210055-Olszyna-obszar wiejski
0210062-Platerówka-gmina wiejska
0210072-Siekierczyn-gmina wiejska
0210021-Świeradów-Zdrój-gmina miejska
0211011-Lubin-gmina miejska
0211022-Lubin-gmina wiejska
0211032-Rudna-gmina wiejska
0211045-Ścinawa-obszar wiejski
0211044-Ścinawa-miasto
0212014-Gryfów Śląski-miasto
0212015-Gryfów Śląski-obszar wiejski
0212025-Lubomierz-obszar wiejski
0212024-Lubomierz-miasto
0212034-Lwówek Śląski-miasto
0212035-Lwówek Śląski-obszar wiejski
0212045-Mirsk-obszar wiejski
0212044-Mirsk-miasto
0212054-Wleń-miasto
0212055-Wleń-obszar wiejski
0216014-Chocianów-miasto
0216015-Chocianów-obszar wiejski
0216022-Gaworzyce-gmina wiejska
0216032-Grębocice-gmina wiejska
0216044-Polkowice-miasto
0216045-Polkowice-obszar wiejski
0216054-Przemków-miasto
0216055-Przemków-obszar wiejski
0216062-Radwanice-gmina wiejska
0225034-Bogatynia-miasto
0225035-Bogatynia-obszar wiejski
0225045-Pieńsk-obszar wiejski
0225044-Pieńsk-miasto
0225052-Sulików-gmina wiejska
0225064-Węgliniec-miasto
0225065-Węgliniec-obszar wiejski
0225011-Zawidów-gmina miejska
0225072-Zgorzelec-gmina wiejska
0225021-Zgorzelec-gmina miejska
0226032-Pielgrzymka-gmina wiejska
0226044-Świerzawa-miasto
0226045-Świerzawa-obszar wiejski
0226011-Wojcieszów-gmina miejska
0226052-Zagrodno-gmina wiejska
0226062-Złotoryja-gmina wiejska
0226021-Złotoryja-gmina miejska
0261011-Jelenia Góra-gmina miejska
0262011-Legnica-gmina miejska
</t>
    </r>
  </si>
  <si>
    <t>7 dni         7:00-19:00</t>
  </si>
  <si>
    <t>7 dni       7:00-19:00</t>
  </si>
  <si>
    <t xml:space="preserve">7 dni         7:00-19:00                                   </t>
  </si>
  <si>
    <t xml:space="preserve">1)  Kody nadawane zgodnie z procedurami tworzonymi i wprowadzanymi do stosowania przez ministra właściwego do spraw zdrowia.  </t>
  </si>
  <si>
    <r>
      <t>Numer rejonu operacyjnego</t>
    </r>
    <r>
      <rPr>
        <b/>
        <vertAlign val="superscript"/>
        <sz val="11"/>
        <rFont val="Calibri"/>
        <family val="2"/>
        <charset val="238"/>
        <scheme val="minor"/>
      </rPr>
      <t>3)</t>
    </r>
  </si>
  <si>
    <t xml:space="preserve">1) Nazwy nadawane zgodnie z procedurami tworzonymi i wprowadzanymi do stosowania przez ministra właściwego do spraw zdrowia                                                                                                                                              2) Stosuje się 7-znakowy kod TERYT w zakresie systemu identyfikatorów i nazw jednostek podziału administracyjnego; nie używa się kodów zakończonych cyfrą „3”, kolejne pozycje obszaru działania oddziela się średnikiem i spacją.
3) Jest identyfikowany przez numer województwa – 2 cyfry kodu TERYT/numer kolejny rejonu na obszarze województwa – 2 cyfry.
</t>
  </si>
  <si>
    <t>tak         (135 m)</t>
  </si>
  <si>
    <t>tak           (na dachu budynku, w którym zlokalizowany jest SOR)</t>
  </si>
  <si>
    <t>tak       (279 m)</t>
  </si>
  <si>
    <t>tak           (50 m)</t>
  </si>
  <si>
    <t>tak          (80 m)</t>
  </si>
  <si>
    <t>tak           (47 m)</t>
  </si>
  <si>
    <t>tak         (150 m)</t>
  </si>
  <si>
    <t>tak         (260 m)</t>
  </si>
  <si>
    <t>tak         (100 m)</t>
  </si>
  <si>
    <t>tak         (200 m)</t>
  </si>
  <si>
    <t xml:space="preserve">tak              (lądowisko zlokalizowane na dachu budynku) </t>
  </si>
  <si>
    <r>
      <rPr>
        <b/>
        <sz val="16"/>
        <color indexed="8"/>
        <rFont val="Calibri"/>
        <family val="2"/>
        <charset val="238"/>
      </rPr>
      <t>Tabela nr 1 – Rejony operacyjne i miejsca stacjonowania zespołów ratownictwa medycznego - obowiązuje od</t>
    </r>
    <r>
      <rPr>
        <b/>
        <sz val="16"/>
        <color rgb="FF00B050"/>
        <rFont val="Calibri"/>
        <family val="2"/>
        <charset val="238"/>
      </rPr>
      <t xml:space="preserve"> </t>
    </r>
    <r>
      <rPr>
        <b/>
        <sz val="16"/>
        <rFont val="Calibri"/>
        <family val="2"/>
        <charset val="238"/>
      </rPr>
      <t>1 stycznia 2022 r.</t>
    </r>
    <r>
      <rPr>
        <b/>
        <sz val="16"/>
        <color indexed="8"/>
        <rFont val="Calibri"/>
        <family val="2"/>
        <charset val="238"/>
      </rPr>
      <t xml:space="preserve">
Tabela stanowi podstawę do zawarcia umów, o których mowa w art. 49 ust. 2 ustawy z dnia 8 września 2006 r. o Państwowym Ratownictwie Medycznym (Dz. U. z 2021 r. poz. 2053 z późn. zm.). </t>
    </r>
    <r>
      <rPr>
        <b/>
        <sz val="14"/>
        <color indexed="8"/>
        <rFont val="Times New Roman"/>
        <family val="1"/>
        <charset val="238"/>
      </rPr>
      <t xml:space="preserve">
                                                                                      </t>
    </r>
  </si>
  <si>
    <r>
      <t xml:space="preserve">TABELA nr 2 - Zespoły ratownictwa medycznego włączone do systemu Państwowe Ratownictwo Medyczne - stan na dzień 1 stycznia </t>
    </r>
    <r>
      <rPr>
        <b/>
        <sz val="16"/>
        <rFont val="Calibri"/>
        <family val="2"/>
        <charset val="238"/>
        <scheme val="minor"/>
      </rPr>
      <t>2022 r.</t>
    </r>
  </si>
  <si>
    <t>56-200 Góra                         ul. Armii Polskiej 8</t>
  </si>
  <si>
    <t>55-200 Oława
ul. Opolska 50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</si>
  <si>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
4) Stosuje się oznaczenia „S” dla specjalistycznych zespołów ratownictwa medycznego i „P” dla podstawowych zespołów ratownictwa medycznego, o których mowa w art. 36 ust. 1 ustawy z dnia 8 września 2006 r. o Państwowym Ratownictwie Medycznym (Dz. U. z 2021 r. poz. 2053, z póź. zm.).
5) Jest identyfikowany 10-znakowym numerem zespołu ratownictwa medycznego, składającym się z 7-znakowego kodu TERYT w zakresie systemu identyfikatorów i nazw jednostek podziału administracyjnego oraz cyfry identyfikującej rodzaju zespołu (kody: 2 – podstawowy, 3 – wodny podstawowy, 4 – specjalistyczny, 5 – wodny specjalistyczny) i dwóch cyfr numeru kolejnego dla danego rodzaju zespołu w miejscu stacjonowania; nie używa się kodów zakończonych cyfrą „3”.
6) Nazwy nadawane zgodnie z procedurami tworzonymi i wprowadzanymi do stosowania przez ministra właściwego do spraw zdrowia.
7) Stosuje się 7-znakowy kod TERYT miejscowości lub dzielnicy w zakresie systemu identyfikatorów i nazw jednostek podziału administracyjnego, w której stacjonuje zespół ratownictwa medycznego; nie używa się kodów zakończonych cyfrą „3”; nie podaje się danych adresowych miejsca stacjonowania.
8) Zgodnie z rozporządzeniem Ministra Zdrowia z dnia 29 marca 2019 r. w sprawie szczegółowego zakresu danych objętych wpisem do rejestru podmiotów wykonujących działalność leczniczą oraz szczegółowego trybu postępowania w sprawach dokonywania wpisów, zmian w rejestrze oraz wykreśleń z tego rejestru (Dz. U. z 2019 r. poz. 605).
9) Zgodnie z rozporządzeniem Ministra Zdrowia z dnia 17 maja 2012 r. w sprawie systemu resortowych kodów identyfikacyjnych oraz szczegółowego sposobu ich nadawania (t.j. Dz. U. z 2019 r. poz. 173).
</t>
  </si>
  <si>
    <t>TABELA nr 11 - Centrum urazowe - dane za rok  2021</t>
  </si>
  <si>
    <t>TABELA nr 12– Centra urazowe dla dzieci – dane za rok 2021</t>
  </si>
  <si>
    <t>Dolnoślaski Szpital Specjalistyczny     im. T. Marciniaka - Centrum Medycyny Ratunkowej</t>
  </si>
  <si>
    <r>
      <t xml:space="preserve">TABELA nr 15 - Liczba osób wykonujacych zawód medyczny w jednostkach w systemu Państwowe Ratownictwo Medyczne  za rok  </t>
    </r>
    <r>
      <rPr>
        <b/>
        <sz val="16"/>
        <rFont val="Calibri"/>
        <family val="2"/>
        <charset val="238"/>
        <scheme val="minor"/>
      </rPr>
      <t>2021</t>
    </r>
  </si>
  <si>
    <t xml:space="preserve">   1) Zgodnie z rozporządzeniem Ministra Zdrowia z dnia  29 marca 2019 r. w sprawie szczegółowego zakresu danych objętych wpisem do rejestru podmiotów wykonujących działalność leczniczą oraz szczegółowego trybu postępowania w sprawach dokonywania wpisów, zmian w rejestrze oraz wykreśleń z tego rejestru (Dz. U. z 2019 r. poz. 605).                                                                      2) Stosuje się 7-znakowy kod TERYT miejscowości lub dzielnicy w zakresie systemu identyfikatorów i nazw jednostek podziału administracyjnego, w której znajduje się jednostka systemu. 
</t>
  </si>
  <si>
    <t>398</t>
  </si>
  <si>
    <r>
      <t>TABELA nr 3 -Ddodatkowe zespoły ratownictwa medycznego stan na dzień</t>
    </r>
    <r>
      <rPr>
        <b/>
        <sz val="16"/>
        <rFont val="Calibri"/>
        <family val="2"/>
        <charset val="238"/>
        <scheme val="minor"/>
      </rPr>
      <t xml:space="preserve"> 31.12.2021 r.</t>
    </r>
  </si>
  <si>
    <t>60 minut</t>
  </si>
  <si>
    <t>1) Nazwy nadawane zgodnie z procedurami tworzonymi i wprowadzanymi do stosowania przez ministra właściwego do spraw zdrowia.</t>
  </si>
  <si>
    <r>
      <t xml:space="preserve">TABELA nr 7 - Szpitalne oddziały ratunkowe - stan na dzień </t>
    </r>
    <r>
      <rPr>
        <b/>
        <sz val="16"/>
        <rFont val="Calibri"/>
        <family val="2"/>
        <charset val="238"/>
        <scheme val="minor"/>
      </rPr>
      <t>31 grudnia 2021 r.</t>
    </r>
  </si>
  <si>
    <t>D01 D20</t>
  </si>
  <si>
    <t>Wałbrzych, powiat wałbrzyski</t>
  </si>
  <si>
    <t>Wrocław, powiat wrocławski</t>
  </si>
  <si>
    <t xml:space="preserve"> Jelenia Góra, powiat karkonoski</t>
  </si>
  <si>
    <t>Legnica, powiat legnicki</t>
  </si>
  <si>
    <t xml:space="preserve">1) Zgodnie z rozporządzeniem Ministra Zdrowia z dnia 29 marca 2019 r.  w sprawie szczegółowego zakresu danych objętych wpisem do rejestru podmiotów wykonujących działalność leczniczą oraz szczegółowego trybu postępowania w sprawach dokonywania wpisów, zmian w rejestrze oraz wykreśleń z tego rejestru (Dz. U. z 2019 r. poz. 605).
2) Zgodnie z rozporządzeniem Ministra Zdrowia z dnia 17 maja 2012 r. w sprawie systemu resortowych kodów identyfikacyjnych oraz szczegółowego sposobu ich nadawania  (t.j. Dz. U. z 2019 r. poz. 173).
3) Stosuje się 7-znakowy kod TERYT miejscowości lub dzielnicy w zakresie systemu identyfikatorów i nazw jednostek podziału administracyjnego, w której znajduje się szpitalny oddział ratunkowy.
</t>
  </si>
  <si>
    <r>
      <t>TABELA nr 9 - Liczba przyjęć pacjentów w szpitalnym oddziale ratunkowym</t>
    </r>
    <r>
      <rPr>
        <b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w roku 2021</t>
    </r>
  </si>
  <si>
    <t>Jelenia Góra, powiat karkonoski</t>
  </si>
  <si>
    <t>Głogowski Szpital Powiatowy Sp. z o.o.                                                 ul. Kościuszki 15, 67-200 Głogów</t>
  </si>
  <si>
    <t>Zespół Opieki Zdrowotnej w Bolesławcu                                         ul. Jeleniogórska 4, 59-700 Bolesławiec</t>
  </si>
  <si>
    <t xml:space="preserve">Dolnośląski Szpital Specjalistyczny im. T. Marciniaka - Centrum Medycyny Ratunkowej ul. Gen. A.E. Fieldorfa 2,                      54-049 Wrocław </t>
  </si>
  <si>
    <t>Specjalistyczny Szpital im.  A. Sokołowskiego ul. Sokołowskiego 4,                               58-309 Wałbrzych</t>
  </si>
  <si>
    <t>Wielospecjalistyczny Szpital SP ZOZ        w Zgorzelcu  ul. Lubańska 11-12,                              59-900 Zgorzelec</t>
  </si>
  <si>
    <t>Uniwersytecki Szpital Kliniczny im. Jana Mikulicza-Radeckiego we Wrocławiu                                             ul. Borowska 213, 50-556 Wrocław</t>
  </si>
  <si>
    <t>Wojewódzki Szpital Specjalistyczny we Wrocławiu ul. Kamieńskiego 73a,                               51-124 Wrocław</t>
  </si>
  <si>
    <t>Regionalne Centrum Zdrowia Sp. z o.o.   ul. Gen. Józefa Bema 5-6, 59-300 Lubin</t>
  </si>
  <si>
    <t>Samodzielny Publiczny Zespół Opieki Zdrowotnej Regionalny Szpital Specjalistyczny  "Latawiec" w Świdnicy                                                  ul Leśna 27-29, 58-100 Świdnica</t>
  </si>
  <si>
    <t>Wojewódzki Szpital Specjalistyczny          w Legnicy ul. Iwaszkiewicza 5,                  59-220 Legnica</t>
  </si>
  <si>
    <t>Zespół Opieki Zdrowotnej w Oławie       ul.  Baczyńskiego 1, 55-200 Oława</t>
  </si>
  <si>
    <t>Wojewódzkie Centrum Szpitalne Kotliny Jeleniogórskiej ul. Ogińskiego 6,                                    58-506 Jelenia Góra</t>
  </si>
  <si>
    <t xml:space="preserve">4 Wojskowy Szpital Kliniczny  z Polikliniką SPZOZ we Wwrocławiu ul. Rudolfa Weigla 5, 50-981 Wrocław </t>
  </si>
  <si>
    <t>Szpital im. Św. Jadwigi Śląskiej                  w Trzebnicy ul. Prusicka 53-55,                                 55-100 Trzebnica</t>
  </si>
  <si>
    <t>Specjalistyczne Centrum Medyczne im. św.Jana Pawła II  S.A. ul. Jana Pawła II 2,                               57-320 Polanica Zdrój</t>
  </si>
  <si>
    <t>EMC Szpital Św. Antoniego                        w Ząbkowicach Śl.                                        ul. B. Chrobrego 5, 57-200 Ząbkowice Śląskie</t>
  </si>
  <si>
    <r>
      <t xml:space="preserve">TABELA nr 10 - Liczba przyjęć pacjentów w izbie przyjęć szpitala w roku </t>
    </r>
    <r>
      <rPr>
        <b/>
        <sz val="16"/>
        <rFont val="Calibri"/>
        <family val="2"/>
        <charset val="238"/>
        <scheme val="minor"/>
      </rPr>
      <t>2021</t>
    </r>
  </si>
  <si>
    <t>N ZOZ Szpital Powiatowy w Dzierżoniowie     Sp. z o. o ul. Piastowska 7, 58-260 Bielawa</t>
  </si>
  <si>
    <t>13</t>
  </si>
  <si>
    <t>910</t>
  </si>
  <si>
    <t>459</t>
  </si>
  <si>
    <t>259</t>
  </si>
  <si>
    <t>1662</t>
  </si>
  <si>
    <t>karkonoski</t>
  </si>
  <si>
    <t>Dolnośląskie Centrum Rehabilitacji Sp. z o. o  ul. Janusza Korczaka 1,  58-400 Kamienna Góra</t>
  </si>
  <si>
    <t>Szpital w Brzegu Dolnym Al. Jerozolimskie     26, 56-100 Brzeg Dolny</t>
  </si>
  <si>
    <t>Powiatowe Centrum Medyczne w Wołowie Sp. z o.o. ul.Inwalidów Wojennych 26 ,       56-100 Wołów</t>
  </si>
  <si>
    <t>Powiatowe Centrum Zdrowia Sp z o.o. w Kowarach,  Szpital "Bukowiec" ul. Sanatoryjna 15,   58-530 Kowary</t>
  </si>
  <si>
    <t>Uniwersytecki Szpital Kliniczny im. Jana Mikulicza- Radeckiego we Wrocławiu        ul. Borowska 213, 50-556 Wrocław.                      Lokalizacja Strzelin ul. Wrocławska 46,      57-100 Strzelin</t>
  </si>
  <si>
    <r>
      <t xml:space="preserve">TABELA nr 8 - Jednostki organizacyjne szpitala wyspecjalizowane w zakresie udzielania świadczeń zdrowotnych niezbędnych dla ratownictwa medycznego - stan na dzień  </t>
    </r>
    <r>
      <rPr>
        <b/>
        <sz val="16"/>
        <rFont val="Calibri"/>
        <family val="2"/>
        <charset val="238"/>
        <scheme val="minor"/>
      </rPr>
      <t>31 grudnia 2021 r.</t>
    </r>
  </si>
  <si>
    <t xml:space="preserve">05, 40, 39 </t>
  </si>
  <si>
    <t xml:space="preserve">Wrocław, powiat wrocławski </t>
  </si>
  <si>
    <t>Wałbrzych,powiat wałbrzyski</t>
  </si>
  <si>
    <t>Jelenia Góra,powiat karkonoski</t>
  </si>
  <si>
    <t xml:space="preserve">     Powiatowe Centrum Zdrowia Sp z o.o. w Kowarach,  Szpital        " Bukowiec " w Kowarach</t>
  </si>
  <si>
    <t>07,43</t>
  </si>
  <si>
    <t>01,12</t>
  </si>
  <si>
    <t xml:space="preserve">1)  Zgodnie z rozporządzeniem Ministra Zdrowia z dnia 29 marca 2019 r. w sprawie szczegółowego zakresu danych objętych wpisem do rejestru podmiotów wykonujących działalność leczniczą oraz szczegółowego trybu postępowania w sprawach dokonywania wpisów, zmian w rejestrze oraz wykreśleń z tego rejestru  (Dz. U. z 2019 r. poz. 605).
2)  Stosuje się 7-znakowy kod TERYT miejscowości lub dzielnicy w zakresie systemu identyfikatorów i nazw jednostek podziału administracyjnego, w której znajduje się jednostka organizacyjna.
3) Zgodnie z rozporządzeniem Ministra Zdrowia z dnia 17 maja 2012 r. w sprawie systemu resortowych kodów identyfikacyjnych oraz szczegółowego sposobu ich nadawania (t.j. Dz. U. z 2019 r. poz. 173).
</t>
  </si>
  <si>
    <t>ul. Jeleniogórska 4                                59-700 Bolesławiec</t>
  </si>
  <si>
    <t>Oddział psychiatryczny ogólny 8b,8c</t>
  </si>
  <si>
    <t>Oddział psychiatryczny ogólny 3a,3b</t>
  </si>
  <si>
    <t>Oddział psychiatryczny ogólny 4b</t>
  </si>
  <si>
    <t>Oddział psychiatryczny ogólny dla chorych somatycznie</t>
  </si>
  <si>
    <t>Zakład opiekuńczo - leczniczy psychiatryczny</t>
  </si>
  <si>
    <t>ul. Kościuszki 15                                    67-200 Głogów</t>
  </si>
  <si>
    <t>ul. Kościuszki 15                                  67-200 Głogów</t>
  </si>
  <si>
    <t>06,41</t>
  </si>
  <si>
    <t>Stacjua Dializ</t>
  </si>
  <si>
    <t>ul.  Baczyńskiego 1                                55-200 Oława</t>
  </si>
  <si>
    <t>ul.  Baczyńskiego 1                             55-200 Oława</t>
  </si>
  <si>
    <t>ul. Prusicka 53-55                                  55-100 Trzebnica</t>
  </si>
  <si>
    <t>ul. Prusicka 53-55                                 55-100 Trzebnica</t>
  </si>
  <si>
    <t>ul. B. Chrobrego 5                                 57-200 Ząbkowice Śl.</t>
  </si>
  <si>
    <t>ul. Warszawska 2                                       52-114 Wrocław</t>
  </si>
  <si>
    <t>4401, 4281</t>
  </si>
  <si>
    <t>1068</t>
  </si>
  <si>
    <t>101</t>
  </si>
  <si>
    <t>Oddział gruźlicy i chorób płuc w Obornikach Śl. pn.: "Szpital Leśne"</t>
  </si>
  <si>
    <t xml:space="preserve">Dolnośląskie Centrum Torakochuirurgii </t>
  </si>
  <si>
    <t>Oddział prychiatryczny ogólny</t>
  </si>
  <si>
    <t>Oddział rehabilitacyjny</t>
  </si>
  <si>
    <t xml:space="preserve">Zakład opiekuńczo - leczniczy </t>
  </si>
  <si>
    <t>01,05,07,25,29,30,3348,57</t>
  </si>
  <si>
    <t>ul. Bohaterów Getta 10                 58-400 Kamienna Góra</t>
  </si>
  <si>
    <t>ul. Janusza Korczaka 1                     58-400 Kamienna Góra</t>
  </si>
  <si>
    <t>ul. Janusza Korczaka 1                         58-400 Kamienna Góra</t>
  </si>
  <si>
    <t>Powiatowe Centrum Medyczne    Sp. z o.o. w Wołowie</t>
  </si>
  <si>
    <t>ul. Inwalidów Wojennych 26          56-100 Wołów</t>
  </si>
  <si>
    <t>Oddział chirurgi ogólnej</t>
  </si>
  <si>
    <t xml:space="preserve"> ul. Adama Mickiewicza 1 Lubiąż,   56-100 Wołów</t>
  </si>
  <si>
    <t>Powiatowe Centrum Zdrowia        Sp. z o. o.  Szpital Powiatowy          w  Lwówku Śląskim</t>
  </si>
  <si>
    <t>Oddział Ginekologiczny</t>
  </si>
  <si>
    <t>111</t>
  </si>
  <si>
    <t>05,07,29</t>
  </si>
  <si>
    <t>03,05,34,44,39,37,57,24,40,47, 25</t>
  </si>
  <si>
    <t>07,43,44,47,48,37,67,69,36,42, 53</t>
  </si>
  <si>
    <t xml:space="preserve">ul. Marii Skłodowskiej- Curie 3-7   58-160 Świebodzice </t>
  </si>
  <si>
    <t xml:space="preserve">05, 07, 20 , 28 , 29 , </t>
  </si>
  <si>
    <t>07, 53 , 42</t>
  </si>
  <si>
    <t>05, 25</t>
  </si>
  <si>
    <t>Oddział neurologiczny i pododdział udaru</t>
  </si>
  <si>
    <t>Pododdział gastroenterologiczny</t>
  </si>
  <si>
    <t>Pododdział chirurgii onkologicznej</t>
  </si>
  <si>
    <t>135</t>
  </si>
  <si>
    <t>136</t>
  </si>
  <si>
    <t>07,53</t>
  </si>
  <si>
    <t xml:space="preserve"> 003</t>
  </si>
  <si>
    <t>Oddział neurologii dziecięcej</t>
  </si>
  <si>
    <t>58</t>
  </si>
  <si>
    <t>Oddział reumatologii i chorób wewnętrznych</t>
  </si>
  <si>
    <t>07,67</t>
  </si>
  <si>
    <t>Oddział endokrynologii i chorób wewnętrznych</t>
  </si>
  <si>
    <t>07,43,44</t>
  </si>
  <si>
    <t>41</t>
  </si>
  <si>
    <t>Oddział rehabilitacji</t>
  </si>
  <si>
    <t>125</t>
  </si>
  <si>
    <t>Niepubliczny Zakład Opieki Zdrowotnej Szpital Powiatowy        w Dzierżoniowie Sp. z o.o.</t>
  </si>
  <si>
    <t>ul. Gen. Józefa Bema 5- 6                      59-300 Lubin</t>
  </si>
  <si>
    <t>Oddział chorób wewnętrznych i diabetologii</t>
  </si>
  <si>
    <t>ul. Leśna 8                                            59-300 Lubin</t>
  </si>
  <si>
    <t>05,40</t>
  </si>
  <si>
    <t>Oddział intensywnej terapii  kardiologicznej</t>
  </si>
  <si>
    <t>Oddział onkologii</t>
  </si>
  <si>
    <t>28,35,03,36,42,43,47,50,54,58, 61</t>
  </si>
  <si>
    <t>28,35,36,42,43,44,47,47,50,54,  58,03,61</t>
  </si>
  <si>
    <t>05, 39</t>
  </si>
  <si>
    <t>06</t>
  </si>
  <si>
    <t>Oddział pulmonologiczno-alergiczny i chorób wewnętrznych</t>
  </si>
  <si>
    <t>Oddział dermatologiczno- wenerologiczny z odcinkiem obserwacyjnym</t>
  </si>
  <si>
    <t>09</t>
  </si>
  <si>
    <t>Pododdział neurochirurgii onkologicznej</t>
  </si>
  <si>
    <t>247</t>
  </si>
  <si>
    <t xml:space="preserve">Oddział położniczo - ginekologiczny z pododdziałem ginekologii onkologicznej </t>
  </si>
  <si>
    <t xml:space="preserve">Oddział kardiologii dziecięcej z pododdziałem kardiochirurgii dziecięcej i pododdziałem intensywnego nadzoru kardiologicznego </t>
  </si>
  <si>
    <t>I Oddział chorób zakaźnych</t>
  </si>
  <si>
    <t>II Oddział chorób zakaźnych</t>
  </si>
  <si>
    <t>III Oddział neurologii</t>
  </si>
  <si>
    <t>IV Oddział anestezjologii i intensywnej terapii</t>
  </si>
  <si>
    <t>V Oddział chirurgii ogólnej</t>
  </si>
  <si>
    <t>VI Oddział chorób wewnętrznych, reumatologii i geriatrii</t>
  </si>
  <si>
    <t>VII Oddział gastroenterologii, hepatologii i żywienia klinicznego</t>
  </si>
  <si>
    <t>IX Oddział chorób wewnętrznych</t>
  </si>
  <si>
    <t>X Oddział chorób wewnętrznych</t>
  </si>
  <si>
    <t>Centralna Izba przyjęć</t>
  </si>
  <si>
    <t>Izba przyjęć oddziałów zakaźnych</t>
  </si>
  <si>
    <t>XI Oddział pediatryczny</t>
  </si>
  <si>
    <t>XII Oddział psychiatryczny dla dzieci i młodzieży</t>
  </si>
  <si>
    <t>XIII Oddział rehabilitacji ogólnoustrojowej</t>
  </si>
  <si>
    <t>XIV Oddział pediatryczny - pulmonologii i alergologii</t>
  </si>
  <si>
    <t>XV Oddział pediatryczny – nefrologii</t>
  </si>
  <si>
    <t>Pododdział neurologii</t>
  </si>
  <si>
    <t>XVI Oddział immunologii klinicznej i pediatrii</t>
  </si>
  <si>
    <t>XVII Oddział anestezjologiii intensywnej terapii noworodków i dzieci</t>
  </si>
  <si>
    <t>XVIII Oddział neonatologiczny</t>
  </si>
  <si>
    <t>Izba przyjęć dla dzieci</t>
  </si>
  <si>
    <t>Izba przyjęć psychiatryczna dla dzieci i młodzieży</t>
  </si>
  <si>
    <t xml:space="preserve">Wojewódzki Szpital Specjalistyczny                    im. J. Gromkowskiego                                                 ul. Koszarowa 5, 51-149 Wrocław  </t>
  </si>
  <si>
    <t>Oddzi anestezji i intensywnej terapii</t>
  </si>
  <si>
    <t>Oddział chirurgii szczękowo - twarzowej</t>
  </si>
  <si>
    <t>Oddział chorób wewnętrznych I</t>
  </si>
  <si>
    <t>Oddział psychiatryczny</t>
  </si>
  <si>
    <t>Oddział alkocholowych zespołów abstynecyjnych</t>
  </si>
  <si>
    <t>Oddział nefrologiczny</t>
  </si>
  <si>
    <t>Oddział pulmonologiczny</t>
  </si>
  <si>
    <t>Oddział hematologiczny</t>
  </si>
  <si>
    <t>Oddział radioterapii</t>
  </si>
  <si>
    <t>Oddział onkologiczny</t>
  </si>
  <si>
    <t>Oddział neonatologi patologii noworodka i niemowlęcia</t>
  </si>
  <si>
    <t>Oddział rehabilitacji neurologicznej</t>
  </si>
  <si>
    <t>Oddział rehabilitacji kardiologicznej</t>
  </si>
  <si>
    <t>Oddział internistyczno-infekcyjny</t>
  </si>
  <si>
    <t>Oddział kliniczny chirurgii naczyniowej</t>
  </si>
  <si>
    <t>Oddział kliniczny chirurgii urazowo-ortopedycznej</t>
  </si>
  <si>
    <t xml:space="preserve">  Oddział kliniczny neonatologiczny</t>
  </si>
  <si>
    <t>Oddział kliniczny chirurgii ogólnej</t>
  </si>
  <si>
    <t>Oddział kliniczny urologii i onkologii urologicznej</t>
  </si>
  <si>
    <t>Oddział kliniczny chirurgii małoinwazyjnej i endokrynologicznej</t>
  </si>
  <si>
    <t>Oddział kliniczny anestezjologii i intensywnej terapii</t>
  </si>
  <si>
    <t>Oddział kliniczny chrurgii onkologicznej</t>
  </si>
  <si>
    <t>Oddział kliniczny neurologii</t>
  </si>
  <si>
    <t>Oddział kliniczny neurochirurgiczny</t>
  </si>
  <si>
    <t>Oddział kliniczny otolaryngologiczny</t>
  </si>
  <si>
    <t>Oddział kliniczny chirurgii szczękowo-twarzowej</t>
  </si>
  <si>
    <t>Oddział kliniczny chorób wewnętrznych i zawodowych</t>
  </si>
  <si>
    <t>Oddział kliniczny kardiochirurgii</t>
  </si>
  <si>
    <t>Pododdział torakochirurgii</t>
  </si>
  <si>
    <t>Oddział kliniczny kardiologiczny</t>
  </si>
  <si>
    <t>I Oddział kardiologiczny</t>
  </si>
  <si>
    <t>Oddział kliniczny okulistyczny</t>
  </si>
  <si>
    <t>Oddział kliniczny okulistyczny dla dzieci</t>
  </si>
  <si>
    <t>Oddział kliniczny anestezjologii i intensywnej terapii dziecięcej</t>
  </si>
  <si>
    <t>ul. Rakietowa 33                                 54-615 Wrocław</t>
  </si>
  <si>
    <t>Szpital Tymczasowy - Oddział chrób wewnętrznych i zakażnych</t>
  </si>
  <si>
    <t>ul. Cicha 1                                           58-200 Dzierżoniów</t>
  </si>
  <si>
    <t>07,08,22,42,52</t>
  </si>
  <si>
    <t>Szpital Tymczasowy- Izba przyjęć</t>
  </si>
  <si>
    <t>264011</t>
  </si>
  <si>
    <t>626</t>
  </si>
  <si>
    <t>628</t>
  </si>
  <si>
    <t>ul. Marii Skłodowskiej-Curie         52-56,  59-301 Lubin</t>
  </si>
  <si>
    <t>ul. Ksawerego Dunikowskiego        2-8, 55-120 Oborniki Śląskie</t>
  </si>
  <si>
    <t xml:space="preserve"> ul. Kamieńskiego 73 a                    51-124 Wrocław</t>
  </si>
  <si>
    <t>ul. Szpitalna 8,                                  57-400 Nowa Ruda</t>
  </si>
  <si>
    <t xml:space="preserve"> TABELA  nr 4 -Wyjazdy zespołów ratownictwa medycznego  w roku 2021</t>
  </si>
  <si>
    <t>53-654 Wrocław      ul. Inowrocławska 2</t>
  </si>
  <si>
    <t>0201;0201011</t>
  </si>
  <si>
    <t>59-700 Bolesławiec  ul. Jeleniogórska 4</t>
  </si>
  <si>
    <t>59-900 Zgorzelec     ul. Lubńska 11-12</t>
  </si>
  <si>
    <t>58-580 Szklarska Poręba ul. Jedności Narodowej 32</t>
  </si>
  <si>
    <t>59-600 Lwówek Śl. Ul. Gryfowska 1a</t>
  </si>
  <si>
    <t>56-200 Góra
ul. Armii Polskiej 8</t>
  </si>
  <si>
    <t>59-225 Chojnów</t>
  </si>
  <si>
    <t>67-200 Głogów ul. Kościuszi 15a</t>
  </si>
  <si>
    <t xml:space="preserve">1) Stosuje się 7-znakowy kod TERYT w zakresie systemu identyfikatorów i nazw jednostek podziału administracyjnego; nie używa się kodów zakończonych cyfrą „3”, kolejne pozycje obszaru działania oddziela się średnikiem i spacją.
2) Nazwy nadawane zgodnie z procedurami tworzonymi i wprowadzanymi do stosowania przez ministra właściwego do spraw zdrowia.
3) Jest identyfikowany przez numer województwa – 2 cyfry kodu TERYT/numer kolejny rejonu na obszarze województwa – 2 cyfry.
4) Kody nadawane zgodnie z procedurami tworzonymi i wprowadzanymi do stosowania przez ministra właściwego do spraw zdrowia. 
</t>
  </si>
  <si>
    <t>TABELA nr 13 – Stanowiska dyspozytorów medycznych – dane za rok 2021</t>
  </si>
  <si>
    <t>D02 08- m. i gm. Góra 0204014; 0204015;
gm. Jemielno 0204022;
gm. Niechlów 0204032;
m. i gm. Wąsosz 0204044;  0204045</t>
  </si>
  <si>
    <t xml:space="preserve">TABELA nr 5 -Czasy dotarcia zespołów ratownictwa medycznego w roku 2021 </t>
  </si>
  <si>
    <t xml:space="preserve"> 05:10:090</t>
  </si>
  <si>
    <t xml:space="preserve"> 05:48:030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</si>
</sst>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[$-F400]h:mm:ss\ AM/PM"/>
    <numFmt numFmtId="166" formatCode="00\-000"/>
  </numFmts>
  <fonts count="1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trike/>
      <sz val="11"/>
      <name val="Times New Roman"/>
      <family val="1"/>
      <charset val="238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48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6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20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theme="1"/>
      <name val="Calibri"/>
      <family val="2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vertAlign val="superscript"/>
      <sz val="14"/>
      <color rgb="FF000000"/>
      <name val="Calibri"/>
      <family val="2"/>
      <scheme val="minor"/>
    </font>
    <font>
      <b/>
      <sz val="16"/>
      <color rgb="FF000000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Times New Roman"/>
      <family val="2"/>
      <charset val="238"/>
    </font>
    <font>
      <sz val="12"/>
      <color rgb="FF000000"/>
      <name val="Calibri"/>
      <family val="2"/>
      <charset val="238"/>
      <scheme val="minor"/>
    </font>
    <font>
      <vertAlign val="superscript"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6"/>
      <color theme="1"/>
      <name val="Calibri"/>
      <family val="2"/>
      <charset val="238"/>
      <scheme val="minor"/>
    </font>
    <font>
      <sz val="11"/>
      <name val="Calibri"/>
      <family val="2"/>
    </font>
    <font>
      <sz val="12"/>
      <color indexed="8"/>
      <name val="Calibri"/>
      <family val="2"/>
      <charset val="238"/>
      <scheme val="minor"/>
    </font>
    <font>
      <vertAlign val="superscript"/>
      <sz val="12"/>
      <color indexed="8"/>
      <name val="Calibri"/>
      <family val="2"/>
      <charset val="238"/>
      <scheme val="minor"/>
    </font>
    <font>
      <b/>
      <sz val="18"/>
      <color indexed="8"/>
      <name val="Times New Roman"/>
      <family val="1"/>
      <charset val="238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6"/>
      <name val="Calibri"/>
      <family val="2"/>
      <scheme val="minor"/>
    </font>
    <font>
      <b/>
      <sz val="16"/>
      <name val="Arial"/>
      <family val="2"/>
      <charset val="238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sz val="12"/>
      <color rgb="FF7030A0"/>
      <name val="Times New Roman"/>
      <family val="1"/>
      <charset val="238"/>
    </font>
    <font>
      <sz val="14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6"/>
      <color rgb="FFFF0000"/>
      <name val="Calibri"/>
      <family val="2"/>
      <scheme val="minor"/>
    </font>
    <font>
      <b/>
      <sz val="16"/>
      <color rgb="FF00B050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20"/>
      <name val="Calibri"/>
      <family val="2"/>
      <scheme val="minor"/>
    </font>
    <font>
      <vertAlign val="superscript"/>
      <sz val="20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name val="Calibri"/>
      <family val="2"/>
      <scheme val="minor"/>
    </font>
    <font>
      <vertAlign val="superscript"/>
      <sz val="14"/>
      <color theme="1"/>
      <name val="Times New Roman"/>
      <family val="1"/>
      <charset val="238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scheme val="minor"/>
    </font>
    <font>
      <sz val="16"/>
      <name val="Calibri"/>
      <family val="2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/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rgb="FF000000"/>
      </top>
      <bottom/>
      <diagonal style="medium">
        <color indexed="64"/>
      </diagonal>
    </border>
    <border diagonalUp="1" diagonalDown="1">
      <left style="medium">
        <color rgb="FF000000"/>
      </left>
      <right style="medium">
        <color rgb="FF000000"/>
      </right>
      <top style="medium">
        <color indexed="64"/>
      </top>
      <bottom/>
      <diagonal style="medium">
        <color rgb="FF000000"/>
      </diagonal>
    </border>
    <border diagonalUp="1" diagonalDown="1">
      <left style="medium">
        <color rgb="FF000000"/>
      </left>
      <right style="medium">
        <color rgb="FF000000"/>
      </right>
      <top/>
      <bottom style="medium">
        <color rgb="FF000000"/>
      </bottom>
      <diagonal style="medium">
        <color rgb="FF000000"/>
      </diagonal>
    </border>
    <border diagonalUp="1"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/>
      <bottom style="medium">
        <color rgb="FF000000"/>
      </bottom>
      <diagonal style="medium">
        <color indexed="64"/>
      </diagonal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1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164" fontId="23" fillId="0" borderId="0"/>
    <xf numFmtId="0" fontId="25" fillId="0" borderId="0"/>
    <xf numFmtId="0" fontId="32" fillId="0" borderId="0"/>
    <xf numFmtId="0" fontId="44" fillId="0" borderId="0"/>
    <xf numFmtId="0" fontId="44" fillId="0" borderId="0"/>
    <xf numFmtId="0" fontId="7" fillId="0" borderId="0"/>
  </cellStyleXfs>
  <cellXfs count="1450">
    <xf numFmtId="0" fontId="0" fillId="0" borderId="0" xfId="0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8" fillId="0" borderId="30" xfId="0" quotePrefix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 wrapText="1"/>
    </xf>
    <xf numFmtId="0" fontId="18" fillId="5" borderId="30" xfId="0" quotePrefix="1" applyFont="1" applyFill="1" applyBorder="1" applyAlignment="1">
      <alignment horizontal="center" vertical="center" wrapText="1"/>
    </xf>
    <xf numFmtId="49" fontId="18" fillId="5" borderId="32" xfId="0" applyNumberFormat="1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49" fontId="20" fillId="4" borderId="30" xfId="0" applyNumberFormat="1" applyFont="1" applyFill="1" applyBorder="1" applyAlignment="1">
      <alignment horizontal="center" vertical="center" wrapText="1"/>
    </xf>
    <xf numFmtId="49" fontId="20" fillId="5" borderId="30" xfId="0" applyNumberFormat="1" applyFont="1" applyFill="1" applyBorder="1" applyAlignment="1">
      <alignment horizontal="center" vertical="center" wrapText="1"/>
    </xf>
    <xf numFmtId="49" fontId="20" fillId="5" borderId="32" xfId="0" applyNumberFormat="1" applyFont="1" applyFill="1" applyBorder="1" applyAlignment="1">
      <alignment horizontal="center" vertical="center" wrapText="1"/>
    </xf>
    <xf numFmtId="49" fontId="20" fillId="0" borderId="32" xfId="0" applyNumberFormat="1" applyFont="1" applyBorder="1" applyAlignment="1">
      <alignment horizontal="center" vertical="center" wrapText="1"/>
    </xf>
    <xf numFmtId="0" fontId="20" fillId="0" borderId="33" xfId="1" applyFont="1" applyBorder="1" applyAlignment="1">
      <alignment horizontal="center" vertical="center" wrapText="1"/>
    </xf>
    <xf numFmtId="0" fontId="20" fillId="5" borderId="34" xfId="1" applyFont="1" applyFill="1" applyBorder="1" applyAlignment="1">
      <alignment horizontal="center" vertical="center" wrapText="1"/>
    </xf>
    <xf numFmtId="49" fontId="20" fillId="5" borderId="35" xfId="1" applyNumberFormat="1" applyFont="1" applyFill="1" applyBorder="1" applyAlignment="1">
      <alignment horizontal="center" vertical="center" wrapText="1"/>
    </xf>
    <xf numFmtId="0" fontId="20" fillId="5" borderId="33" xfId="1" applyFont="1" applyFill="1" applyBorder="1" applyAlignment="1">
      <alignment horizontal="center" vertical="center"/>
    </xf>
    <xf numFmtId="49" fontId="20" fillId="5" borderId="30" xfId="1" applyNumberFormat="1" applyFont="1" applyFill="1" applyBorder="1" applyAlignment="1">
      <alignment horizontal="center" vertical="center" wrapText="1"/>
    </xf>
    <xf numFmtId="49" fontId="20" fillId="5" borderId="43" xfId="1" applyNumberFormat="1" applyFont="1" applyFill="1" applyBorder="1" applyAlignment="1">
      <alignment horizontal="center" vertical="center" wrapText="1"/>
    </xf>
    <xf numFmtId="0" fontId="20" fillId="5" borderId="37" xfId="1" applyFont="1" applyFill="1" applyBorder="1" applyAlignment="1">
      <alignment horizontal="center" vertical="center"/>
    </xf>
    <xf numFmtId="49" fontId="20" fillId="5" borderId="31" xfId="1" applyNumberFormat="1" applyFont="1" applyFill="1" applyBorder="1" applyAlignment="1">
      <alignment horizontal="center" vertical="center" wrapText="1"/>
    </xf>
    <xf numFmtId="0" fontId="20" fillId="5" borderId="33" xfId="1" applyFont="1" applyFill="1" applyBorder="1" applyAlignment="1">
      <alignment horizontal="center" vertical="center" wrapText="1"/>
    </xf>
    <xf numFmtId="49" fontId="20" fillId="5" borderId="32" xfId="1" applyNumberFormat="1" applyFont="1" applyFill="1" applyBorder="1" applyAlignment="1">
      <alignment horizontal="center" vertical="center" wrapText="1"/>
    </xf>
    <xf numFmtId="0" fontId="20" fillId="5" borderId="37" xfId="1" applyFont="1" applyFill="1" applyBorder="1" applyAlignment="1">
      <alignment horizontal="center" vertical="center" wrapText="1"/>
    </xf>
    <xf numFmtId="49" fontId="20" fillId="0" borderId="30" xfId="1" applyNumberFormat="1" applyFont="1" applyBorder="1" applyAlignment="1">
      <alignment horizontal="center" vertical="center" wrapText="1"/>
    </xf>
    <xf numFmtId="49" fontId="20" fillId="0" borderId="32" xfId="1" applyNumberFormat="1" applyFont="1" applyBorder="1" applyAlignment="1">
      <alignment horizontal="center" vertical="center" wrapText="1"/>
    </xf>
    <xf numFmtId="164" fontId="22" fillId="0" borderId="44" xfId="5" applyFont="1" applyBorder="1" applyAlignment="1">
      <alignment horizontal="center" vertical="center" wrapText="1"/>
    </xf>
    <xf numFmtId="164" fontId="22" fillId="0" borderId="45" xfId="5" applyFont="1" applyBorder="1" applyAlignment="1">
      <alignment horizontal="center" vertical="center" wrapText="1"/>
    </xf>
    <xf numFmtId="164" fontId="22" fillId="0" borderId="46" xfId="5" applyFont="1" applyBorder="1" applyAlignment="1">
      <alignment horizontal="center" vertical="center" wrapText="1"/>
    </xf>
    <xf numFmtId="164" fontId="22" fillId="0" borderId="53" xfId="5" applyFont="1" applyBorder="1" applyAlignment="1">
      <alignment horizontal="center" vertical="center" wrapText="1"/>
    </xf>
    <xf numFmtId="164" fontId="22" fillId="0" borderId="54" xfId="5" applyFont="1" applyBorder="1" applyAlignment="1">
      <alignment horizontal="center" vertical="center" wrapText="1"/>
    </xf>
    <xf numFmtId="164" fontId="22" fillId="0" borderId="34" xfId="5" applyFont="1" applyBorder="1" applyAlignment="1">
      <alignment horizontal="center" vertical="center" wrapText="1" shrinkToFit="1"/>
    </xf>
    <xf numFmtId="164" fontId="22" fillId="0" borderId="33" xfId="5" applyFont="1" applyBorder="1" applyAlignment="1">
      <alignment horizontal="center" vertical="center" wrapText="1"/>
    </xf>
    <xf numFmtId="49" fontId="22" fillId="0" borderId="46" xfId="5" applyNumberFormat="1" applyFont="1" applyBorder="1" applyAlignment="1">
      <alignment horizontal="center" vertical="center" wrapText="1"/>
    </xf>
    <xf numFmtId="49" fontId="22" fillId="0" borderId="55" xfId="5" applyNumberFormat="1" applyFont="1" applyBorder="1" applyAlignment="1">
      <alignment horizontal="center" vertical="center" wrapText="1"/>
    </xf>
    <xf numFmtId="49" fontId="20" fillId="0" borderId="33" xfId="0" applyNumberFormat="1" applyFont="1" applyBorder="1" applyAlignment="1">
      <alignment horizontal="center" vertical="center"/>
    </xf>
    <xf numFmtId="0" fontId="20" fillId="0" borderId="33" xfId="0" quotePrefix="1" applyFont="1" applyBorder="1" applyAlignment="1">
      <alignment horizontal="center" vertical="center" wrapText="1"/>
    </xf>
    <xf numFmtId="0" fontId="20" fillId="0" borderId="30" xfId="0" quotePrefix="1" applyFont="1" applyBorder="1" applyAlignment="1">
      <alignment horizontal="center" vertical="center" wrapText="1"/>
    </xf>
    <xf numFmtId="49" fontId="20" fillId="5" borderId="30" xfId="1" quotePrefix="1" applyNumberFormat="1" applyFont="1" applyFill="1" applyBorder="1" applyAlignment="1">
      <alignment horizontal="center" vertical="center" wrapText="1"/>
    </xf>
    <xf numFmtId="0" fontId="20" fillId="5" borderId="34" xfId="1" applyFont="1" applyFill="1" applyBorder="1" applyAlignment="1">
      <alignment horizontal="center" vertical="center"/>
    </xf>
    <xf numFmtId="0" fontId="20" fillId="0" borderId="33" xfId="1" applyFont="1" applyBorder="1" applyAlignment="1">
      <alignment horizontal="center" vertical="center"/>
    </xf>
    <xf numFmtId="49" fontId="20" fillId="0" borderId="30" xfId="1" quotePrefix="1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49" fontId="18" fillId="0" borderId="32" xfId="0" applyNumberFormat="1" applyFont="1" applyBorder="1" applyAlignment="1">
      <alignment horizontal="center" vertical="center" wrapText="1"/>
    </xf>
    <xf numFmtId="1" fontId="21" fillId="8" borderId="33" xfId="0" applyNumberFormat="1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indent="3"/>
    </xf>
    <xf numFmtId="0" fontId="26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35" fillId="0" borderId="0" xfId="0" applyFont="1"/>
    <xf numFmtId="0" fontId="30" fillId="0" borderId="0" xfId="0" applyFont="1"/>
    <xf numFmtId="0" fontId="37" fillId="0" borderId="0" xfId="0" applyFont="1" applyAlignment="1">
      <alignment horizontal="justify" vertical="center"/>
    </xf>
    <xf numFmtId="0" fontId="40" fillId="0" borderId="33" xfId="0" quotePrefix="1" applyFont="1" applyBorder="1" applyAlignment="1">
      <alignment horizontal="center" vertical="center" wrapText="1"/>
    </xf>
    <xf numFmtId="0" fontId="40" fillId="4" borderId="33" xfId="0" quotePrefix="1" applyFont="1" applyFill="1" applyBorder="1" applyAlignment="1">
      <alignment horizontal="center" vertical="center" wrapText="1"/>
    </xf>
    <xf numFmtId="0" fontId="40" fillId="0" borderId="33" xfId="0" applyFont="1" applyBorder="1" applyAlignment="1">
      <alignment vertical="center" wrapText="1"/>
    </xf>
    <xf numFmtId="0" fontId="41" fillId="4" borderId="33" xfId="0" applyFont="1" applyFill="1" applyBorder="1" applyAlignment="1">
      <alignment vertical="center" wrapText="1"/>
    </xf>
    <xf numFmtId="0" fontId="41" fillId="4" borderId="33" xfId="1" applyFont="1" applyFill="1" applyBorder="1" applyAlignment="1">
      <alignment horizontal="center" vertical="center"/>
    </xf>
    <xf numFmtId="49" fontId="41" fillId="4" borderId="33" xfId="1" applyNumberFormat="1" applyFont="1" applyFill="1" applyBorder="1" applyAlignment="1">
      <alignment horizontal="center" vertical="center" wrapText="1"/>
    </xf>
    <xf numFmtId="0" fontId="41" fillId="4" borderId="37" xfId="1" applyFont="1" applyFill="1" applyBorder="1" applyAlignment="1">
      <alignment horizontal="center" vertical="center"/>
    </xf>
    <xf numFmtId="0" fontId="41" fillId="0" borderId="33" xfId="1" applyFont="1" applyBorder="1" applyAlignment="1">
      <alignment horizontal="center" vertical="center"/>
    </xf>
    <xf numFmtId="49" fontId="41" fillId="4" borderId="33" xfId="2" applyNumberFormat="1" applyFont="1" applyFill="1" applyBorder="1" applyAlignment="1">
      <alignment horizontal="center" vertical="center"/>
    </xf>
    <xf numFmtId="49" fontId="41" fillId="4" borderId="33" xfId="0" applyNumberFormat="1" applyFont="1" applyFill="1" applyBorder="1" applyAlignment="1">
      <alignment horizontal="center" vertical="center"/>
    </xf>
    <xf numFmtId="49" fontId="41" fillId="0" borderId="33" xfId="0" applyNumberFormat="1" applyFont="1" applyBorder="1" applyAlignment="1">
      <alignment horizontal="center" vertical="center"/>
    </xf>
    <xf numFmtId="0" fontId="41" fillId="4" borderId="34" xfId="0" quotePrefix="1" applyFont="1" applyFill="1" applyBorder="1" applyAlignment="1">
      <alignment horizontal="center" vertical="center" wrapText="1"/>
    </xf>
    <xf numFmtId="0" fontId="41" fillId="4" borderId="33" xfId="0" quotePrefix="1" applyFont="1" applyFill="1" applyBorder="1" applyAlignment="1">
      <alignment horizontal="center" vertical="center" wrapText="1"/>
    </xf>
    <xf numFmtId="0" fontId="41" fillId="4" borderId="0" xfId="0" applyFont="1" applyFill="1" applyAlignment="1">
      <alignment horizontal="center" vertical="center"/>
    </xf>
    <xf numFmtId="0" fontId="41" fillId="0" borderId="33" xfId="0" quotePrefix="1" applyFont="1" applyBorder="1" applyAlignment="1">
      <alignment horizontal="center" vertical="center" wrapText="1"/>
    </xf>
    <xf numFmtId="49" fontId="41" fillId="4" borderId="33" xfId="1" quotePrefix="1" applyNumberFormat="1" applyFont="1" applyFill="1" applyBorder="1" applyAlignment="1">
      <alignment horizontal="center" vertical="center" wrapText="1"/>
    </xf>
    <xf numFmtId="0" fontId="41" fillId="4" borderId="34" xfId="1" applyFont="1" applyFill="1" applyBorder="1" applyAlignment="1">
      <alignment horizontal="center" vertical="center"/>
    </xf>
    <xf numFmtId="0" fontId="41" fillId="4" borderId="34" xfId="1" applyFont="1" applyFill="1" applyBorder="1" applyAlignment="1">
      <alignment vertical="center" wrapText="1"/>
    </xf>
    <xf numFmtId="0" fontId="41" fillId="4" borderId="33" xfId="1" applyFont="1" applyFill="1" applyBorder="1" applyAlignment="1">
      <alignment vertical="center" wrapText="1"/>
    </xf>
    <xf numFmtId="0" fontId="40" fillId="3" borderId="30" xfId="0" applyFont="1" applyFill="1" applyBorder="1" applyAlignment="1">
      <alignment horizontal="center" vertical="center" wrapText="1"/>
    </xf>
    <xf numFmtId="0" fontId="40" fillId="3" borderId="31" xfId="0" applyFont="1" applyFill="1" applyBorder="1" applyAlignment="1">
      <alignment horizontal="center" vertical="center" wrapText="1"/>
    </xf>
    <xf numFmtId="0" fontId="40" fillId="3" borderId="32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49" fontId="40" fillId="0" borderId="33" xfId="0" quotePrefix="1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indent="1"/>
    </xf>
    <xf numFmtId="0" fontId="23" fillId="0" borderId="4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48" fillId="0" borderId="0" xfId="0" applyFont="1"/>
    <xf numFmtId="0" fontId="50" fillId="0" borderId="0" xfId="0" applyFont="1"/>
    <xf numFmtId="0" fontId="50" fillId="0" borderId="0" xfId="0" applyFont="1" applyAlignment="1">
      <alignment vertical="center"/>
    </xf>
    <xf numFmtId="0" fontId="0" fillId="0" borderId="0" xfId="0" applyAlignment="1">
      <alignment wrapText="1"/>
    </xf>
    <xf numFmtId="0" fontId="48" fillId="0" borderId="0" xfId="0" applyFont="1" applyAlignment="1">
      <alignment horizontal="justify" vertical="center"/>
    </xf>
    <xf numFmtId="0" fontId="50" fillId="0" borderId="0" xfId="0" applyFont="1" applyAlignment="1">
      <alignment horizontal="justify" vertical="center"/>
    </xf>
    <xf numFmtId="0" fontId="28" fillId="0" borderId="5" xfId="0" applyFont="1" applyBorder="1" applyAlignment="1">
      <alignment horizontal="center" vertical="center" wrapText="1"/>
    </xf>
    <xf numFmtId="49" fontId="41" fillId="4" borderId="32" xfId="0" applyNumberFormat="1" applyFont="1" applyFill="1" applyBorder="1" applyAlignment="1">
      <alignment horizontal="center" vertical="center"/>
    </xf>
    <xf numFmtId="49" fontId="41" fillId="4" borderId="36" xfId="0" applyNumberFormat="1" applyFont="1" applyFill="1" applyBorder="1" applyAlignment="1">
      <alignment horizontal="center" vertical="center"/>
    </xf>
    <xf numFmtId="49" fontId="41" fillId="0" borderId="3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28" fillId="9" borderId="5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46" fillId="9" borderId="12" xfId="0" applyFont="1" applyFill="1" applyBorder="1" applyAlignment="1">
      <alignment vertical="center" wrapText="1"/>
    </xf>
    <xf numFmtId="0" fontId="11" fillId="9" borderId="11" xfId="0" applyFont="1" applyFill="1" applyBorder="1" applyAlignment="1">
      <alignment vertical="center" wrapText="1"/>
    </xf>
    <xf numFmtId="0" fontId="17" fillId="9" borderId="5" xfId="0" applyFont="1" applyFill="1" applyBorder="1" applyAlignment="1">
      <alignment horizontal="center" vertical="center" textRotation="90" wrapText="1"/>
    </xf>
    <xf numFmtId="0" fontId="62" fillId="9" borderId="5" xfId="0" applyFont="1" applyFill="1" applyBorder="1" applyAlignment="1">
      <alignment horizontal="center" vertical="center" wrapText="1"/>
    </xf>
    <xf numFmtId="0" fontId="62" fillId="9" borderId="12" xfId="0" applyFont="1" applyFill="1" applyBorder="1" applyAlignment="1">
      <alignment horizontal="center" vertical="center" wrapText="1"/>
    </xf>
    <xf numFmtId="0" fontId="62" fillId="9" borderId="11" xfId="0" applyFont="1" applyFill="1" applyBorder="1" applyAlignment="1">
      <alignment horizontal="center" vertical="center" wrapText="1"/>
    </xf>
    <xf numFmtId="0" fontId="66" fillId="0" borderId="45" xfId="0" applyFont="1" applyBorder="1" applyAlignment="1">
      <alignment horizontal="center" wrapText="1"/>
    </xf>
    <xf numFmtId="0" fontId="62" fillId="0" borderId="45" xfId="0" applyFont="1" applyBorder="1" applyAlignment="1">
      <alignment horizontal="center" wrapText="1"/>
    </xf>
    <xf numFmtId="0" fontId="62" fillId="0" borderId="45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49" fontId="41" fillId="4" borderId="35" xfId="1" applyNumberFormat="1" applyFont="1" applyFill="1" applyBorder="1" applyAlignment="1">
      <alignment horizontal="center" vertical="center" wrapText="1"/>
    </xf>
    <xf numFmtId="49" fontId="41" fillId="4" borderId="30" xfId="1" applyNumberFormat="1" applyFont="1" applyFill="1" applyBorder="1" applyAlignment="1">
      <alignment horizontal="center" vertical="center" wrapText="1"/>
    </xf>
    <xf numFmtId="49" fontId="41" fillId="4" borderId="43" xfId="1" applyNumberFormat="1" applyFont="1" applyFill="1" applyBorder="1" applyAlignment="1">
      <alignment horizontal="center" vertical="center" wrapText="1"/>
    </xf>
    <xf numFmtId="49" fontId="41" fillId="4" borderId="31" xfId="1" applyNumberFormat="1" applyFont="1" applyFill="1" applyBorder="1" applyAlignment="1">
      <alignment horizontal="center" vertical="center" wrapText="1"/>
    </xf>
    <xf numFmtId="164" fontId="22" fillId="0" borderId="32" xfId="5" applyFont="1" applyBorder="1" applyAlignment="1">
      <alignment horizontal="center" vertical="center" wrapText="1"/>
    </xf>
    <xf numFmtId="0" fontId="41" fillId="5" borderId="33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0" fontId="47" fillId="9" borderId="4" xfId="0" applyFont="1" applyFill="1" applyBorder="1" applyAlignment="1">
      <alignment vertical="center"/>
    </xf>
    <xf numFmtId="0" fontId="75" fillId="9" borderId="33" xfId="0" applyFont="1" applyFill="1" applyBorder="1" applyAlignment="1">
      <alignment horizontal="center" vertical="center" wrapText="1"/>
    </xf>
    <xf numFmtId="49" fontId="40" fillId="4" borderId="33" xfId="0" applyNumberFormat="1" applyFont="1" applyFill="1" applyBorder="1" applyAlignment="1">
      <alignment horizontal="center" vertical="center" wrapText="1"/>
    </xf>
    <xf numFmtId="0" fontId="40" fillId="4" borderId="33" xfId="0" applyFont="1" applyFill="1" applyBorder="1" applyAlignment="1">
      <alignment horizontal="center" vertical="center" wrapText="1"/>
    </xf>
    <xf numFmtId="49" fontId="20" fillId="0" borderId="33" xfId="0" applyNumberFormat="1" applyFont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center" vertical="center" wrapText="1"/>
    </xf>
    <xf numFmtId="0" fontId="41" fillId="9" borderId="33" xfId="0" applyFont="1" applyFill="1" applyBorder="1" applyAlignment="1">
      <alignment horizontal="center" vertical="center" wrapText="1"/>
    </xf>
    <xf numFmtId="49" fontId="41" fillId="0" borderId="32" xfId="0" applyNumberFormat="1" applyFont="1" applyBorder="1" applyAlignment="1">
      <alignment horizontal="center" vertical="center" wrapText="1"/>
    </xf>
    <xf numFmtId="49" fontId="41" fillId="0" borderId="36" xfId="0" applyNumberFormat="1" applyFont="1" applyBorder="1" applyAlignment="1">
      <alignment horizontal="center" vertical="center"/>
    </xf>
    <xf numFmtId="49" fontId="41" fillId="0" borderId="33" xfId="2" applyNumberFormat="1" applyFont="1" applyBorder="1" applyAlignment="1">
      <alignment horizontal="center" vertical="center"/>
    </xf>
    <xf numFmtId="49" fontId="41" fillId="0" borderId="33" xfId="1" quotePrefix="1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80" fillId="0" borderId="0" xfId="0" applyFont="1"/>
    <xf numFmtId="0" fontId="81" fillId="0" borderId="0" xfId="0" applyFont="1" applyAlignment="1">
      <alignment horizontal="left" vertical="center"/>
    </xf>
    <xf numFmtId="0" fontId="78" fillId="0" borderId="0" xfId="0" applyFont="1"/>
    <xf numFmtId="0" fontId="83" fillId="0" borderId="0" xfId="0" applyFont="1"/>
    <xf numFmtId="49" fontId="20" fillId="0" borderId="33" xfId="2" applyNumberFormat="1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49" fontId="22" fillId="0" borderId="45" xfId="2" applyNumberFormat="1" applyFont="1" applyBorder="1" applyAlignment="1">
      <alignment horizontal="center" vertical="center" wrapText="1"/>
    </xf>
    <xf numFmtId="49" fontId="22" fillId="0" borderId="33" xfId="2" applyNumberFormat="1" applyFont="1" applyBorder="1" applyAlignment="1">
      <alignment horizontal="center" vertical="center" wrapText="1"/>
    </xf>
    <xf numFmtId="49" fontId="20" fillId="5" borderId="33" xfId="2" applyNumberFormat="1" applyFont="1" applyFill="1" applyBorder="1" applyAlignment="1">
      <alignment horizontal="center" vertical="center"/>
    </xf>
    <xf numFmtId="49" fontId="20" fillId="0" borderId="33" xfId="6" applyNumberFormat="1" applyFont="1" applyBorder="1" applyAlignment="1">
      <alignment horizontal="center" vertical="center"/>
    </xf>
    <xf numFmtId="49" fontId="20" fillId="0" borderId="33" xfId="3" applyNumberFormat="1" applyFont="1" applyBorder="1" applyAlignment="1">
      <alignment horizontal="center" vertical="center" wrapText="1"/>
    </xf>
    <xf numFmtId="49" fontId="20" fillId="0" borderId="33" xfId="4" applyNumberFormat="1" applyFont="1" applyBorder="1" applyAlignment="1">
      <alignment horizontal="center" vertical="center" wrapText="1"/>
    </xf>
    <xf numFmtId="0" fontId="67" fillId="4" borderId="33" xfId="0" applyFont="1" applyFill="1" applyBorder="1" applyAlignment="1">
      <alignment horizontal="center" vertical="center" wrapText="1"/>
    </xf>
    <xf numFmtId="49" fontId="20" fillId="4" borderId="38" xfId="0" applyNumberFormat="1" applyFont="1" applyFill="1" applyBorder="1" applyAlignment="1">
      <alignment horizontal="center" vertical="center" wrapText="1"/>
    </xf>
    <xf numFmtId="0" fontId="86" fillId="0" borderId="37" xfId="1" applyFont="1" applyBorder="1" applyAlignment="1">
      <alignment horizontal="center" vertical="center" wrapText="1"/>
    </xf>
    <xf numFmtId="0" fontId="41" fillId="4" borderId="34" xfId="0" applyFont="1" applyFill="1" applyBorder="1" applyAlignment="1">
      <alignment horizontal="center" vertical="center" wrapText="1"/>
    </xf>
    <xf numFmtId="0" fontId="41" fillId="4" borderId="37" xfId="0" applyFont="1" applyFill="1" applyBorder="1" applyAlignment="1">
      <alignment horizontal="center" vertical="center" wrapText="1"/>
    </xf>
    <xf numFmtId="0" fontId="41" fillId="4" borderId="33" xfId="0" applyFont="1" applyFill="1" applyBorder="1" applyAlignment="1">
      <alignment horizontal="center" vertical="center" wrapText="1"/>
    </xf>
    <xf numFmtId="49" fontId="41" fillId="4" borderId="34" xfId="0" applyNumberFormat="1" applyFont="1" applyFill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49" fontId="41" fillId="4" borderId="33" xfId="0" applyNumberFormat="1" applyFont="1" applyFill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4" borderId="34" xfId="1" applyFont="1" applyFill="1" applyBorder="1" applyAlignment="1">
      <alignment horizontal="center" vertical="center" wrapText="1"/>
    </xf>
    <xf numFmtId="0" fontId="41" fillId="4" borderId="37" xfId="1" applyFont="1" applyFill="1" applyBorder="1" applyAlignment="1">
      <alignment horizontal="center" vertical="center" wrapText="1"/>
    </xf>
    <xf numFmtId="49" fontId="40" fillId="0" borderId="33" xfId="0" applyNumberFormat="1" applyFont="1" applyBorder="1" applyAlignment="1">
      <alignment horizontal="center" vertical="center" wrapText="1"/>
    </xf>
    <xf numFmtId="49" fontId="41" fillId="0" borderId="33" xfId="0" applyNumberFormat="1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49" fontId="41" fillId="0" borderId="34" xfId="0" applyNumberFormat="1" applyFont="1" applyBorder="1" applyAlignment="1">
      <alignment horizontal="center" vertical="center" wrapText="1"/>
    </xf>
    <xf numFmtId="0" fontId="86" fillId="0" borderId="37" xfId="0" applyFont="1" applyBorder="1" applyAlignment="1">
      <alignment horizontal="center" vertical="center" wrapText="1"/>
    </xf>
    <xf numFmtId="0" fontId="40" fillId="4" borderId="37" xfId="0" applyFont="1" applyFill="1" applyBorder="1" applyAlignment="1">
      <alignment horizontal="center" vertical="center" wrapText="1"/>
    </xf>
    <xf numFmtId="49" fontId="40" fillId="0" borderId="34" xfId="0" applyNumberFormat="1" applyFont="1" applyBorder="1" applyAlignment="1">
      <alignment horizontal="center" vertical="center" wrapText="1"/>
    </xf>
    <xf numFmtId="0" fontId="41" fillId="0" borderId="34" xfId="1" applyFont="1" applyBorder="1" applyAlignment="1">
      <alignment horizontal="center" vertical="center" wrapText="1"/>
    </xf>
    <xf numFmtId="0" fontId="41" fillId="0" borderId="37" xfId="1" applyFont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1" fontId="42" fillId="6" borderId="33" xfId="0" applyNumberFormat="1" applyFont="1" applyFill="1" applyBorder="1" applyAlignment="1">
      <alignment horizontal="center" vertical="center" wrapText="1"/>
    </xf>
    <xf numFmtId="49" fontId="41" fillId="0" borderId="37" xfId="1" applyNumberFormat="1" applyFont="1" applyBorder="1" applyAlignment="1">
      <alignment horizontal="center" vertical="center" wrapText="1"/>
    </xf>
    <xf numFmtId="0" fontId="40" fillId="9" borderId="32" xfId="0" applyFont="1" applyFill="1" applyBorder="1" applyAlignment="1">
      <alignment horizontal="center" vertical="center" wrapText="1"/>
    </xf>
    <xf numFmtId="0" fontId="40" fillId="9" borderId="33" xfId="0" applyFont="1" applyFill="1" applyBorder="1" applyAlignment="1">
      <alignment horizontal="center" vertical="center" wrapText="1"/>
    </xf>
    <xf numFmtId="0" fontId="40" fillId="4" borderId="37" xfId="0" quotePrefix="1" applyFont="1" applyFill="1" applyBorder="1" applyAlignment="1">
      <alignment horizontal="center" vertical="center" wrapText="1"/>
    </xf>
    <xf numFmtId="49" fontId="41" fillId="4" borderId="34" xfId="0" applyNumberFormat="1" applyFont="1" applyFill="1" applyBorder="1" applyAlignment="1">
      <alignment horizontal="center" vertical="center"/>
    </xf>
    <xf numFmtId="49" fontId="41" fillId="4" borderId="32" xfId="0" applyNumberFormat="1" applyFont="1" applyFill="1" applyBorder="1" applyAlignment="1">
      <alignment horizontal="center" vertical="center" wrapText="1"/>
    </xf>
    <xf numFmtId="0" fontId="40" fillId="0" borderId="34" xfId="0" quotePrefix="1" applyFont="1" applyBorder="1" applyAlignment="1">
      <alignment horizontal="center" vertical="center" wrapText="1"/>
    </xf>
    <xf numFmtId="0" fontId="40" fillId="0" borderId="37" xfId="0" quotePrefix="1" applyFont="1" applyBorder="1" applyAlignment="1">
      <alignment horizontal="center" vertical="center" wrapText="1"/>
    </xf>
    <xf numFmtId="0" fontId="41" fillId="4" borderId="33" xfId="1" applyFont="1" applyFill="1" applyBorder="1" applyAlignment="1">
      <alignment horizontal="center" vertical="center" wrapText="1"/>
    </xf>
    <xf numFmtId="0" fontId="41" fillId="0" borderId="40" xfId="1" applyFont="1" applyBorder="1" applyAlignment="1">
      <alignment horizontal="center" vertical="center" wrapText="1"/>
    </xf>
    <xf numFmtId="49" fontId="41" fillId="0" borderId="33" xfId="1" applyNumberFormat="1" applyFont="1" applyBorder="1" applyAlignment="1">
      <alignment horizontal="center" vertical="center" wrapText="1"/>
    </xf>
    <xf numFmtId="0" fontId="41" fillId="0" borderId="33" xfId="1" applyFont="1" applyBorder="1" applyAlignment="1">
      <alignment horizontal="center" vertical="center" wrapText="1"/>
    </xf>
    <xf numFmtId="0" fontId="40" fillId="4" borderId="33" xfId="1" applyFont="1" applyFill="1" applyBorder="1" applyAlignment="1">
      <alignment horizontal="center" vertical="center" wrapText="1"/>
    </xf>
    <xf numFmtId="0" fontId="40" fillId="4" borderId="34" xfId="0" applyFont="1" applyFill="1" applyBorder="1" applyAlignment="1">
      <alignment vertical="center" wrapText="1"/>
    </xf>
    <xf numFmtId="0" fontId="40" fillId="4" borderId="37" xfId="0" applyFont="1" applyFill="1" applyBorder="1" applyAlignment="1">
      <alignment vertical="center" wrapText="1"/>
    </xf>
    <xf numFmtId="0" fontId="41" fillId="0" borderId="34" xfId="0" quotePrefix="1" applyFont="1" applyBorder="1" applyAlignment="1">
      <alignment horizontal="center" vertical="center" wrapText="1"/>
    </xf>
    <xf numFmtId="49" fontId="41" fillId="0" borderId="33" xfId="0" applyNumberFormat="1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0" fontId="62" fillId="9" borderId="33" xfId="0" applyFont="1" applyFill="1" applyBorder="1" applyAlignment="1">
      <alignment horizontal="center" vertical="center" wrapText="1"/>
    </xf>
    <xf numFmtId="49" fontId="22" fillId="0" borderId="47" xfId="2" applyNumberFormat="1" applyFont="1" applyBorder="1" applyAlignment="1">
      <alignment horizontal="center" vertical="center" wrapText="1"/>
    </xf>
    <xf numFmtId="164" fontId="22" fillId="0" borderId="52" xfId="5" applyFont="1" applyBorder="1" applyAlignment="1">
      <alignment horizontal="center" vertical="center" wrapText="1"/>
    </xf>
    <xf numFmtId="164" fontId="22" fillId="0" borderId="47" xfId="5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49" fontId="20" fillId="4" borderId="32" xfId="0" applyNumberFormat="1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67" fillId="4" borderId="37" xfId="0" applyFont="1" applyFill="1" applyBorder="1" applyAlignment="1">
      <alignment horizontal="center" vertical="center" wrapText="1"/>
    </xf>
    <xf numFmtId="49" fontId="20" fillId="0" borderId="33" xfId="2" applyNumberFormat="1" applyFont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 wrapText="1"/>
    </xf>
    <xf numFmtId="0" fontId="19" fillId="7" borderId="34" xfId="0" applyFont="1" applyFill="1" applyBorder="1" applyAlignment="1">
      <alignment horizontal="center" vertical="center" wrapText="1"/>
    </xf>
    <xf numFmtId="49" fontId="20" fillId="0" borderId="37" xfId="3" applyNumberFormat="1" applyFont="1" applyBorder="1" applyAlignment="1">
      <alignment horizontal="center" vertical="center" wrapText="1"/>
    </xf>
    <xf numFmtId="0" fontId="20" fillId="0" borderId="34" xfId="0" quotePrefix="1" applyFont="1" applyBorder="1" applyAlignment="1">
      <alignment horizontal="center" vertical="center" wrapText="1"/>
    </xf>
    <xf numFmtId="0" fontId="20" fillId="0" borderId="34" xfId="1" applyFont="1" applyBorder="1" applyAlignment="1">
      <alignment horizontal="center" vertical="center" wrapText="1"/>
    </xf>
    <xf numFmtId="0" fontId="20" fillId="0" borderId="40" xfId="1" applyFont="1" applyBorder="1" applyAlignment="1">
      <alignment horizontal="center" vertical="center" wrapText="1"/>
    </xf>
    <xf numFmtId="0" fontId="20" fillId="0" borderId="37" xfId="1" applyFont="1" applyBorder="1" applyAlignment="1">
      <alignment horizontal="center" vertical="center" wrapText="1"/>
    </xf>
    <xf numFmtId="49" fontId="41" fillId="0" borderId="33" xfId="2" applyNumberFormat="1" applyFont="1" applyBorder="1" applyAlignment="1">
      <alignment horizontal="center" vertical="center" wrapText="1"/>
    </xf>
    <xf numFmtId="49" fontId="20" fillId="0" borderId="33" xfId="2" applyNumberFormat="1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4" xfId="1" applyFont="1" applyBorder="1" applyAlignment="1">
      <alignment horizontal="center" vertical="center" wrapText="1"/>
    </xf>
    <xf numFmtId="0" fontId="41" fillId="0" borderId="37" xfId="1" applyFont="1" applyBorder="1" applyAlignment="1">
      <alignment horizontal="center" vertical="center" wrapText="1"/>
    </xf>
    <xf numFmtId="0" fontId="41" fillId="4" borderId="34" xfId="1" applyFont="1" applyFill="1" applyBorder="1" applyAlignment="1">
      <alignment horizontal="center" vertical="center" wrapText="1"/>
    </xf>
    <xf numFmtId="0" fontId="41" fillId="4" borderId="37" xfId="1" applyFont="1" applyFill="1" applyBorder="1" applyAlignment="1">
      <alignment horizontal="center" vertical="center" wrapText="1"/>
    </xf>
    <xf numFmtId="0" fontId="41" fillId="4" borderId="34" xfId="0" applyFont="1" applyFill="1" applyBorder="1" applyAlignment="1">
      <alignment horizontal="center" vertical="center" wrapText="1"/>
    </xf>
    <xf numFmtId="0" fontId="41" fillId="4" borderId="37" xfId="0" applyFont="1" applyFill="1" applyBorder="1" applyAlignment="1">
      <alignment horizontal="center" vertical="center" wrapText="1"/>
    </xf>
    <xf numFmtId="0" fontId="41" fillId="0" borderId="33" xfId="1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4" borderId="33" xfId="0" applyFont="1" applyFill="1" applyBorder="1" applyAlignment="1">
      <alignment horizontal="center" vertical="center" wrapText="1"/>
    </xf>
    <xf numFmtId="0" fontId="41" fillId="4" borderId="33" xfId="1" applyFont="1" applyFill="1" applyBorder="1" applyAlignment="1">
      <alignment horizontal="center" vertical="center" wrapText="1"/>
    </xf>
    <xf numFmtId="0" fontId="41" fillId="4" borderId="33" xfId="1" applyFont="1" applyFill="1" applyBorder="1" applyAlignment="1">
      <alignment horizontal="center" vertical="center" wrapText="1"/>
    </xf>
    <xf numFmtId="0" fontId="41" fillId="4" borderId="33" xfId="0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3" xfId="1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/>
    </xf>
    <xf numFmtId="49" fontId="41" fillId="0" borderId="37" xfId="0" applyNumberFormat="1" applyFont="1" applyBorder="1" applyAlignment="1">
      <alignment vertical="center" wrapText="1"/>
    </xf>
    <xf numFmtId="0" fontId="41" fillId="0" borderId="37" xfId="0" applyFont="1" applyBorder="1" applyAlignment="1">
      <alignment vertical="center" wrapText="1"/>
    </xf>
    <xf numFmtId="49" fontId="41" fillId="4" borderId="37" xfId="1" applyNumberFormat="1" applyFont="1" applyFill="1" applyBorder="1" applyAlignment="1">
      <alignment vertical="center" wrapText="1"/>
    </xf>
    <xf numFmtId="0" fontId="41" fillId="0" borderId="33" xfId="0" applyFont="1" applyFill="1" applyBorder="1" applyAlignment="1">
      <alignment horizontal="center" vertical="center" wrapText="1"/>
    </xf>
    <xf numFmtId="49" fontId="41" fillId="0" borderId="33" xfId="0" applyNumberFormat="1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 wrapText="1"/>
    </xf>
    <xf numFmtId="0" fontId="40" fillId="0" borderId="33" xfId="0" quotePrefix="1" applyFont="1" applyFill="1" applyBorder="1" applyAlignment="1">
      <alignment horizontal="center" vertical="center" wrapText="1"/>
    </xf>
    <xf numFmtId="0" fontId="41" fillId="0" borderId="33" xfId="0" quotePrefix="1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vertical="center" wrapText="1"/>
    </xf>
    <xf numFmtId="0" fontId="86" fillId="0" borderId="33" xfId="0" applyFont="1" applyFill="1" applyBorder="1" applyAlignment="1">
      <alignment horizontal="center" vertical="center" wrapText="1"/>
    </xf>
    <xf numFmtId="49" fontId="41" fillId="0" borderId="33" xfId="0" applyNumberFormat="1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/>
    </xf>
    <xf numFmtId="0" fontId="86" fillId="0" borderId="33" xfId="1" applyFont="1" applyFill="1" applyBorder="1" applyAlignment="1">
      <alignment horizontal="center" vertical="center" wrapText="1"/>
    </xf>
    <xf numFmtId="0" fontId="41" fillId="0" borderId="33" xfId="1" applyFont="1" applyFill="1" applyBorder="1" applyAlignment="1">
      <alignment horizontal="center" vertical="center" wrapText="1"/>
    </xf>
    <xf numFmtId="49" fontId="41" fillId="0" borderId="33" xfId="1" applyNumberFormat="1" applyFont="1" applyFill="1" applyBorder="1" applyAlignment="1">
      <alignment horizontal="center" vertical="center" wrapText="1"/>
    </xf>
    <xf numFmtId="0" fontId="41" fillId="0" borderId="37" xfId="1" applyFont="1" applyFill="1" applyBorder="1" applyAlignment="1">
      <alignment horizontal="center" vertical="center" wrapText="1"/>
    </xf>
    <xf numFmtId="49" fontId="41" fillId="0" borderId="37" xfId="1" applyNumberFormat="1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vertical="center" wrapText="1"/>
    </xf>
    <xf numFmtId="0" fontId="41" fillId="4" borderId="37" xfId="1" applyFont="1" applyFill="1" applyBorder="1" applyAlignment="1">
      <alignment horizontal="center" vertical="center" wrapText="1"/>
    </xf>
    <xf numFmtId="0" fontId="22" fillId="9" borderId="86" xfId="0" applyFont="1" applyFill="1" applyBorder="1" applyAlignment="1">
      <alignment horizontal="center" vertical="center"/>
    </xf>
    <xf numFmtId="0" fontId="47" fillId="9" borderId="104" xfId="0" applyFont="1" applyFill="1" applyBorder="1" applyAlignment="1">
      <alignment horizontal="center" vertical="center"/>
    </xf>
    <xf numFmtId="0" fontId="70" fillId="9" borderId="87" xfId="0" applyFont="1" applyFill="1" applyBorder="1" applyAlignment="1">
      <alignment horizontal="center" vertical="center" wrapText="1"/>
    </xf>
    <xf numFmtId="0" fontId="70" fillId="9" borderId="85" xfId="0" applyFont="1" applyFill="1" applyBorder="1" applyAlignment="1">
      <alignment horizontal="center" vertical="center" wrapText="1"/>
    </xf>
    <xf numFmtId="0" fontId="70" fillId="9" borderId="88" xfId="0" applyFont="1" applyFill="1" applyBorder="1" applyAlignment="1">
      <alignment horizontal="center" vertical="center" wrapText="1"/>
    </xf>
    <xf numFmtId="0" fontId="27" fillId="9" borderId="85" xfId="0" applyFont="1" applyFill="1" applyBorder="1" applyAlignment="1">
      <alignment horizontal="center" vertical="center"/>
    </xf>
    <xf numFmtId="0" fontId="27" fillId="9" borderId="90" xfId="0" applyFont="1" applyFill="1" applyBorder="1" applyAlignment="1">
      <alignment horizontal="center" vertical="center"/>
    </xf>
    <xf numFmtId="0" fontId="27" fillId="9" borderId="88" xfId="0" applyFont="1" applyFill="1" applyBorder="1" applyAlignment="1">
      <alignment horizontal="center" vertical="center"/>
    </xf>
    <xf numFmtId="0" fontId="27" fillId="9" borderId="88" xfId="0" applyFont="1" applyFill="1" applyBorder="1" applyAlignment="1">
      <alignment horizontal="center" vertical="center" wrapText="1"/>
    </xf>
    <xf numFmtId="0" fontId="11" fillId="9" borderId="88" xfId="0" applyFont="1" applyFill="1" applyBorder="1" applyAlignment="1">
      <alignment horizontal="center" vertical="center" wrapText="1"/>
    </xf>
    <xf numFmtId="0" fontId="11" fillId="9" borderId="88" xfId="0" applyFont="1" applyFill="1" applyBorder="1" applyAlignment="1">
      <alignment horizontal="center" vertical="center"/>
    </xf>
    <xf numFmtId="0" fontId="11" fillId="9" borderId="85" xfId="0" applyFont="1" applyFill="1" applyBorder="1" applyAlignment="1">
      <alignment horizontal="center" vertical="center"/>
    </xf>
    <xf numFmtId="0" fontId="60" fillId="9" borderId="85" xfId="0" applyFont="1" applyFill="1" applyBorder="1" applyAlignment="1">
      <alignment horizontal="center" vertical="center" wrapText="1"/>
    </xf>
    <xf numFmtId="0" fontId="11" fillId="9" borderId="85" xfId="0" applyFont="1" applyFill="1" applyBorder="1" applyAlignment="1">
      <alignment horizontal="center" vertical="center" textRotation="90"/>
    </xf>
    <xf numFmtId="0" fontId="60" fillId="9" borderId="100" xfId="0" applyFont="1" applyFill="1" applyBorder="1" applyAlignment="1">
      <alignment horizontal="center" vertical="center" wrapText="1"/>
    </xf>
    <xf numFmtId="0" fontId="11" fillId="9" borderId="100" xfId="0" applyFont="1" applyFill="1" applyBorder="1" applyAlignment="1">
      <alignment vertical="center" wrapText="1"/>
    </xf>
    <xf numFmtId="0" fontId="11" fillId="9" borderId="112" xfId="0" applyFont="1" applyFill="1" applyBorder="1" applyAlignment="1">
      <alignment vertical="center" wrapText="1"/>
    </xf>
    <xf numFmtId="0" fontId="11" fillId="9" borderId="112" xfId="0" applyFont="1" applyFill="1" applyBorder="1" applyAlignment="1">
      <alignment horizontal="center" vertical="center" wrapText="1"/>
    </xf>
    <xf numFmtId="0" fontId="11" fillId="9" borderId="88" xfId="0" applyFont="1" applyFill="1" applyBorder="1" applyAlignment="1">
      <alignment horizontal="center" vertical="center" textRotation="90" wrapText="1"/>
    </xf>
    <xf numFmtId="0" fontId="79" fillId="9" borderId="88" xfId="0" applyFont="1" applyFill="1" applyBorder="1" applyAlignment="1">
      <alignment horizontal="center" vertical="center"/>
    </xf>
    <xf numFmtId="0" fontId="79" fillId="2" borderId="88" xfId="0" applyFont="1" applyFill="1" applyBorder="1" applyAlignment="1">
      <alignment horizontal="center" vertical="center"/>
    </xf>
    <xf numFmtId="3" fontId="79" fillId="2" borderId="88" xfId="0" applyNumberFormat="1" applyFont="1" applyFill="1" applyBorder="1" applyAlignment="1">
      <alignment horizontal="center" vertical="center"/>
    </xf>
    <xf numFmtId="0" fontId="78" fillId="0" borderId="89" xfId="0" applyFont="1" applyBorder="1" applyAlignment="1">
      <alignment vertical="center" wrapText="1"/>
    </xf>
    <xf numFmtId="0" fontId="78" fillId="0" borderId="88" xfId="0" applyFont="1" applyBorder="1" applyAlignment="1">
      <alignment vertical="center" wrapText="1"/>
    </xf>
    <xf numFmtId="0" fontId="79" fillId="9" borderId="88" xfId="0" applyNumberFormat="1" applyFont="1" applyFill="1" applyBorder="1" applyAlignment="1">
      <alignment horizontal="center" vertical="center"/>
    </xf>
    <xf numFmtId="0" fontId="9" fillId="9" borderId="110" xfId="0" applyFont="1" applyFill="1" applyBorder="1" applyAlignment="1">
      <alignment vertical="center" wrapText="1"/>
    </xf>
    <xf numFmtId="0" fontId="0" fillId="9" borderId="112" xfId="0" applyFill="1" applyBorder="1"/>
    <xf numFmtId="0" fontId="23" fillId="9" borderId="88" xfId="0" applyFont="1" applyFill="1" applyBorder="1" applyAlignment="1">
      <alignment horizontal="center" vertical="center" wrapText="1"/>
    </xf>
    <xf numFmtId="0" fontId="23" fillId="9" borderId="88" xfId="0" applyFont="1" applyFill="1" applyBorder="1" applyAlignment="1">
      <alignment horizontal="center" vertical="center"/>
    </xf>
    <xf numFmtId="0" fontId="23" fillId="9" borderId="100" xfId="0" applyFont="1" applyFill="1" applyBorder="1" applyAlignment="1">
      <alignment horizontal="center" vertical="center" wrapText="1"/>
    </xf>
    <xf numFmtId="0" fontId="23" fillId="9" borderId="88" xfId="0" applyFont="1" applyFill="1" applyBorder="1" applyAlignment="1">
      <alignment horizontal="center" vertical="center" textRotation="90" wrapText="1"/>
    </xf>
    <xf numFmtId="0" fontId="23" fillId="9" borderId="88" xfId="0" applyFont="1" applyFill="1" applyBorder="1" applyAlignment="1">
      <alignment horizontal="center" vertical="center" textRotation="90"/>
    </xf>
    <xf numFmtId="0" fontId="23" fillId="9" borderId="100" xfId="0" applyFont="1" applyFill="1" applyBorder="1" applyAlignment="1">
      <alignment horizontal="center" vertical="center" textRotation="90" wrapText="1"/>
    </xf>
    <xf numFmtId="0" fontId="56" fillId="9" borderId="4" xfId="0" applyFont="1" applyFill="1" applyBorder="1" applyAlignment="1">
      <alignment horizontal="center" vertical="center"/>
    </xf>
    <xf numFmtId="0" fontId="56" fillId="9" borderId="88" xfId="0" applyFont="1" applyFill="1" applyBorder="1" applyAlignment="1">
      <alignment horizontal="center" vertical="center"/>
    </xf>
    <xf numFmtId="0" fontId="56" fillId="9" borderId="88" xfId="0" applyFont="1" applyFill="1" applyBorder="1" applyAlignment="1">
      <alignment horizontal="center" vertical="center" textRotation="90" wrapText="1"/>
    </xf>
    <xf numFmtId="0" fontId="80" fillId="0" borderId="88" xfId="0" applyFont="1" applyBorder="1" applyAlignment="1">
      <alignment horizontal="center" vertical="center" wrapText="1"/>
    </xf>
    <xf numFmtId="49" fontId="80" fillId="0" borderId="88" xfId="0" applyNumberFormat="1" applyFont="1" applyBorder="1" applyAlignment="1">
      <alignment horizontal="center" vertical="center" wrapText="1"/>
    </xf>
    <xf numFmtId="0" fontId="80" fillId="0" borderId="88" xfId="0" applyFont="1" applyBorder="1" applyAlignment="1">
      <alignment horizontal="center" vertical="center"/>
    </xf>
    <xf numFmtId="0" fontId="45" fillId="9" borderId="89" xfId="8" applyFont="1" applyFill="1" applyBorder="1" applyAlignment="1">
      <alignment vertical="center"/>
    </xf>
    <xf numFmtId="0" fontId="45" fillId="9" borderId="98" xfId="8" applyFont="1" applyFill="1" applyBorder="1" applyAlignment="1">
      <alignment vertical="center"/>
    </xf>
    <xf numFmtId="0" fontId="45" fillId="9" borderId="87" xfId="8" applyFont="1" applyFill="1" applyBorder="1" applyAlignment="1">
      <alignment vertical="center"/>
    </xf>
    <xf numFmtId="0" fontId="45" fillId="9" borderId="88" xfId="8" applyFont="1" applyFill="1" applyBorder="1" applyAlignment="1">
      <alignment horizontal="center" vertical="center"/>
    </xf>
    <xf numFmtId="0" fontId="45" fillId="9" borderId="88" xfId="8" applyFont="1" applyFill="1" applyBorder="1" applyAlignment="1">
      <alignment horizontal="center" vertical="center" textRotation="90"/>
    </xf>
    <xf numFmtId="0" fontId="45" fillId="0" borderId="4" xfId="8" applyFont="1" applyBorder="1" applyAlignment="1">
      <alignment vertical="center" wrapText="1"/>
    </xf>
    <xf numFmtId="3" fontId="96" fillId="0" borderId="88" xfId="8" applyNumberFormat="1" applyFont="1" applyBorder="1" applyAlignment="1">
      <alignment horizontal="center" vertical="center"/>
    </xf>
    <xf numFmtId="0" fontId="99" fillId="9" borderId="4" xfId="9" applyFont="1" applyFill="1" applyBorder="1" applyAlignment="1">
      <alignment horizontal="center" vertical="center"/>
    </xf>
    <xf numFmtId="0" fontId="99" fillId="9" borderId="87" xfId="9" applyFont="1" applyFill="1" applyBorder="1" applyAlignment="1">
      <alignment horizontal="center" vertical="center"/>
    </xf>
    <xf numFmtId="0" fontId="99" fillId="9" borderId="98" xfId="9" applyFont="1" applyFill="1" applyBorder="1" applyAlignment="1">
      <alignment horizontal="center" vertical="center" wrapText="1"/>
    </xf>
    <xf numFmtId="0" fontId="99" fillId="9" borderId="98" xfId="9" applyFont="1" applyFill="1" applyBorder="1" applyAlignment="1">
      <alignment horizontal="center" vertical="center"/>
    </xf>
    <xf numFmtId="0" fontId="99" fillId="9" borderId="4" xfId="9" applyFont="1" applyFill="1" applyBorder="1" applyAlignment="1">
      <alignment horizontal="center" vertical="center" wrapText="1"/>
    </xf>
    <xf numFmtId="0" fontId="45" fillId="9" borderId="100" xfId="8" applyFont="1" applyFill="1" applyBorder="1" applyAlignment="1">
      <alignment horizontal="center" vertical="center"/>
    </xf>
    <xf numFmtId="0" fontId="45" fillId="9" borderId="110" xfId="8" applyFont="1" applyFill="1" applyBorder="1" applyAlignment="1">
      <alignment vertical="center"/>
    </xf>
    <xf numFmtId="0" fontId="45" fillId="9" borderId="112" xfId="8" applyFont="1" applyFill="1" applyBorder="1" applyAlignment="1">
      <alignment vertical="center"/>
    </xf>
    <xf numFmtId="0" fontId="45" fillId="0" borderId="100" xfId="8" applyFont="1" applyBorder="1" applyAlignment="1">
      <alignment horizontal="center" vertical="center"/>
    </xf>
    <xf numFmtId="3" fontId="45" fillId="0" borderId="100" xfId="2" applyNumberFormat="1" applyFont="1" applyBorder="1" applyAlignment="1">
      <alignment horizontal="center" vertical="center"/>
    </xf>
    <xf numFmtId="0" fontId="45" fillId="0" borderId="100" xfId="2" applyFont="1" applyBorder="1" applyAlignment="1">
      <alignment horizontal="center" vertical="center"/>
    </xf>
    <xf numFmtId="0" fontId="45" fillId="0" borderId="112" xfId="2" applyFont="1" applyBorder="1" applyAlignment="1">
      <alignment horizontal="center" vertical="center"/>
    </xf>
    <xf numFmtId="3" fontId="45" fillId="0" borderId="100" xfId="8" applyNumberFormat="1" applyFont="1" applyBorder="1" applyAlignment="1">
      <alignment horizontal="center" vertical="center"/>
    </xf>
    <xf numFmtId="0" fontId="45" fillId="0" borderId="100" xfId="8" applyFont="1" applyBorder="1" applyAlignment="1">
      <alignment vertical="center" wrapText="1"/>
    </xf>
    <xf numFmtId="0" fontId="45" fillId="0" borderId="100" xfId="8" applyFont="1" applyBorder="1" applyAlignment="1">
      <alignment horizontal="left" vertical="center" wrapText="1"/>
    </xf>
    <xf numFmtId="0" fontId="45" fillId="0" borderId="100" xfId="8" applyFont="1" applyBorder="1" applyAlignment="1">
      <alignment horizontal="center" wrapText="1"/>
    </xf>
    <xf numFmtId="49" fontId="45" fillId="0" borderId="100" xfId="8" applyNumberFormat="1" applyFont="1" applyBorder="1" applyAlignment="1">
      <alignment horizontal="center" vertical="center" wrapText="1"/>
    </xf>
    <xf numFmtId="3" fontId="96" fillId="0" borderId="100" xfId="8" applyNumberFormat="1" applyFont="1" applyBorder="1" applyAlignment="1">
      <alignment horizontal="center" vertical="center"/>
    </xf>
    <xf numFmtId="3" fontId="103" fillId="0" borderId="88" xfId="8" applyNumberFormat="1" applyFont="1" applyBorder="1" applyAlignment="1">
      <alignment horizontal="center" vertical="center"/>
    </xf>
    <xf numFmtId="21" fontId="78" fillId="0" borderId="100" xfId="9" applyNumberFormat="1" applyFont="1" applyBorder="1" applyAlignment="1">
      <alignment horizontal="center" vertical="center"/>
    </xf>
    <xf numFmtId="0" fontId="78" fillId="0" borderId="100" xfId="9" applyFont="1" applyBorder="1" applyAlignment="1">
      <alignment horizontal="center" vertical="center"/>
    </xf>
    <xf numFmtId="165" fontId="78" fillId="0" borderId="100" xfId="9" applyNumberFormat="1" applyFont="1" applyBorder="1" applyAlignment="1">
      <alignment horizontal="center" vertical="center" wrapText="1"/>
    </xf>
    <xf numFmtId="165" fontId="78" fillId="0" borderId="100" xfId="9" applyNumberFormat="1" applyFont="1" applyBorder="1" applyAlignment="1">
      <alignment horizontal="center" vertical="center"/>
    </xf>
    <xf numFmtId="165" fontId="78" fillId="0" borderId="100" xfId="9" applyNumberFormat="1" applyFont="1" applyBorder="1" applyAlignment="1">
      <alignment horizontal="center"/>
    </xf>
    <xf numFmtId="0" fontId="78" fillId="0" borderId="100" xfId="9" applyFont="1" applyBorder="1" applyAlignment="1">
      <alignment horizontal="center"/>
    </xf>
    <xf numFmtId="46" fontId="0" fillId="0" borderId="100" xfId="0" applyNumberFormat="1" applyBorder="1" applyAlignment="1">
      <alignment horizontal="center"/>
    </xf>
    <xf numFmtId="165" fontId="78" fillId="0" borderId="4" xfId="9" applyNumberFormat="1" applyFont="1" applyBorder="1" applyAlignment="1">
      <alignment horizontal="center" vertical="center"/>
    </xf>
    <xf numFmtId="21" fontId="0" fillId="0" borderId="100" xfId="0" applyNumberFormat="1" applyBorder="1" applyAlignment="1">
      <alignment horizontal="center"/>
    </xf>
    <xf numFmtId="0" fontId="78" fillId="0" borderId="100" xfId="8" applyFont="1" applyBorder="1" applyAlignment="1">
      <alignment horizontal="center" vertical="center"/>
    </xf>
    <xf numFmtId="0" fontId="0" fillId="0" borderId="100" xfId="0" applyBorder="1" applyAlignment="1">
      <alignment horizontal="center"/>
    </xf>
    <xf numFmtId="0" fontId="78" fillId="0" borderId="4" xfId="0" applyFont="1" applyBorder="1" applyAlignment="1">
      <alignment horizontal="center" vertical="center"/>
    </xf>
    <xf numFmtId="0" fontId="29" fillId="9" borderId="73" xfId="0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horizontal="center" vertical="center" wrapText="1"/>
    </xf>
    <xf numFmtId="49" fontId="83" fillId="0" borderId="89" xfId="0" applyNumberFormat="1" applyFont="1" applyBorder="1" applyAlignment="1">
      <alignment horizontal="center" vertical="center" wrapText="1"/>
    </xf>
    <xf numFmtId="0" fontId="83" fillId="0" borderId="6" xfId="0" applyFont="1" applyBorder="1" applyAlignment="1">
      <alignment horizontal="center" vertical="center"/>
    </xf>
    <xf numFmtId="0" fontId="83" fillId="0" borderId="87" xfId="0" applyFont="1" applyBorder="1" applyAlignment="1">
      <alignment vertical="center" wrapText="1"/>
    </xf>
    <xf numFmtId="0" fontId="83" fillId="0" borderId="87" xfId="0" applyFont="1" applyBorder="1" applyAlignment="1">
      <alignment horizontal="center" vertical="center" wrapText="1"/>
    </xf>
    <xf numFmtId="49" fontId="78" fillId="0" borderId="88" xfId="0" applyNumberFormat="1" applyFont="1" applyBorder="1" applyAlignment="1">
      <alignment horizontal="center" vertical="center" wrapText="1"/>
    </xf>
    <xf numFmtId="0" fontId="85" fillId="0" borderId="88" xfId="0" applyFont="1" applyBorder="1" applyAlignment="1">
      <alignment horizontal="center" vertical="center"/>
    </xf>
    <xf numFmtId="0" fontId="78" fillId="0" borderId="73" xfId="0" applyFont="1" applyBorder="1" applyAlignment="1">
      <alignment horizontal="center" vertical="center" wrapText="1"/>
    </xf>
    <xf numFmtId="0" fontId="78" fillId="0" borderId="88" xfId="0" applyFont="1" applyBorder="1" applyAlignment="1">
      <alignment horizontal="center" vertical="center" wrapText="1"/>
    </xf>
    <xf numFmtId="0" fontId="78" fillId="0" borderId="88" xfId="0" applyFont="1" applyBorder="1" applyAlignment="1">
      <alignment horizontal="center" vertical="center"/>
    </xf>
    <xf numFmtId="0" fontId="78" fillId="0" borderId="73" xfId="0" applyFont="1" applyBorder="1" applyAlignment="1">
      <alignment horizontal="center" vertical="center"/>
    </xf>
    <xf numFmtId="0" fontId="78" fillId="0" borderId="88" xfId="0" applyFont="1" applyFill="1" applyBorder="1" applyAlignment="1">
      <alignment horizontal="center" vertical="center"/>
    </xf>
    <xf numFmtId="0" fontId="78" fillId="0" borderId="88" xfId="0" applyNumberFormat="1" applyFont="1" applyBorder="1" applyAlignment="1">
      <alignment horizontal="center" vertical="center"/>
    </xf>
    <xf numFmtId="0" fontId="79" fillId="9" borderId="73" xfId="0" applyFont="1" applyFill="1" applyBorder="1" applyAlignment="1">
      <alignment horizontal="center" vertical="center"/>
    </xf>
    <xf numFmtId="0" fontId="78" fillId="0" borderId="88" xfId="0" applyFont="1" applyBorder="1" applyAlignment="1">
      <alignment horizontal="left" vertical="center" wrapText="1"/>
    </xf>
    <xf numFmtId="49" fontId="78" fillId="0" borderId="88" xfId="0" applyNumberFormat="1" applyFont="1" applyBorder="1" applyAlignment="1">
      <alignment horizontal="center" vertical="center"/>
    </xf>
    <xf numFmtId="0" fontId="78" fillId="0" borderId="87" xfId="0" applyFont="1" applyBorder="1" applyAlignment="1">
      <alignment horizontal="center" vertical="center"/>
    </xf>
    <xf numFmtId="0" fontId="60" fillId="0" borderId="88" xfId="0" applyFont="1" applyBorder="1" applyAlignment="1">
      <alignment horizontal="center" vertical="center" wrapText="1"/>
    </xf>
    <xf numFmtId="0" fontId="60" fillId="0" borderId="100" xfId="0" applyFont="1" applyBorder="1" applyAlignment="1">
      <alignment horizontal="center" vertical="center" wrapText="1"/>
    </xf>
    <xf numFmtId="0" fontId="78" fillId="0" borderId="85" xfId="0" applyFont="1" applyBorder="1"/>
    <xf numFmtId="0" fontId="78" fillId="0" borderId="85" xfId="0" applyFont="1" applyBorder="1" applyAlignment="1">
      <alignment horizontal="center"/>
    </xf>
    <xf numFmtId="0" fontId="74" fillId="0" borderId="89" xfId="0" applyFont="1" applyBorder="1" applyAlignment="1">
      <alignment vertical="center" wrapText="1"/>
    </xf>
    <xf numFmtId="0" fontId="74" fillId="0" borderId="88" xfId="0" applyFont="1" applyBorder="1" applyAlignment="1">
      <alignment vertical="center" wrapText="1"/>
    </xf>
    <xf numFmtId="0" fontId="74" fillId="0" borderId="100" xfId="0" applyFont="1" applyBorder="1" applyAlignment="1">
      <alignment vertical="center" wrapText="1"/>
    </xf>
    <xf numFmtId="3" fontId="74" fillId="0" borderId="100" xfId="0" applyNumberFormat="1" applyFont="1" applyBorder="1" applyAlignment="1">
      <alignment horizontal="center" vertical="center" wrapText="1"/>
    </xf>
    <xf numFmtId="3" fontId="74" fillId="0" borderId="100" xfId="0" applyNumberFormat="1" applyFont="1" applyBorder="1" applyAlignment="1">
      <alignment horizontal="center" vertical="center"/>
    </xf>
    <xf numFmtId="0" fontId="74" fillId="0" borderId="100" xfId="0" applyFont="1" applyBorder="1" applyAlignment="1">
      <alignment horizontal="center" vertical="center"/>
    </xf>
    <xf numFmtId="0" fontId="74" fillId="0" borderId="101" xfId="0" applyFont="1" applyBorder="1" applyAlignment="1">
      <alignment vertical="center" wrapText="1"/>
    </xf>
    <xf numFmtId="0" fontId="74" fillId="0" borderId="104" xfId="0" applyFont="1" applyBorder="1" applyAlignment="1">
      <alignment vertical="center" wrapText="1"/>
    </xf>
    <xf numFmtId="0" fontId="74" fillId="0" borderId="4" xfId="0" applyFont="1" applyBorder="1" applyAlignment="1">
      <alignment vertical="center" wrapText="1"/>
    </xf>
    <xf numFmtId="0" fontId="74" fillId="0" borderId="112" xfId="0" applyFont="1" applyBorder="1" applyAlignment="1">
      <alignment horizontal="center" vertical="center"/>
    </xf>
    <xf numFmtId="0" fontId="74" fillId="0" borderId="112" xfId="0" applyFont="1" applyBorder="1" applyAlignment="1">
      <alignment vertical="center" wrapText="1"/>
    </xf>
    <xf numFmtId="3" fontId="74" fillId="0" borderId="112" xfId="0" applyNumberFormat="1" applyFont="1" applyBorder="1" applyAlignment="1">
      <alignment horizontal="center" vertical="center" wrapText="1"/>
    </xf>
    <xf numFmtId="49" fontId="74" fillId="0" borderId="112" xfId="0" applyNumberFormat="1" applyFont="1" applyBorder="1" applyAlignment="1">
      <alignment horizontal="center" vertical="center"/>
    </xf>
    <xf numFmtId="3" fontId="74" fillId="0" borderId="112" xfId="0" applyNumberFormat="1" applyFont="1" applyBorder="1" applyAlignment="1">
      <alignment horizontal="center" vertical="center"/>
    </xf>
    <xf numFmtId="0" fontId="74" fillId="0" borderId="4" xfId="0" applyFont="1" applyBorder="1" applyAlignment="1">
      <alignment horizontal="center" vertical="center"/>
    </xf>
    <xf numFmtId="0" fontId="74" fillId="0" borderId="88" xfId="0" applyFont="1" applyBorder="1" applyAlignment="1">
      <alignment horizontal="center" vertical="center" wrapText="1"/>
    </xf>
    <xf numFmtId="3" fontId="74" fillId="0" borderId="88" xfId="0" applyNumberFormat="1" applyFont="1" applyBorder="1" applyAlignment="1">
      <alignment horizontal="center" vertical="center" wrapText="1"/>
    </xf>
    <xf numFmtId="0" fontId="74" fillId="0" borderId="88" xfId="0" applyFont="1" applyBorder="1" applyAlignment="1">
      <alignment horizontal="center" vertical="center"/>
    </xf>
    <xf numFmtId="3" fontId="74" fillId="0" borderId="88" xfId="0" applyNumberFormat="1" applyFont="1" applyBorder="1" applyAlignment="1">
      <alignment horizontal="center" vertical="center"/>
    </xf>
    <xf numFmtId="0" fontId="74" fillId="0" borderId="17" xfId="0" applyFont="1" applyBorder="1" applyAlignment="1">
      <alignment vertical="center" wrapText="1"/>
    </xf>
    <xf numFmtId="0" fontId="74" fillId="0" borderId="99" xfId="0" applyFont="1" applyBorder="1" applyAlignment="1">
      <alignment vertical="center" wrapText="1"/>
    </xf>
    <xf numFmtId="3" fontId="74" fillId="0" borderId="101" xfId="0" applyNumberFormat="1" applyFont="1" applyBorder="1" applyAlignment="1">
      <alignment horizontal="center" vertical="center" wrapText="1"/>
    </xf>
    <xf numFmtId="0" fontId="74" fillId="0" borderId="101" xfId="0" applyFont="1" applyBorder="1" applyAlignment="1">
      <alignment horizontal="center" vertical="center" wrapText="1"/>
    </xf>
    <xf numFmtId="0" fontId="74" fillId="0" borderId="101" xfId="0" applyFont="1" applyBorder="1" applyAlignment="1">
      <alignment horizontal="center" vertical="center"/>
    </xf>
    <xf numFmtId="0" fontId="74" fillId="0" borderId="16" xfId="0" applyFont="1" applyBorder="1" applyAlignment="1">
      <alignment vertical="center" wrapText="1"/>
    </xf>
    <xf numFmtId="0" fontId="74" fillId="0" borderId="100" xfId="0" applyFont="1" applyBorder="1" applyAlignment="1">
      <alignment vertical="center" wrapText="1"/>
    </xf>
    <xf numFmtId="0" fontId="74" fillId="0" borderId="100" xfId="0" applyFont="1" applyBorder="1" applyAlignment="1">
      <alignment horizontal="center" vertical="center"/>
    </xf>
    <xf numFmtId="0" fontId="74" fillId="0" borderId="100" xfId="0" applyFont="1" applyBorder="1" applyAlignment="1">
      <alignment horizontal="center" vertical="center" wrapText="1"/>
    </xf>
    <xf numFmtId="3" fontId="78" fillId="0" borderId="88" xfId="0" applyNumberFormat="1" applyFont="1" applyBorder="1" applyAlignment="1">
      <alignment horizontal="center" vertical="center"/>
    </xf>
    <xf numFmtId="0" fontId="92" fillId="0" borderId="88" xfId="0" applyFont="1" applyBorder="1" applyAlignment="1">
      <alignment horizontal="center" vertical="center" wrapText="1"/>
    </xf>
    <xf numFmtId="49" fontId="92" fillId="0" borderId="88" xfId="0" applyNumberFormat="1" applyFont="1" applyBorder="1" applyAlignment="1">
      <alignment horizontal="center" vertical="center" wrapText="1"/>
    </xf>
    <xf numFmtId="0" fontId="92" fillId="0" borderId="88" xfId="0" applyFont="1" applyBorder="1" applyAlignment="1">
      <alignment horizontal="center" vertical="center"/>
    </xf>
    <xf numFmtId="0" fontId="80" fillId="0" borderId="100" xfId="0" applyFont="1" applyBorder="1" applyAlignment="1">
      <alignment horizontal="center" vertical="center" wrapText="1"/>
    </xf>
    <xf numFmtId="49" fontId="80" fillId="0" borderId="100" xfId="0" applyNumberFormat="1" applyFont="1" applyBorder="1" applyAlignment="1">
      <alignment horizontal="center" vertical="center" wrapText="1"/>
    </xf>
    <xf numFmtId="0" fontId="80" fillId="0" borderId="100" xfId="0" applyFont="1" applyBorder="1" applyAlignment="1">
      <alignment horizontal="center" vertical="center"/>
    </xf>
    <xf numFmtId="49" fontId="80" fillId="0" borderId="88" xfId="0" applyNumberFormat="1" applyFont="1" applyBorder="1" applyAlignment="1">
      <alignment horizontal="center" vertical="center"/>
    </xf>
    <xf numFmtId="0" fontId="80" fillId="0" borderId="89" xfId="0" applyFont="1" applyBorder="1" applyAlignment="1">
      <alignment horizontal="center" vertical="center" wrapText="1"/>
    </xf>
    <xf numFmtId="49" fontId="80" fillId="0" borderId="89" xfId="0" applyNumberFormat="1" applyFont="1" applyBorder="1" applyAlignment="1">
      <alignment horizontal="center" vertical="center"/>
    </xf>
    <xf numFmtId="0" fontId="80" fillId="0" borderId="89" xfId="0" applyFont="1" applyBorder="1" applyAlignment="1">
      <alignment horizontal="center" vertical="center"/>
    </xf>
    <xf numFmtId="49" fontId="80" fillId="0" borderId="100" xfId="0" applyNumberFormat="1" applyFont="1" applyBorder="1" applyAlignment="1">
      <alignment horizontal="center" vertical="center"/>
    </xf>
    <xf numFmtId="164" fontId="111" fillId="0" borderId="100" xfId="5" applyFont="1" applyBorder="1" applyAlignment="1">
      <alignment horizontal="center" vertical="center" wrapText="1"/>
    </xf>
    <xf numFmtId="49" fontId="111" fillId="0" borderId="100" xfId="5" applyNumberFormat="1" applyFont="1" applyBorder="1" applyAlignment="1">
      <alignment horizontal="center" vertical="center" wrapText="1"/>
    </xf>
    <xf numFmtId="164" fontId="111" fillId="0" borderId="100" xfId="5" applyFont="1" applyBorder="1" applyAlignment="1">
      <alignment horizontal="center" vertical="center"/>
    </xf>
    <xf numFmtId="164" fontId="111" fillId="0" borderId="115" xfId="5" applyFont="1" applyBorder="1" applyAlignment="1">
      <alignment horizontal="center" vertical="center" wrapText="1"/>
    </xf>
    <xf numFmtId="0" fontId="89" fillId="0" borderId="88" xfId="0" applyFont="1" applyBorder="1" applyAlignment="1">
      <alignment horizontal="center" vertical="center" wrapText="1"/>
    </xf>
    <xf numFmtId="0" fontId="80" fillId="0" borderId="88" xfId="0" applyFont="1" applyBorder="1" applyAlignment="1">
      <alignment vertical="center" wrapText="1"/>
    </xf>
    <xf numFmtId="49" fontId="80" fillId="0" borderId="101" xfId="0" applyNumberFormat="1" applyFont="1" applyBorder="1" applyAlignment="1">
      <alignment horizontal="center" vertical="center" wrapText="1"/>
    </xf>
    <xf numFmtId="0" fontId="80" fillId="0" borderId="101" xfId="0" applyFont="1" applyBorder="1" applyAlignment="1">
      <alignment horizontal="center" vertical="center" wrapText="1"/>
    </xf>
    <xf numFmtId="0" fontId="80" fillId="0" borderId="101" xfId="0" applyFont="1" applyBorder="1" applyAlignment="1">
      <alignment horizontal="center" vertical="center"/>
    </xf>
    <xf numFmtId="49" fontId="80" fillId="0" borderId="101" xfId="0" applyNumberFormat="1" applyFont="1" applyBorder="1" applyAlignment="1">
      <alignment horizontal="center" vertical="center"/>
    </xf>
    <xf numFmtId="49" fontId="80" fillId="0" borderId="101" xfId="0" applyNumberFormat="1" applyFont="1" applyBorder="1" applyAlignment="1">
      <alignment horizontal="center" vertical="center" wrapText="1"/>
    </xf>
    <xf numFmtId="0" fontId="80" fillId="0" borderId="101" xfId="0" applyFont="1" applyBorder="1" applyAlignment="1">
      <alignment horizontal="center" vertical="center" wrapText="1"/>
    </xf>
    <xf numFmtId="0" fontId="80" fillId="0" borderId="100" xfId="0" applyFont="1" applyBorder="1" applyAlignment="1">
      <alignment horizontal="center" vertical="center" wrapText="1"/>
    </xf>
    <xf numFmtId="49" fontId="80" fillId="0" borderId="100" xfId="0" applyNumberFormat="1" applyFont="1" applyBorder="1" applyAlignment="1">
      <alignment horizontal="center" vertical="center" wrapText="1"/>
    </xf>
    <xf numFmtId="49" fontId="80" fillId="0" borderId="89" xfId="0" applyNumberFormat="1" applyFont="1" applyBorder="1" applyAlignment="1">
      <alignment horizontal="center" vertical="center" wrapText="1"/>
    </xf>
    <xf numFmtId="0" fontId="80" fillId="0" borderId="104" xfId="0" applyFont="1" applyBorder="1" applyAlignment="1">
      <alignment horizontal="center" vertical="center" wrapText="1"/>
    </xf>
    <xf numFmtId="0" fontId="80" fillId="0" borderId="104" xfId="0" applyFont="1" applyBorder="1" applyAlignment="1">
      <alignment horizontal="center" vertical="center"/>
    </xf>
    <xf numFmtId="49" fontId="80" fillId="0" borderId="104" xfId="0" applyNumberFormat="1" applyFont="1" applyBorder="1" applyAlignment="1">
      <alignment horizontal="center" vertical="center" wrapText="1"/>
    </xf>
    <xf numFmtId="0" fontId="80" fillId="0" borderId="100" xfId="0" applyFont="1" applyBorder="1" applyAlignment="1">
      <alignment horizontal="center" vertical="center" wrapText="1"/>
    </xf>
    <xf numFmtId="49" fontId="80" fillId="0" borderId="100" xfId="0" applyNumberFormat="1" applyFont="1" applyBorder="1" applyAlignment="1">
      <alignment horizontal="center" vertical="center" wrapText="1"/>
    </xf>
    <xf numFmtId="49" fontId="80" fillId="0" borderId="100" xfId="0" applyNumberFormat="1" applyFont="1" applyBorder="1" applyAlignment="1">
      <alignment horizontal="center" vertical="center"/>
    </xf>
    <xf numFmtId="0" fontId="80" fillId="0" borderId="100" xfId="0" applyFont="1" applyBorder="1" applyAlignment="1">
      <alignment horizontal="center" vertical="center" wrapText="1"/>
    </xf>
    <xf numFmtId="49" fontId="80" fillId="0" borderId="100" xfId="0" applyNumberFormat="1" applyFont="1" applyBorder="1" applyAlignment="1">
      <alignment horizontal="center" vertical="center"/>
    </xf>
    <xf numFmtId="49" fontId="80" fillId="0" borderId="100" xfId="0" applyNumberFormat="1" applyFont="1" applyBorder="1" applyAlignment="1">
      <alignment horizontal="center" vertical="center" wrapText="1"/>
    </xf>
    <xf numFmtId="0" fontId="111" fillId="0" borderId="88" xfId="0" applyFont="1" applyBorder="1" applyAlignment="1">
      <alignment horizontal="left" vertical="center" wrapText="1"/>
    </xf>
    <xf numFmtId="0" fontId="111" fillId="0" borderId="88" xfId="0" applyFont="1" applyBorder="1" applyAlignment="1">
      <alignment horizontal="center" vertical="center" wrapText="1"/>
    </xf>
    <xf numFmtId="0" fontId="111" fillId="0" borderId="88" xfId="0" applyFont="1" applyBorder="1" applyAlignment="1">
      <alignment horizontal="center" vertical="center"/>
    </xf>
    <xf numFmtId="49" fontId="111" fillId="0" borderId="88" xfId="0" applyNumberFormat="1" applyFont="1" applyBorder="1" applyAlignment="1">
      <alignment horizontal="center" vertical="center" wrapText="1"/>
    </xf>
    <xf numFmtId="0" fontId="112" fillId="0" borderId="100" xfId="0" applyFont="1" applyBorder="1" applyAlignment="1">
      <alignment horizontal="center" vertical="center" wrapText="1"/>
    </xf>
    <xf numFmtId="0" fontId="80" fillId="0" borderId="100" xfId="0" applyFont="1" applyBorder="1" applyAlignment="1">
      <alignment horizontal="center" vertical="center" wrapText="1"/>
    </xf>
    <xf numFmtId="0" fontId="80" fillId="5" borderId="100" xfId="0" applyFont="1" applyFill="1" applyBorder="1" applyAlignment="1">
      <alignment horizontal="center" vertical="center" wrapText="1"/>
    </xf>
    <xf numFmtId="0" fontId="80" fillId="0" borderId="116" xfId="0" applyFont="1" applyBorder="1" applyAlignment="1">
      <alignment horizontal="center" vertical="center" wrapText="1"/>
    </xf>
    <xf numFmtId="49" fontId="80" fillId="5" borderId="116" xfId="0" applyNumberFormat="1" applyFont="1" applyFill="1" applyBorder="1" applyAlignment="1">
      <alignment horizontal="center" vertical="center" wrapText="1"/>
    </xf>
    <xf numFmtId="49" fontId="80" fillId="0" borderId="116" xfId="0" applyNumberFormat="1" applyFont="1" applyBorder="1" applyAlignment="1">
      <alignment horizontal="center" vertical="center" wrapText="1"/>
    </xf>
    <xf numFmtId="0" fontId="80" fillId="5" borderId="116" xfId="0" applyFont="1" applyFill="1" applyBorder="1" applyAlignment="1">
      <alignment horizontal="center" vertical="center" wrapText="1"/>
    </xf>
    <xf numFmtId="0" fontId="45" fillId="0" borderId="4" xfId="8" applyFont="1" applyBorder="1" applyAlignment="1">
      <alignment horizontal="left" vertical="center" wrapText="1"/>
    </xf>
    <xf numFmtId="49" fontId="45" fillId="0" borderId="4" xfId="8" applyNumberFormat="1" applyFont="1" applyBorder="1" applyAlignment="1">
      <alignment horizontal="center" vertical="center"/>
    </xf>
    <xf numFmtId="0" fontId="45" fillId="0" borderId="112" xfId="8" applyFont="1" applyBorder="1" applyAlignment="1">
      <alignment horizontal="center" vertical="center" wrapText="1"/>
    </xf>
    <xf numFmtId="0" fontId="45" fillId="0" borderId="4" xfId="8" applyFont="1" applyBorder="1" applyAlignment="1">
      <alignment horizontal="center" vertical="center" wrapText="1"/>
    </xf>
    <xf numFmtId="0" fontId="45" fillId="0" borderId="100" xfId="8" applyFont="1" applyBorder="1" applyAlignment="1">
      <alignment horizontal="center" vertical="center" wrapText="1"/>
    </xf>
    <xf numFmtId="0" fontId="45" fillId="9" borderId="120" xfId="8" applyFont="1" applyFill="1" applyBorder="1" applyAlignment="1">
      <alignment horizontal="center" vertical="center"/>
    </xf>
    <xf numFmtId="0" fontId="45" fillId="9" borderId="118" xfId="8" applyFont="1" applyFill="1" applyBorder="1" applyAlignment="1">
      <alignment vertical="center"/>
    </xf>
    <xf numFmtId="0" fontId="45" fillId="0" borderId="122" xfId="8" applyFont="1" applyBorder="1" applyAlignment="1">
      <alignment horizontal="left" vertical="center" wrapText="1"/>
    </xf>
    <xf numFmtId="3" fontId="45" fillId="0" borderId="122" xfId="2" applyNumberFormat="1" applyFont="1" applyBorder="1" applyAlignment="1">
      <alignment horizontal="center" vertical="center"/>
    </xf>
    <xf numFmtId="0" fontId="45" fillId="0" borderId="122" xfId="2" applyFont="1" applyBorder="1" applyAlignment="1">
      <alignment horizontal="center" vertical="center"/>
    </xf>
    <xf numFmtId="0" fontId="45" fillId="0" borderId="122" xfId="8" applyFont="1" applyBorder="1" applyAlignment="1">
      <alignment vertical="center" wrapText="1"/>
    </xf>
    <xf numFmtId="0" fontId="64" fillId="9" borderId="119" xfId="0" applyFont="1" applyFill="1" applyBorder="1" applyAlignment="1">
      <alignment horizontal="center" vertical="center" wrapText="1"/>
    </xf>
    <xf numFmtId="0" fontId="23" fillId="0" borderId="100" xfId="0" applyFont="1" applyBorder="1" applyAlignment="1">
      <alignment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21" fontId="0" fillId="0" borderId="33" xfId="0" applyNumberFormat="1" applyBorder="1" applyAlignment="1">
      <alignment horizontal="center"/>
    </xf>
    <xf numFmtId="21" fontId="0" fillId="0" borderId="34" xfId="0" applyNumberFormat="1" applyBorder="1" applyAlignment="1">
      <alignment horizontal="center"/>
    </xf>
    <xf numFmtId="0" fontId="23" fillId="0" borderId="98" xfId="0" applyFont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21" fontId="0" fillId="0" borderId="37" xfId="0" applyNumberFormat="1" applyBorder="1" applyAlignment="1">
      <alignment horizontal="center"/>
    </xf>
    <xf numFmtId="0" fontId="78" fillId="0" borderId="4" xfId="9" applyFont="1" applyBorder="1" applyAlignment="1">
      <alignment horizontal="center" vertical="center"/>
    </xf>
    <xf numFmtId="0" fontId="78" fillId="0" borderId="100" xfId="9" applyFont="1" applyBorder="1" applyAlignment="1">
      <alignment horizontal="center" vertical="center" wrapText="1"/>
    </xf>
    <xf numFmtId="165" fontId="78" fillId="0" borderId="110" xfId="9" applyNumberFormat="1" applyFont="1" applyBorder="1" applyAlignment="1">
      <alignment horizontal="center" vertical="center"/>
    </xf>
    <xf numFmtId="21" fontId="78" fillId="0" borderId="112" xfId="9" applyNumberFormat="1" applyFont="1" applyBorder="1" applyAlignment="1">
      <alignment horizontal="center" vertical="center"/>
    </xf>
    <xf numFmtId="0" fontId="0" fillId="0" borderId="0" xfId="0"/>
    <xf numFmtId="21" fontId="78" fillId="0" borderId="132" xfId="9" applyNumberFormat="1" applyFont="1" applyBorder="1" applyAlignment="1">
      <alignment horizontal="center" vertical="center"/>
    </xf>
    <xf numFmtId="0" fontId="78" fillId="0" borderId="132" xfId="9" applyFont="1" applyBorder="1" applyAlignment="1">
      <alignment horizontal="center" vertical="center"/>
    </xf>
    <xf numFmtId="0" fontId="78" fillId="0" borderId="120" xfId="9" applyFont="1" applyBorder="1" applyAlignment="1">
      <alignment horizontal="center" vertical="center"/>
    </xf>
    <xf numFmtId="165" fontId="1" fillId="0" borderId="100" xfId="0" applyNumberFormat="1" applyFont="1" applyBorder="1" applyAlignment="1">
      <alignment horizontal="center"/>
    </xf>
    <xf numFmtId="0" fontId="78" fillId="0" borderId="100" xfId="9" applyNumberFormat="1" applyFont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4" borderId="33" xfId="1" applyFont="1" applyFill="1" applyBorder="1" applyAlignment="1">
      <alignment horizontal="center" vertical="center" wrapText="1"/>
    </xf>
    <xf numFmtId="0" fontId="41" fillId="0" borderId="34" xfId="1" applyFont="1" applyFill="1" applyBorder="1" applyAlignment="1">
      <alignment horizontal="center" vertical="center" wrapText="1"/>
    </xf>
    <xf numFmtId="0" fontId="41" fillId="0" borderId="37" xfId="1" applyFont="1" applyFill="1" applyBorder="1" applyAlignment="1">
      <alignment horizontal="center" vertical="center" wrapText="1"/>
    </xf>
    <xf numFmtId="0" fontId="41" fillId="4" borderId="34" xfId="0" applyFont="1" applyFill="1" applyBorder="1" applyAlignment="1">
      <alignment horizontal="center" vertical="center" wrapText="1"/>
    </xf>
    <xf numFmtId="0" fontId="41" fillId="4" borderId="37" xfId="0" applyFont="1" applyFill="1" applyBorder="1" applyAlignment="1">
      <alignment horizontal="center" vertical="center" wrapText="1"/>
    </xf>
    <xf numFmtId="0" fontId="40" fillId="4" borderId="33" xfId="1" applyFont="1" applyFill="1" applyBorder="1" applyAlignment="1">
      <alignment horizontal="center" vertical="center" wrapText="1"/>
    </xf>
    <xf numFmtId="49" fontId="41" fillId="4" borderId="34" xfId="1" applyNumberFormat="1" applyFont="1" applyFill="1" applyBorder="1" applyAlignment="1">
      <alignment horizontal="center" vertical="center" wrapText="1"/>
    </xf>
    <xf numFmtId="49" fontId="41" fillId="4" borderId="40" xfId="1" applyNumberFormat="1" applyFont="1" applyFill="1" applyBorder="1" applyAlignment="1">
      <alignment horizontal="center" vertical="center" wrapText="1"/>
    </xf>
    <xf numFmtId="49" fontId="41" fillId="4" borderId="37" xfId="1" applyNumberFormat="1" applyFont="1" applyFill="1" applyBorder="1" applyAlignment="1">
      <alignment horizontal="center" vertical="center" wrapText="1"/>
    </xf>
    <xf numFmtId="0" fontId="41" fillId="4" borderId="34" xfId="1" applyFont="1" applyFill="1" applyBorder="1" applyAlignment="1">
      <alignment horizontal="center" vertical="center" wrapText="1"/>
    </xf>
    <xf numFmtId="0" fontId="41" fillId="4" borderId="40" xfId="1" applyFont="1" applyFill="1" applyBorder="1" applyAlignment="1">
      <alignment horizontal="center" vertical="center" wrapText="1"/>
    </xf>
    <xf numFmtId="0" fontId="41" fillId="4" borderId="37" xfId="1" applyFont="1" applyFill="1" applyBorder="1" applyAlignment="1">
      <alignment horizontal="center" vertical="center" wrapText="1"/>
    </xf>
    <xf numFmtId="0" fontId="40" fillId="0" borderId="34" xfId="1" applyFont="1" applyBorder="1" applyAlignment="1">
      <alignment horizontal="center" vertical="center" wrapText="1"/>
    </xf>
    <xf numFmtId="0" fontId="40" fillId="0" borderId="40" xfId="1" applyFont="1" applyBorder="1" applyAlignment="1">
      <alignment horizontal="center" vertical="center" wrapText="1"/>
    </xf>
    <xf numFmtId="0" fontId="40" fillId="0" borderId="37" xfId="1" applyFont="1" applyBorder="1" applyAlignment="1">
      <alignment horizontal="center" vertical="center" wrapText="1"/>
    </xf>
    <xf numFmtId="49" fontId="41" fillId="0" borderId="34" xfId="1" applyNumberFormat="1" applyFont="1" applyBorder="1" applyAlignment="1">
      <alignment horizontal="center" vertical="center" wrapText="1"/>
    </xf>
    <xf numFmtId="49" fontId="41" fillId="0" borderId="40" xfId="1" applyNumberFormat="1" applyFont="1" applyBorder="1" applyAlignment="1">
      <alignment horizontal="center" vertical="center" wrapText="1"/>
    </xf>
    <xf numFmtId="49" fontId="41" fillId="0" borderId="37" xfId="1" applyNumberFormat="1" applyFont="1" applyBorder="1" applyAlignment="1">
      <alignment horizontal="center" vertical="center" wrapText="1"/>
    </xf>
    <xf numFmtId="0" fontId="41" fillId="0" borderId="34" xfId="1" applyFont="1" applyBorder="1" applyAlignment="1">
      <alignment horizontal="center" vertical="center" wrapText="1"/>
    </xf>
    <xf numFmtId="0" fontId="41" fillId="0" borderId="40" xfId="1" applyFont="1" applyBorder="1" applyAlignment="1">
      <alignment horizontal="center" vertical="center" wrapText="1"/>
    </xf>
    <xf numFmtId="0" fontId="41" fillId="0" borderId="37" xfId="1" applyFont="1" applyBorder="1" applyAlignment="1">
      <alignment horizontal="center" vertical="center" wrapText="1"/>
    </xf>
    <xf numFmtId="49" fontId="41" fillId="4" borderId="34" xfId="0" applyNumberFormat="1" applyFont="1" applyFill="1" applyBorder="1" applyAlignment="1">
      <alignment horizontal="center" vertical="center" wrapText="1"/>
    </xf>
    <xf numFmtId="49" fontId="41" fillId="4" borderId="37" xfId="0" applyNumberFormat="1" applyFont="1" applyFill="1" applyBorder="1" applyAlignment="1">
      <alignment horizontal="center" vertical="center" wrapText="1"/>
    </xf>
    <xf numFmtId="0" fontId="41" fillId="4" borderId="40" xfId="0" applyFont="1" applyFill="1" applyBorder="1" applyAlignment="1">
      <alignment horizontal="center" vertical="center" wrapText="1"/>
    </xf>
    <xf numFmtId="0" fontId="41" fillId="4" borderId="33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49" fontId="40" fillId="0" borderId="33" xfId="0" applyNumberFormat="1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9" borderId="33" xfId="0" applyFont="1" applyFill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wrapText="1"/>
    </xf>
    <xf numFmtId="49" fontId="41" fillId="0" borderId="34" xfId="0" applyNumberFormat="1" applyFont="1" applyBorder="1" applyAlignment="1">
      <alignment horizontal="center" vertical="center" wrapText="1"/>
    </xf>
    <xf numFmtId="49" fontId="41" fillId="0" borderId="40" xfId="0" applyNumberFormat="1" applyFont="1" applyBorder="1" applyAlignment="1">
      <alignment horizontal="center" vertical="center" wrapText="1"/>
    </xf>
    <xf numFmtId="49" fontId="41" fillId="0" borderId="37" xfId="0" applyNumberFormat="1" applyFont="1" applyBorder="1" applyAlignment="1">
      <alignment horizontal="center" vertical="center" wrapText="1"/>
    </xf>
    <xf numFmtId="0" fontId="40" fillId="0" borderId="35" xfId="0" applyFont="1" applyBorder="1" applyAlignment="1">
      <alignment horizontal="left" vertical="top" wrapText="1"/>
    </xf>
    <xf numFmtId="0" fontId="40" fillId="0" borderId="36" xfId="0" applyFont="1" applyBorder="1" applyAlignment="1">
      <alignment horizontal="left" vertical="top" wrapText="1"/>
    </xf>
    <xf numFmtId="0" fontId="40" fillId="0" borderId="41" xfId="0" applyFont="1" applyBorder="1" applyAlignment="1">
      <alignment horizontal="left" vertical="top" wrapText="1"/>
    </xf>
    <xf numFmtId="0" fontId="40" fillId="0" borderId="42" xfId="0" applyFont="1" applyBorder="1" applyAlignment="1">
      <alignment horizontal="left" vertical="top" wrapText="1"/>
    </xf>
    <xf numFmtId="0" fontId="40" fillId="0" borderId="38" xfId="0" applyFont="1" applyBorder="1" applyAlignment="1">
      <alignment horizontal="left" vertical="top" wrapText="1"/>
    </xf>
    <xf numFmtId="0" fontId="40" fillId="0" borderId="39" xfId="0" applyFont="1" applyBorder="1" applyAlignment="1">
      <alignment horizontal="left" vertical="top" wrapText="1"/>
    </xf>
    <xf numFmtId="0" fontId="40" fillId="0" borderId="34" xfId="0" applyFont="1" applyBorder="1" applyAlignment="1">
      <alignment horizontal="center" vertical="center" wrapText="1"/>
    </xf>
    <xf numFmtId="49" fontId="41" fillId="4" borderId="33" xfId="0" applyNumberFormat="1" applyFont="1" applyFill="1" applyBorder="1" applyAlignment="1">
      <alignment horizontal="center" vertical="center" wrapText="1"/>
    </xf>
    <xf numFmtId="49" fontId="40" fillId="4" borderId="34" xfId="0" applyNumberFormat="1" applyFont="1" applyFill="1" applyBorder="1" applyAlignment="1">
      <alignment horizontal="center" vertical="center" wrapText="1"/>
    </xf>
    <xf numFmtId="49" fontId="40" fillId="4" borderId="40" xfId="0" applyNumberFormat="1" applyFont="1" applyFill="1" applyBorder="1" applyAlignment="1">
      <alignment horizontal="center" vertical="center" wrapText="1"/>
    </xf>
    <xf numFmtId="0" fontId="40" fillId="4" borderId="34" xfId="0" applyFont="1" applyFill="1" applyBorder="1" applyAlignment="1">
      <alignment horizontal="center" vertical="center" wrapText="1"/>
    </xf>
    <xf numFmtId="0" fontId="40" fillId="4" borderId="40" xfId="0" applyFont="1" applyFill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4" borderId="37" xfId="0" applyFont="1" applyFill="1" applyBorder="1" applyAlignment="1">
      <alignment horizontal="center" vertical="center"/>
    </xf>
    <xf numFmtId="49" fontId="41" fillId="4" borderId="40" xfId="0" applyNumberFormat="1" applyFont="1" applyFill="1" applyBorder="1" applyAlignment="1">
      <alignment horizontal="center" vertical="center" wrapText="1"/>
    </xf>
    <xf numFmtId="0" fontId="40" fillId="0" borderId="34" xfId="0" quotePrefix="1" applyFont="1" applyBorder="1" applyAlignment="1">
      <alignment horizontal="center" vertical="center" wrapText="1"/>
    </xf>
    <xf numFmtId="0" fontId="40" fillId="0" borderId="37" xfId="0" quotePrefix="1" applyFont="1" applyBorder="1" applyAlignment="1">
      <alignment horizontal="center" vertical="center" wrapText="1"/>
    </xf>
    <xf numFmtId="0" fontId="69" fillId="9" borderId="30" xfId="0" applyFont="1" applyFill="1" applyBorder="1" applyAlignment="1">
      <alignment horizontal="left" vertical="top" wrapText="1"/>
    </xf>
    <xf numFmtId="0" fontId="39" fillId="9" borderId="31" xfId="0" applyFont="1" applyFill="1" applyBorder="1" applyAlignment="1">
      <alignment horizontal="left" vertical="top" wrapText="1"/>
    </xf>
    <xf numFmtId="0" fontId="39" fillId="9" borderId="32" xfId="0" applyFont="1" applyFill="1" applyBorder="1" applyAlignment="1">
      <alignment horizontal="left" vertical="top" wrapText="1"/>
    </xf>
    <xf numFmtId="0" fontId="40" fillId="9" borderId="30" xfId="0" applyFont="1" applyFill="1" applyBorder="1" applyAlignment="1">
      <alignment horizontal="center" vertical="center" wrapText="1"/>
    </xf>
    <xf numFmtId="0" fontId="40" fillId="9" borderId="32" xfId="0" applyFont="1" applyFill="1" applyBorder="1" applyAlignment="1">
      <alignment horizontal="center" vertical="center" wrapText="1"/>
    </xf>
    <xf numFmtId="0" fontId="40" fillId="9" borderId="33" xfId="0" applyFont="1" applyFill="1" applyBorder="1" applyAlignment="1">
      <alignment horizontal="center" vertical="center" wrapText="1"/>
    </xf>
    <xf numFmtId="0" fontId="75" fillId="9" borderId="34" xfId="0" applyFont="1" applyFill="1" applyBorder="1" applyAlignment="1">
      <alignment horizontal="center" vertical="center" textRotation="90" wrapText="1"/>
    </xf>
    <xf numFmtId="0" fontId="75" fillId="9" borderId="40" xfId="0" applyFont="1" applyFill="1" applyBorder="1" applyAlignment="1">
      <alignment horizontal="center" vertical="center" textRotation="90" wrapText="1"/>
    </xf>
    <xf numFmtId="0" fontId="75" fillId="9" borderId="37" xfId="0" applyFont="1" applyFill="1" applyBorder="1" applyAlignment="1">
      <alignment horizontal="center" vertical="center" textRotation="90" wrapText="1"/>
    </xf>
    <xf numFmtId="0" fontId="75" fillId="9" borderId="35" xfId="0" applyFont="1" applyFill="1" applyBorder="1" applyAlignment="1">
      <alignment horizontal="center" vertical="center" textRotation="90" wrapText="1"/>
    </xf>
    <xf numFmtId="0" fontId="75" fillId="9" borderId="36" xfId="0" applyFont="1" applyFill="1" applyBorder="1" applyAlignment="1">
      <alignment horizontal="center" vertical="center" textRotation="90" wrapText="1"/>
    </xf>
    <xf numFmtId="0" fontId="75" fillId="9" borderId="41" xfId="0" applyFont="1" applyFill="1" applyBorder="1" applyAlignment="1">
      <alignment horizontal="center" vertical="center" textRotation="90" wrapText="1"/>
    </xf>
    <xf numFmtId="0" fontId="75" fillId="9" borderId="42" xfId="0" applyFont="1" applyFill="1" applyBorder="1" applyAlignment="1">
      <alignment horizontal="center" vertical="center" textRotation="90" wrapText="1"/>
    </xf>
    <xf numFmtId="0" fontId="75" fillId="9" borderId="38" xfId="0" applyFont="1" applyFill="1" applyBorder="1" applyAlignment="1">
      <alignment horizontal="center" vertical="center" textRotation="90" wrapText="1"/>
    </xf>
    <xf numFmtId="0" fontId="75" fillId="9" borderId="39" xfId="0" applyFont="1" applyFill="1" applyBorder="1" applyAlignment="1">
      <alignment horizontal="center" vertical="center" textRotation="90" wrapText="1"/>
    </xf>
    <xf numFmtId="0" fontId="75" fillId="9" borderId="33" xfId="0" applyFont="1" applyFill="1" applyBorder="1" applyAlignment="1">
      <alignment horizontal="center" vertical="center" textRotation="90" wrapText="1"/>
    </xf>
    <xf numFmtId="49" fontId="41" fillId="4" borderId="32" xfId="0" applyNumberFormat="1" applyFont="1" applyFill="1" applyBorder="1" applyAlignment="1">
      <alignment horizontal="center" vertical="center" wrapText="1"/>
    </xf>
    <xf numFmtId="0" fontId="40" fillId="4" borderId="37" xfId="0" applyFont="1" applyFill="1" applyBorder="1" applyAlignment="1">
      <alignment horizontal="center" vertical="center" wrapText="1"/>
    </xf>
    <xf numFmtId="0" fontId="40" fillId="4" borderId="34" xfId="0" quotePrefix="1" applyFont="1" applyFill="1" applyBorder="1" applyAlignment="1">
      <alignment horizontal="center" vertical="center" wrapText="1"/>
    </xf>
    <xf numFmtId="0" fontId="40" fillId="4" borderId="37" xfId="0" quotePrefix="1" applyFont="1" applyFill="1" applyBorder="1" applyAlignment="1">
      <alignment horizontal="center" vertical="center" wrapText="1"/>
    </xf>
    <xf numFmtId="49" fontId="40" fillId="0" borderId="34" xfId="0" applyNumberFormat="1" applyFont="1" applyBorder="1" applyAlignment="1">
      <alignment horizontal="center" vertical="center" wrapText="1"/>
    </xf>
    <xf numFmtId="49" fontId="40" fillId="0" borderId="40" xfId="0" applyNumberFormat="1" applyFont="1" applyBorder="1" applyAlignment="1">
      <alignment horizontal="center" vertical="center" wrapText="1"/>
    </xf>
    <xf numFmtId="49" fontId="40" fillId="0" borderId="37" xfId="0" applyNumberFormat="1" applyFont="1" applyBorder="1" applyAlignment="1">
      <alignment horizontal="center" vertical="center" wrapText="1"/>
    </xf>
    <xf numFmtId="49" fontId="41" fillId="4" borderId="34" xfId="0" applyNumberFormat="1" applyFont="1" applyFill="1" applyBorder="1" applyAlignment="1">
      <alignment horizontal="center" vertical="center"/>
    </xf>
    <xf numFmtId="49" fontId="41" fillId="4" borderId="37" xfId="0" applyNumberFormat="1" applyFont="1" applyFill="1" applyBorder="1" applyAlignment="1">
      <alignment horizontal="center" vertical="center"/>
    </xf>
    <xf numFmtId="49" fontId="41" fillId="0" borderId="33" xfId="0" applyNumberFormat="1" applyFont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88" fillId="4" borderId="34" xfId="0" applyFont="1" applyFill="1" applyBorder="1" applyAlignment="1">
      <alignment horizontal="center" vertical="center" wrapText="1"/>
    </xf>
    <xf numFmtId="0" fontId="88" fillId="4" borderId="40" xfId="0" applyFont="1" applyFill="1" applyBorder="1" applyAlignment="1">
      <alignment horizontal="center" vertical="center" wrapText="1"/>
    </xf>
    <xf numFmtId="0" fontId="88" fillId="4" borderId="37" xfId="0" applyFont="1" applyFill="1" applyBorder="1" applyAlignment="1">
      <alignment horizontal="center" vertical="center" wrapText="1"/>
    </xf>
    <xf numFmtId="49" fontId="41" fillId="0" borderId="34" xfId="1" applyNumberFormat="1" applyFont="1" applyFill="1" applyBorder="1" applyAlignment="1">
      <alignment horizontal="center" vertical="center" wrapText="1"/>
    </xf>
    <xf numFmtId="49" fontId="41" fillId="0" borderId="37" xfId="1" applyNumberFormat="1" applyFont="1" applyFill="1" applyBorder="1" applyAlignment="1">
      <alignment horizontal="center" vertical="center" wrapText="1"/>
    </xf>
    <xf numFmtId="0" fontId="41" fillId="0" borderId="33" xfId="1" applyFont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1" fontId="42" fillId="6" borderId="33" xfId="0" applyNumberFormat="1" applyFont="1" applyFill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86" fillId="0" borderId="34" xfId="0" applyFont="1" applyBorder="1" applyAlignment="1">
      <alignment horizontal="center" vertical="center" wrapText="1"/>
    </xf>
    <xf numFmtId="0" fontId="86" fillId="0" borderId="37" xfId="0" applyFont="1" applyBorder="1" applyAlignment="1">
      <alignment horizontal="center" vertical="center" wrapText="1"/>
    </xf>
    <xf numFmtId="49" fontId="41" fillId="0" borderId="34" xfId="0" quotePrefix="1" applyNumberFormat="1" applyFont="1" applyBorder="1" applyAlignment="1">
      <alignment horizontal="center" vertical="center" wrapText="1"/>
    </xf>
    <xf numFmtId="49" fontId="41" fillId="0" borderId="37" xfId="0" quotePrefix="1" applyNumberFormat="1" applyFont="1" applyBorder="1" applyAlignment="1">
      <alignment horizontal="center" vertical="center" wrapText="1"/>
    </xf>
    <xf numFmtId="0" fontId="41" fillId="0" borderId="34" xfId="0" quotePrefix="1" applyFont="1" applyBorder="1" applyAlignment="1">
      <alignment horizontal="center" vertical="center" wrapText="1"/>
    </xf>
    <xf numFmtId="0" fontId="41" fillId="0" borderId="37" xfId="0" quotePrefix="1" applyFont="1" applyBorder="1" applyAlignment="1">
      <alignment horizontal="center" vertical="center" wrapText="1"/>
    </xf>
    <xf numFmtId="0" fontId="40" fillId="0" borderId="33" xfId="1" applyFont="1" applyBorder="1" applyAlignment="1">
      <alignment horizontal="center" vertical="center" wrapText="1"/>
    </xf>
    <xf numFmtId="49" fontId="41" fillId="0" borderId="33" xfId="1" applyNumberFormat="1" applyFont="1" applyBorder="1" applyAlignment="1">
      <alignment horizontal="center" vertical="center" wrapText="1"/>
    </xf>
    <xf numFmtId="49" fontId="20" fillId="0" borderId="34" xfId="3" applyNumberFormat="1" applyFont="1" applyBorder="1" applyAlignment="1">
      <alignment horizontal="center" vertical="center" wrapText="1"/>
    </xf>
    <xf numFmtId="49" fontId="20" fillId="0" borderId="37" xfId="3" applyNumberFormat="1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4" xfId="0" quotePrefix="1" applyFont="1" applyBorder="1" applyAlignment="1">
      <alignment horizontal="center" vertical="center" wrapText="1"/>
    </xf>
    <xf numFmtId="0" fontId="20" fillId="0" borderId="37" xfId="0" quotePrefix="1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49" fontId="20" fillId="0" borderId="34" xfId="2" applyNumberFormat="1" applyFont="1" applyBorder="1" applyAlignment="1">
      <alignment horizontal="center" vertical="center"/>
    </xf>
    <xf numFmtId="49" fontId="20" fillId="0" borderId="37" xfId="2" applyNumberFormat="1" applyFont="1" applyBorder="1" applyAlignment="1">
      <alignment horizontal="center" vertical="center"/>
    </xf>
    <xf numFmtId="0" fontId="20" fillId="0" borderId="35" xfId="4" applyFont="1" applyBorder="1" applyAlignment="1">
      <alignment horizontal="center" vertical="center" wrapText="1"/>
    </xf>
    <xf numFmtId="0" fontId="20" fillId="0" borderId="41" xfId="4" applyFont="1" applyBorder="1" applyAlignment="1">
      <alignment horizontal="center" vertical="center" wrapText="1"/>
    </xf>
    <xf numFmtId="0" fontId="20" fillId="0" borderId="38" xfId="4" applyFont="1" applyBorder="1" applyAlignment="1">
      <alignment horizontal="center" vertical="center" wrapText="1"/>
    </xf>
    <xf numFmtId="49" fontId="20" fillId="0" borderId="35" xfId="4" quotePrefix="1" applyNumberFormat="1" applyFont="1" applyBorder="1" applyAlignment="1">
      <alignment horizontal="center" vertical="center" wrapText="1"/>
    </xf>
    <xf numFmtId="49" fontId="20" fillId="0" borderId="41" xfId="4" quotePrefix="1" applyNumberFormat="1" applyFont="1" applyBorder="1" applyAlignment="1">
      <alignment horizontal="center" vertical="center" wrapText="1"/>
    </xf>
    <xf numFmtId="49" fontId="20" fillId="0" borderId="38" xfId="4" quotePrefix="1" applyNumberFormat="1" applyFont="1" applyBorder="1" applyAlignment="1">
      <alignment horizontal="center" vertical="center" wrapText="1"/>
    </xf>
    <xf numFmtId="49" fontId="20" fillId="4" borderId="34" xfId="0" applyNumberFormat="1" applyFont="1" applyFill="1" applyBorder="1" applyAlignment="1">
      <alignment horizontal="center" vertical="center" wrapText="1"/>
    </xf>
    <xf numFmtId="49" fontId="20" fillId="4" borderId="40" xfId="0" applyNumberFormat="1" applyFont="1" applyFill="1" applyBorder="1" applyAlignment="1">
      <alignment horizontal="center" vertical="center" wrapText="1"/>
    </xf>
    <xf numFmtId="49" fontId="20" fillId="4" borderId="37" xfId="0" applyNumberFormat="1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20" fillId="0" borderId="34" xfId="1" applyFont="1" applyBorder="1" applyAlignment="1">
      <alignment horizontal="center" vertical="center" wrapText="1"/>
    </xf>
    <xf numFmtId="0" fontId="20" fillId="0" borderId="40" xfId="1" applyFont="1" applyBorder="1" applyAlignment="1">
      <alignment horizontal="center" vertical="center" wrapText="1"/>
    </xf>
    <xf numFmtId="0" fontId="20" fillId="0" borderId="37" xfId="1" applyFont="1" applyBorder="1" applyAlignment="1">
      <alignment horizontal="center" vertical="center" wrapText="1"/>
    </xf>
    <xf numFmtId="49" fontId="20" fillId="0" borderId="34" xfId="1" applyNumberFormat="1" applyFont="1" applyBorder="1" applyAlignment="1">
      <alignment horizontal="center" vertical="center" wrapText="1"/>
    </xf>
    <xf numFmtId="49" fontId="20" fillId="0" borderId="40" xfId="1" applyNumberFormat="1" applyFont="1" applyBorder="1" applyAlignment="1">
      <alignment horizontal="center" vertical="center" wrapText="1"/>
    </xf>
    <xf numFmtId="49" fontId="20" fillId="0" borderId="37" xfId="1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49" fontId="20" fillId="0" borderId="34" xfId="4" applyNumberFormat="1" applyFont="1" applyBorder="1" applyAlignment="1">
      <alignment horizontal="center" vertical="center" wrapText="1"/>
    </xf>
    <xf numFmtId="49" fontId="20" fillId="0" borderId="40" xfId="4" applyNumberFormat="1" applyFont="1" applyBorder="1" applyAlignment="1">
      <alignment horizontal="center" vertical="center" wrapText="1"/>
    </xf>
    <xf numFmtId="49" fontId="20" fillId="0" borderId="37" xfId="4" applyNumberFormat="1" applyFont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9" fontId="20" fillId="5" borderId="36" xfId="1" applyNumberFormat="1" applyFont="1" applyFill="1" applyBorder="1" applyAlignment="1">
      <alignment horizontal="center" vertical="center" wrapText="1"/>
    </xf>
    <xf numFmtId="49" fontId="20" fillId="5" borderId="42" xfId="1" applyNumberFormat="1" applyFont="1" applyFill="1" applyBorder="1" applyAlignment="1">
      <alignment horizontal="center" vertical="center" wrapText="1"/>
    </xf>
    <xf numFmtId="49" fontId="20" fillId="5" borderId="39" xfId="1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vertical="top"/>
    </xf>
    <xf numFmtId="49" fontId="20" fillId="0" borderId="33" xfId="2" quotePrefix="1" applyNumberFormat="1" applyFont="1" applyBorder="1" applyAlignment="1">
      <alignment horizontal="center" vertical="center"/>
    </xf>
    <xf numFmtId="49" fontId="20" fillId="0" borderId="33" xfId="2" applyNumberFormat="1" applyFont="1" applyBorder="1" applyAlignment="1">
      <alignment horizontal="center" vertical="center"/>
    </xf>
    <xf numFmtId="49" fontId="20" fillId="0" borderId="40" xfId="2" applyNumberFormat="1" applyFont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 wrapText="1"/>
    </xf>
    <xf numFmtId="0" fontId="19" fillId="7" borderId="34" xfId="0" applyFont="1" applyFill="1" applyBorder="1" applyAlignment="1">
      <alignment horizontal="center" vertical="center" wrapText="1"/>
    </xf>
    <xf numFmtId="1" fontId="21" fillId="8" borderId="34" xfId="0" applyNumberFormat="1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left" vertical="top" wrapText="1"/>
    </xf>
    <xf numFmtId="0" fontId="18" fillId="0" borderId="40" xfId="0" applyFont="1" applyBorder="1" applyAlignment="1">
      <alignment horizontal="left" vertical="top" wrapText="1"/>
    </xf>
    <xf numFmtId="0" fontId="18" fillId="0" borderId="37" xfId="0" applyFont="1" applyBorder="1" applyAlignment="1">
      <alignment horizontal="left" vertical="top" wrapText="1"/>
    </xf>
    <xf numFmtId="49" fontId="20" fillId="0" borderId="40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0" fillId="0" borderId="34" xfId="2" applyFont="1" applyBorder="1" applyAlignment="1">
      <alignment horizontal="center" vertical="center" wrapText="1"/>
    </xf>
    <xf numFmtId="0" fontId="20" fillId="0" borderId="40" xfId="2" applyFont="1" applyBorder="1" applyAlignment="1">
      <alignment horizontal="center" vertical="center" wrapText="1"/>
    </xf>
    <xf numFmtId="0" fontId="20" fillId="0" borderId="40" xfId="2" applyFont="1" applyBorder="1" applyAlignment="1">
      <alignment horizontal="center" vertical="center"/>
    </xf>
    <xf numFmtId="0" fontId="20" fillId="0" borderId="37" xfId="2" applyFont="1" applyBorder="1" applyAlignment="1">
      <alignment horizontal="center" vertical="center"/>
    </xf>
    <xf numFmtId="0" fontId="20" fillId="0" borderId="33" xfId="2" applyFont="1" applyBorder="1" applyAlignment="1">
      <alignment horizontal="center" vertical="center" wrapText="1"/>
    </xf>
    <xf numFmtId="0" fontId="20" fillId="0" borderId="33" xfId="2" applyFont="1" applyBorder="1" applyAlignment="1">
      <alignment horizontal="center" vertical="center"/>
    </xf>
    <xf numFmtId="166" fontId="20" fillId="0" borderId="34" xfId="2" quotePrefix="1" applyNumberFormat="1" applyFont="1" applyBorder="1" applyAlignment="1">
      <alignment horizontal="center" vertical="center"/>
    </xf>
    <xf numFmtId="166" fontId="20" fillId="0" borderId="40" xfId="2" applyNumberFormat="1" applyFont="1" applyBorder="1" applyAlignment="1">
      <alignment horizontal="center" vertical="center"/>
    </xf>
    <xf numFmtId="166" fontId="20" fillId="0" borderId="37" xfId="2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49" fontId="20" fillId="0" borderId="35" xfId="2" quotePrefix="1" applyNumberFormat="1" applyFont="1" applyBorder="1" applyAlignment="1">
      <alignment horizontal="center" vertical="center"/>
    </xf>
    <xf numFmtId="49" fontId="20" fillId="0" borderId="41" xfId="2" applyNumberFormat="1" applyFont="1" applyBorder="1" applyAlignment="1">
      <alignment horizontal="center" vertical="center"/>
    </xf>
    <xf numFmtId="49" fontId="20" fillId="0" borderId="38" xfId="2" applyNumberFormat="1" applyFont="1" applyBorder="1" applyAlignment="1">
      <alignment horizontal="center" vertical="center"/>
    </xf>
    <xf numFmtId="49" fontId="67" fillId="0" borderId="40" xfId="2" applyNumberFormat="1" applyFont="1" applyBorder="1" applyAlignment="1">
      <alignment horizontal="center" vertical="center"/>
    </xf>
    <xf numFmtId="49" fontId="67" fillId="0" borderId="37" xfId="2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49" fontId="18" fillId="0" borderId="36" xfId="0" applyNumberFormat="1" applyFont="1" applyBorder="1" applyAlignment="1">
      <alignment horizontal="center" vertical="center" wrapText="1"/>
    </xf>
    <xf numFmtId="49" fontId="18" fillId="0" borderId="42" xfId="0" applyNumberFormat="1" applyFont="1" applyBorder="1" applyAlignment="1">
      <alignment horizontal="center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49" fontId="20" fillId="0" borderId="39" xfId="0" applyNumberFormat="1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49" fontId="67" fillId="0" borderId="40" xfId="4" applyNumberFormat="1" applyFont="1" applyBorder="1" applyAlignment="1">
      <alignment horizontal="center" vertical="center" wrapText="1"/>
    </xf>
    <xf numFmtId="49" fontId="67" fillId="0" borderId="37" xfId="4" applyNumberFormat="1" applyFont="1" applyBorder="1" applyAlignment="1">
      <alignment horizontal="center" vertical="center" wrapText="1"/>
    </xf>
    <xf numFmtId="0" fontId="18" fillId="0" borderId="34" xfId="1" applyFont="1" applyBorder="1" applyAlignment="1">
      <alignment horizontal="center" vertical="center" wrapText="1"/>
    </xf>
    <xf numFmtId="0" fontId="18" fillId="0" borderId="40" xfId="1" applyFont="1" applyBorder="1" applyAlignment="1">
      <alignment horizontal="center" vertical="center" wrapText="1"/>
    </xf>
    <xf numFmtId="0" fontId="18" fillId="0" borderId="37" xfId="1" applyFont="1" applyBorder="1" applyAlignment="1">
      <alignment horizontal="center" vertical="center" wrapText="1"/>
    </xf>
    <xf numFmtId="0" fontId="18" fillId="0" borderId="34" xfId="0" quotePrefix="1" applyFont="1" applyBorder="1" applyAlignment="1">
      <alignment horizontal="center" vertical="center" wrapText="1"/>
    </xf>
    <xf numFmtId="0" fontId="18" fillId="0" borderId="40" xfId="0" quotePrefix="1" applyFont="1" applyBorder="1" applyAlignment="1">
      <alignment horizontal="center" vertical="center" wrapText="1"/>
    </xf>
    <xf numFmtId="0" fontId="18" fillId="0" borderId="37" xfId="0" quotePrefix="1" applyFont="1" applyBorder="1" applyAlignment="1">
      <alignment horizontal="center" vertical="center" wrapText="1"/>
    </xf>
    <xf numFmtId="49" fontId="20" fillId="0" borderId="36" xfId="1" applyNumberFormat="1" applyFont="1" applyBorder="1" applyAlignment="1">
      <alignment horizontal="center" vertical="center" wrapText="1"/>
    </xf>
    <xf numFmtId="49" fontId="20" fillId="0" borderId="39" xfId="1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20" fillId="0" borderId="34" xfId="3" applyFont="1" applyBorder="1" applyAlignment="1">
      <alignment horizontal="center" vertical="center" wrapText="1"/>
    </xf>
    <xf numFmtId="0" fontId="20" fillId="0" borderId="40" xfId="3" applyFont="1" applyBorder="1" applyAlignment="1">
      <alignment horizontal="center" vertical="center" wrapText="1"/>
    </xf>
    <xf numFmtId="0" fontId="20" fillId="0" borderId="37" xfId="3" applyFont="1" applyBorder="1" applyAlignment="1">
      <alignment horizontal="center" vertical="center" wrapText="1"/>
    </xf>
    <xf numFmtId="49" fontId="20" fillId="0" borderId="34" xfId="3" quotePrefix="1" applyNumberFormat="1" applyFont="1" applyBorder="1" applyAlignment="1">
      <alignment horizontal="center" vertical="center" wrapText="1"/>
    </xf>
    <xf numFmtId="49" fontId="20" fillId="0" borderId="40" xfId="3" quotePrefix="1" applyNumberFormat="1" applyFont="1" applyBorder="1" applyAlignment="1">
      <alignment horizontal="center" vertical="center" wrapText="1"/>
    </xf>
    <xf numFmtId="49" fontId="20" fillId="0" borderId="37" xfId="3" quotePrefix="1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49" fontId="20" fillId="0" borderId="34" xfId="2" applyNumberFormat="1" applyFont="1" applyBorder="1" applyAlignment="1">
      <alignment horizontal="center" vertical="center" wrapText="1"/>
    </xf>
    <xf numFmtId="49" fontId="20" fillId="0" borderId="40" xfId="2" applyNumberFormat="1" applyFont="1" applyBorder="1" applyAlignment="1">
      <alignment horizontal="center" vertical="center" wrapText="1"/>
    </xf>
    <xf numFmtId="49" fontId="20" fillId="0" borderId="37" xfId="2" applyNumberFormat="1" applyFont="1" applyBorder="1" applyAlignment="1">
      <alignment horizontal="center" vertical="center" wrapText="1"/>
    </xf>
    <xf numFmtId="49" fontId="67" fillId="0" borderId="40" xfId="3" applyNumberFormat="1" applyFont="1" applyBorder="1" applyAlignment="1">
      <alignment horizontal="center" vertical="center" wrapText="1"/>
    </xf>
    <xf numFmtId="49" fontId="67" fillId="0" borderId="37" xfId="3" applyNumberFormat="1" applyFont="1" applyBorder="1" applyAlignment="1">
      <alignment horizontal="center" vertical="center" wrapText="1"/>
    </xf>
    <xf numFmtId="164" fontId="22" fillId="0" borderId="34" xfId="5" applyFont="1" applyBorder="1" applyAlignment="1">
      <alignment horizontal="center" vertical="center" wrapText="1"/>
    </xf>
    <xf numFmtId="164" fontId="22" fillId="0" borderId="40" xfId="5" applyFont="1" applyBorder="1" applyAlignment="1">
      <alignment horizontal="center" vertical="center" wrapText="1"/>
    </xf>
    <xf numFmtId="164" fontId="22" fillId="0" borderId="37" xfId="5" applyFont="1" applyBorder="1" applyAlignment="1">
      <alignment horizontal="center" vertical="center" wrapText="1"/>
    </xf>
    <xf numFmtId="49" fontId="22" fillId="0" borderId="34" xfId="5" applyNumberFormat="1" applyFont="1" applyBorder="1" applyAlignment="1">
      <alignment horizontal="center" vertical="center" wrapText="1"/>
    </xf>
    <xf numFmtId="49" fontId="22" fillId="0" borderId="40" xfId="5" applyNumberFormat="1" applyFont="1" applyBorder="1" applyAlignment="1">
      <alignment horizontal="center" vertical="center" wrapText="1"/>
    </xf>
    <xf numFmtId="49" fontId="22" fillId="0" borderId="51" xfId="5" applyNumberFormat="1" applyFont="1" applyBorder="1" applyAlignment="1">
      <alignment horizontal="center" vertical="center" wrapText="1"/>
    </xf>
    <xf numFmtId="0" fontId="20" fillId="0" borderId="37" xfId="2" applyFont="1" applyBorder="1" applyAlignment="1">
      <alignment horizontal="center" vertical="center" wrapText="1"/>
    </xf>
    <xf numFmtId="49" fontId="20" fillId="0" borderId="43" xfId="2" quotePrefix="1" applyNumberFormat="1" applyFont="1" applyBorder="1" applyAlignment="1">
      <alignment horizontal="center" vertical="center" wrapText="1"/>
    </xf>
    <xf numFmtId="49" fontId="20" fillId="0" borderId="0" xfId="2" quotePrefix="1" applyNumberFormat="1" applyFont="1" applyAlignment="1">
      <alignment horizontal="center" vertical="center" wrapText="1"/>
    </xf>
    <xf numFmtId="49" fontId="20" fillId="0" borderId="56" xfId="2" quotePrefix="1" applyNumberFormat="1" applyFont="1" applyBorder="1" applyAlignment="1">
      <alignment horizontal="center" vertical="center" wrapText="1"/>
    </xf>
    <xf numFmtId="49" fontId="20" fillId="0" borderId="36" xfId="2" applyNumberFormat="1" applyFont="1" applyBorder="1" applyAlignment="1">
      <alignment horizontal="center" vertical="center" wrapText="1"/>
    </xf>
    <xf numFmtId="49" fontId="20" fillId="0" borderId="42" xfId="2" applyNumberFormat="1" applyFont="1" applyBorder="1" applyAlignment="1">
      <alignment horizontal="center" vertical="center" wrapText="1"/>
    </xf>
    <xf numFmtId="49" fontId="20" fillId="0" borderId="39" xfId="2" applyNumberFormat="1" applyFont="1" applyBorder="1" applyAlignment="1">
      <alignment horizontal="center" vertical="center" wrapText="1"/>
    </xf>
    <xf numFmtId="164" fontId="22" fillId="0" borderId="52" xfId="5" applyFont="1" applyBorder="1" applyAlignment="1">
      <alignment horizontal="center" vertical="center" wrapText="1"/>
    </xf>
    <xf numFmtId="164" fontId="22" fillId="0" borderId="83" xfId="5" applyFont="1" applyBorder="1" applyAlignment="1">
      <alignment horizontal="center" vertical="center" wrapText="1"/>
    </xf>
    <xf numFmtId="164" fontId="22" fillId="0" borderId="47" xfId="5" applyFont="1" applyBorder="1" applyAlignment="1">
      <alignment horizontal="center" vertical="center" wrapText="1"/>
    </xf>
    <xf numFmtId="164" fontId="22" fillId="0" borderId="49" xfId="5" applyFont="1" applyBorder="1" applyAlignment="1">
      <alignment horizontal="center" vertical="center" wrapText="1"/>
    </xf>
    <xf numFmtId="164" fontId="22" fillId="0" borderId="48" xfId="5" applyFont="1" applyBorder="1" applyAlignment="1">
      <alignment horizontal="center" vertical="center" wrapText="1"/>
    </xf>
    <xf numFmtId="164" fontId="22" fillId="0" borderId="50" xfId="5" applyFont="1" applyBorder="1" applyAlignment="1">
      <alignment horizontal="center" vertical="center" wrapText="1"/>
    </xf>
    <xf numFmtId="49" fontId="20" fillId="0" borderId="35" xfId="2" quotePrefix="1" applyNumberFormat="1" applyFont="1" applyBorder="1" applyAlignment="1">
      <alignment horizontal="center" vertical="center" wrapText="1"/>
    </xf>
    <xf numFmtId="49" fontId="20" fillId="0" borderId="38" xfId="2" applyNumberFormat="1" applyFont="1" applyBorder="1" applyAlignment="1">
      <alignment horizontal="center" vertical="center" wrapText="1"/>
    </xf>
    <xf numFmtId="0" fontId="20" fillId="0" borderId="35" xfId="2" quotePrefix="1" applyFont="1" applyBorder="1" applyAlignment="1">
      <alignment horizontal="center" vertical="center"/>
    </xf>
    <xf numFmtId="0" fontId="67" fillId="0" borderId="41" xfId="2" quotePrefix="1" applyFont="1" applyBorder="1" applyAlignment="1">
      <alignment horizontal="center" vertical="center"/>
    </xf>
    <xf numFmtId="0" fontId="67" fillId="0" borderId="38" xfId="2" quotePrefix="1" applyFont="1" applyBorder="1" applyAlignment="1">
      <alignment horizontal="center" vertical="center"/>
    </xf>
    <xf numFmtId="0" fontId="20" fillId="0" borderId="33" xfId="6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49" fontId="20" fillId="0" borderId="34" xfId="2" quotePrefix="1" applyNumberFormat="1" applyFont="1" applyBorder="1" applyAlignment="1">
      <alignment horizontal="center" vertical="center"/>
    </xf>
    <xf numFmtId="49" fontId="20" fillId="0" borderId="34" xfId="6" applyNumberFormat="1" applyFont="1" applyBorder="1" applyAlignment="1">
      <alignment horizontal="center" vertical="center"/>
    </xf>
    <xf numFmtId="49" fontId="20" fillId="0" borderId="40" xfId="6" applyNumberFormat="1" applyFont="1" applyBorder="1" applyAlignment="1">
      <alignment horizontal="center" vertical="center"/>
    </xf>
    <xf numFmtId="49" fontId="20" fillId="0" borderId="37" xfId="6" applyNumberFormat="1" applyFont="1" applyBorder="1" applyAlignment="1">
      <alignment horizontal="center" vertical="center"/>
    </xf>
    <xf numFmtId="49" fontId="22" fillId="0" borderId="47" xfId="2" applyNumberFormat="1" applyFont="1" applyBorder="1" applyAlignment="1">
      <alignment horizontal="center" vertical="center" wrapText="1"/>
    </xf>
    <xf numFmtId="49" fontId="22" fillId="0" borderId="49" xfId="2" applyNumberFormat="1" applyFont="1" applyBorder="1" applyAlignment="1">
      <alignment horizontal="center" vertical="center" wrapText="1"/>
    </xf>
    <xf numFmtId="49" fontId="20" fillId="0" borderId="30" xfId="6" quotePrefix="1" applyNumberFormat="1" applyFont="1" applyBorder="1" applyAlignment="1">
      <alignment horizontal="center" vertical="center"/>
    </xf>
    <xf numFmtId="49" fontId="20" fillId="0" borderId="30" xfId="6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 wrapText="1"/>
    </xf>
    <xf numFmtId="49" fontId="18" fillId="0" borderId="40" xfId="0" applyNumberFormat="1" applyFont="1" applyBorder="1" applyAlignment="1">
      <alignment horizontal="center" vertical="center" wrapText="1"/>
    </xf>
    <xf numFmtId="49" fontId="18" fillId="0" borderId="37" xfId="0" applyNumberFormat="1" applyFont="1" applyBorder="1" applyAlignment="1">
      <alignment horizontal="center" vertical="center" wrapText="1"/>
    </xf>
    <xf numFmtId="0" fontId="31" fillId="9" borderId="30" xfId="0" applyFont="1" applyFill="1" applyBorder="1" applyAlignment="1">
      <alignment horizontal="left" vertical="center" wrapText="1"/>
    </xf>
    <xf numFmtId="0" fontId="31" fillId="9" borderId="31" xfId="0" applyFont="1" applyFill="1" applyBorder="1" applyAlignment="1">
      <alignment horizontal="left" vertical="center" wrapText="1"/>
    </xf>
    <xf numFmtId="0" fontId="31" fillId="9" borderId="32" xfId="0" applyFont="1" applyFill="1" applyBorder="1" applyAlignment="1">
      <alignment horizontal="left" vertical="center" wrapText="1"/>
    </xf>
    <xf numFmtId="0" fontId="62" fillId="9" borderId="33" xfId="0" applyFont="1" applyFill="1" applyBorder="1" applyAlignment="1">
      <alignment horizontal="center" vertical="center" wrapText="1"/>
    </xf>
    <xf numFmtId="0" fontId="62" fillId="9" borderId="34" xfId="0" applyFont="1" applyFill="1" applyBorder="1" applyAlignment="1">
      <alignment horizontal="center" vertical="center" textRotation="90" wrapText="1"/>
    </xf>
    <xf numFmtId="0" fontId="62" fillId="9" borderId="40" xfId="0" applyFont="1" applyFill="1" applyBorder="1" applyAlignment="1">
      <alignment horizontal="center" vertical="center" textRotation="90" wrapText="1"/>
    </xf>
    <xf numFmtId="0" fontId="62" fillId="9" borderId="37" xfId="0" applyFont="1" applyFill="1" applyBorder="1" applyAlignment="1">
      <alignment horizontal="center" vertical="center" textRotation="90" wrapText="1"/>
    </xf>
    <xf numFmtId="0" fontId="62" fillId="9" borderId="30" xfId="0" applyFont="1" applyFill="1" applyBorder="1" applyAlignment="1">
      <alignment horizontal="center" vertical="center" textRotation="90" wrapText="1"/>
    </xf>
    <xf numFmtId="0" fontId="62" fillId="9" borderId="32" xfId="0" applyFont="1" applyFill="1" applyBorder="1" applyAlignment="1">
      <alignment horizontal="center" vertical="center" textRotation="90" wrapText="1"/>
    </xf>
    <xf numFmtId="0" fontId="20" fillId="0" borderId="35" xfId="2" applyFont="1" applyBorder="1" applyAlignment="1">
      <alignment horizontal="center" vertical="center" wrapText="1"/>
    </xf>
    <xf numFmtId="0" fontId="20" fillId="0" borderId="41" xfId="2" applyFont="1" applyBorder="1" applyAlignment="1">
      <alignment horizontal="center" vertical="center" wrapText="1"/>
    </xf>
    <xf numFmtId="0" fontId="20" fillId="0" borderId="38" xfId="2" applyFont="1" applyBorder="1" applyAlignment="1">
      <alignment horizontal="center" vertical="center" wrapText="1"/>
    </xf>
    <xf numFmtId="49" fontId="18" fillId="5" borderId="34" xfId="0" applyNumberFormat="1" applyFont="1" applyFill="1" applyBorder="1" applyAlignment="1">
      <alignment horizontal="center" vertical="center" wrapText="1"/>
    </xf>
    <xf numFmtId="49" fontId="18" fillId="5" borderId="40" xfId="0" applyNumberFormat="1" applyFont="1" applyFill="1" applyBorder="1" applyAlignment="1">
      <alignment horizontal="center" vertical="center" wrapText="1"/>
    </xf>
    <xf numFmtId="49" fontId="18" fillId="5" borderId="37" xfId="0" applyNumberFormat="1" applyFont="1" applyFill="1" applyBorder="1" applyAlignment="1">
      <alignment horizontal="center" vertical="center" wrapText="1"/>
    </xf>
    <xf numFmtId="49" fontId="41" fillId="0" borderId="34" xfId="0" applyNumberFormat="1" applyFont="1" applyBorder="1" applyAlignment="1">
      <alignment horizontal="center" vertical="center"/>
    </xf>
    <xf numFmtId="49" fontId="41" fillId="0" borderId="37" xfId="0" applyNumberFormat="1" applyFont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 wrapText="1"/>
    </xf>
    <xf numFmtId="49" fontId="20" fillId="0" borderId="41" xfId="2" applyNumberFormat="1" applyFont="1" applyBorder="1" applyAlignment="1">
      <alignment horizontal="center" vertical="center" wrapText="1"/>
    </xf>
    <xf numFmtId="49" fontId="20" fillId="0" borderId="30" xfId="0" quotePrefix="1" applyNumberFormat="1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49" fontId="20" fillId="4" borderId="32" xfId="0" applyNumberFormat="1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 wrapText="1"/>
    </xf>
    <xf numFmtId="0" fontId="18" fillId="5" borderId="34" xfId="0" quotePrefix="1" applyFont="1" applyFill="1" applyBorder="1" applyAlignment="1">
      <alignment horizontal="center" vertical="center" wrapText="1"/>
    </xf>
    <xf numFmtId="0" fontId="18" fillId="5" borderId="37" xfId="0" quotePrefix="1" applyFont="1" applyFill="1" applyBorder="1" applyAlignment="1">
      <alignment horizontal="center" vertical="center" wrapText="1"/>
    </xf>
    <xf numFmtId="0" fontId="60" fillId="0" borderId="132" xfId="0" applyFont="1" applyBorder="1" applyAlignment="1">
      <alignment horizontal="center" vertical="center" wrapText="1"/>
    </xf>
    <xf numFmtId="0" fontId="60" fillId="0" borderId="120" xfId="0" applyFont="1" applyBorder="1" applyAlignment="1">
      <alignment horizontal="center" vertical="center" wrapText="1"/>
    </xf>
    <xf numFmtId="0" fontId="60" fillId="0" borderId="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1" fillId="9" borderId="91" xfId="0" applyFont="1" applyFill="1" applyBorder="1" applyAlignment="1">
      <alignment horizontal="left" vertical="center" wrapText="1"/>
    </xf>
    <xf numFmtId="0" fontId="31" fillId="9" borderId="92" xfId="0" applyFont="1" applyFill="1" applyBorder="1" applyAlignment="1">
      <alignment horizontal="left" vertical="center" wrapText="1"/>
    </xf>
    <xf numFmtId="0" fontId="31" fillId="9" borderId="90" xfId="0" applyFont="1" applyFill="1" applyBorder="1" applyAlignment="1">
      <alignment horizontal="left" vertical="center" wrapText="1"/>
    </xf>
    <xf numFmtId="0" fontId="22" fillId="9" borderId="91" xfId="0" applyFont="1" applyFill="1" applyBorder="1" applyAlignment="1">
      <alignment horizontal="center" vertical="center"/>
    </xf>
    <xf numFmtId="0" fontId="22" fillId="9" borderId="92" xfId="0" applyFont="1" applyFill="1" applyBorder="1" applyAlignment="1">
      <alignment horizontal="center" vertical="center"/>
    </xf>
    <xf numFmtId="0" fontId="22" fillId="9" borderId="90" xfId="0" applyFont="1" applyFill="1" applyBorder="1" applyAlignment="1">
      <alignment horizontal="center" vertical="center"/>
    </xf>
    <xf numFmtId="0" fontId="47" fillId="9" borderId="86" xfId="0" applyFont="1" applyFill="1" applyBorder="1" applyAlignment="1">
      <alignment horizontal="center" vertical="center"/>
    </xf>
    <xf numFmtId="0" fontId="47" fillId="9" borderId="104" xfId="0" applyFont="1" applyFill="1" applyBorder="1" applyAlignment="1">
      <alignment horizontal="center" vertical="center"/>
    </xf>
    <xf numFmtId="0" fontId="70" fillId="9" borderId="95" xfId="0" applyFont="1" applyFill="1" applyBorder="1" applyAlignment="1">
      <alignment horizontal="center" vertical="center" wrapText="1"/>
    </xf>
    <xf numFmtId="0" fontId="70" fillId="9" borderId="105" xfId="0" applyFont="1" applyFill="1" applyBorder="1" applyAlignment="1">
      <alignment horizontal="center" vertical="center" wrapText="1"/>
    </xf>
    <xf numFmtId="0" fontId="72" fillId="9" borderId="106" xfId="0" applyFont="1" applyFill="1" applyBorder="1" applyAlignment="1">
      <alignment horizontal="center" vertical="center" wrapText="1"/>
    </xf>
    <xf numFmtId="0" fontId="70" fillId="9" borderId="102" xfId="0" applyFont="1" applyFill="1" applyBorder="1" applyAlignment="1">
      <alignment horizontal="center" vertical="center" wrapText="1"/>
    </xf>
    <xf numFmtId="0" fontId="70" fillId="9" borderId="0" xfId="0" applyFont="1" applyFill="1" applyAlignment="1">
      <alignment horizontal="center" vertical="center" wrapText="1"/>
    </xf>
    <xf numFmtId="0" fontId="72" fillId="9" borderId="89" xfId="0" applyFont="1" applyFill="1" applyBorder="1" applyAlignment="1">
      <alignment horizontal="center" vertical="center" wrapText="1"/>
    </xf>
    <xf numFmtId="0" fontId="70" fillId="9" borderId="6" xfId="0" applyFont="1" applyFill="1" applyBorder="1" applyAlignment="1">
      <alignment horizontal="center" vertical="center" wrapText="1"/>
    </xf>
    <xf numFmtId="0" fontId="70" fillId="9" borderId="87" xfId="0" applyFont="1" applyFill="1" applyBorder="1" applyAlignment="1">
      <alignment horizontal="center" vertical="center" wrapText="1"/>
    </xf>
    <xf numFmtId="0" fontId="72" fillId="9" borderId="88" xfId="0" applyFont="1" applyFill="1" applyBorder="1" applyAlignment="1">
      <alignment horizontal="center" vertical="center" wrapText="1"/>
    </xf>
    <xf numFmtId="0" fontId="70" fillId="9" borderId="86" xfId="0" applyFont="1" applyFill="1" applyBorder="1" applyAlignment="1">
      <alignment horizontal="center" vertical="center" wrapText="1"/>
    </xf>
    <xf numFmtId="0" fontId="70" fillId="9" borderId="104" xfId="0" applyFont="1" applyFill="1" applyBorder="1" applyAlignment="1">
      <alignment horizontal="center" vertical="center" wrapText="1"/>
    </xf>
    <xf numFmtId="0" fontId="72" fillId="9" borderId="4" xfId="0" applyFont="1" applyFill="1" applyBorder="1" applyAlignment="1">
      <alignment horizontal="center" vertical="center" wrapText="1"/>
    </xf>
    <xf numFmtId="0" fontId="70" fillId="9" borderId="4" xfId="0" applyFont="1" applyFill="1" applyBorder="1" applyAlignment="1">
      <alignment horizontal="center" vertical="center" wrapText="1"/>
    </xf>
    <xf numFmtId="0" fontId="60" fillId="0" borderId="86" xfId="0" applyFont="1" applyBorder="1" applyAlignment="1">
      <alignment horizontal="center" vertical="center" wrapText="1"/>
    </xf>
    <xf numFmtId="0" fontId="60" fillId="0" borderId="104" xfId="0" applyFont="1" applyBorder="1" applyAlignment="1">
      <alignment horizontal="center" vertical="center" wrapText="1"/>
    </xf>
    <xf numFmtId="0" fontId="20" fillId="2" borderId="104" xfId="0" applyFont="1" applyFill="1" applyBorder="1" applyAlignment="1">
      <alignment horizontal="center" vertical="center" wrapText="1"/>
    </xf>
    <xf numFmtId="0" fontId="20" fillId="2" borderId="58" xfId="0" applyFont="1" applyFill="1" applyBorder="1" applyAlignment="1">
      <alignment horizontal="center" vertical="center" wrapText="1"/>
    </xf>
    <xf numFmtId="0" fontId="60" fillId="0" borderId="85" xfId="0" applyFont="1" applyBorder="1" applyAlignment="1">
      <alignment horizontal="center" vertical="center" wrapText="1"/>
    </xf>
    <xf numFmtId="0" fontId="60" fillId="0" borderId="58" xfId="0" applyFont="1" applyBorder="1" applyAlignment="1">
      <alignment horizontal="center" vertical="center" wrapText="1"/>
    </xf>
    <xf numFmtId="0" fontId="20" fillId="2" borderId="8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60" fillId="0" borderId="101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20" fillId="0" borderId="104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20" xfId="0" applyFont="1" applyBorder="1" applyAlignment="1">
      <alignment horizontal="center" vertical="center" wrapText="1"/>
    </xf>
    <xf numFmtId="0" fontId="60" fillId="0" borderId="107" xfId="0" applyFont="1" applyBorder="1" applyAlignment="1">
      <alignment horizontal="center" vertical="center" wrapText="1"/>
    </xf>
    <xf numFmtId="0" fontId="60" fillId="0" borderId="100" xfId="0" applyFont="1" applyBorder="1" applyAlignment="1">
      <alignment horizontal="center" vertical="center" wrapText="1"/>
    </xf>
    <xf numFmtId="49" fontId="45" fillId="0" borderId="122" xfId="8" applyNumberFormat="1" applyFont="1" applyBorder="1" applyAlignment="1">
      <alignment horizontal="center" vertical="center"/>
    </xf>
    <xf numFmtId="49" fontId="45" fillId="0" borderId="4" xfId="8" applyNumberFormat="1" applyFont="1" applyBorder="1" applyAlignment="1">
      <alignment horizontal="center" vertical="center"/>
    </xf>
    <xf numFmtId="0" fontId="45" fillId="0" borderId="122" xfId="8" applyFont="1" applyBorder="1" applyAlignment="1">
      <alignment horizontal="left" vertical="center" wrapText="1"/>
    </xf>
    <xf numFmtId="0" fontId="45" fillId="0" borderId="4" xfId="8" applyFont="1" applyBorder="1" applyAlignment="1">
      <alignment horizontal="left" vertical="center" wrapText="1"/>
    </xf>
    <xf numFmtId="0" fontId="45" fillId="0" borderId="110" xfId="8" applyFont="1" applyBorder="1" applyAlignment="1">
      <alignment horizontal="center" vertical="center"/>
    </xf>
    <xf numFmtId="0" fontId="45" fillId="0" borderId="111" xfId="8" applyFont="1" applyBorder="1" applyAlignment="1">
      <alignment horizontal="center" vertical="center"/>
    </xf>
    <xf numFmtId="0" fontId="45" fillId="0" borderId="112" xfId="8" applyFont="1" applyBorder="1" applyAlignment="1">
      <alignment horizontal="center" vertical="center"/>
    </xf>
    <xf numFmtId="49" fontId="45" fillId="0" borderId="120" xfId="8" applyNumberFormat="1" applyFont="1" applyBorder="1" applyAlignment="1">
      <alignment horizontal="center" vertical="center" wrapText="1"/>
    </xf>
    <xf numFmtId="0" fontId="45" fillId="0" borderId="122" xfId="8" applyFont="1" applyBorder="1" applyAlignment="1">
      <alignment horizontal="center" vertical="center" wrapText="1"/>
    </xf>
    <xf numFmtId="0" fontId="45" fillId="0" borderId="4" xfId="8" applyFont="1" applyBorder="1" applyAlignment="1">
      <alignment horizontal="center" vertical="center"/>
    </xf>
    <xf numFmtId="49" fontId="45" fillId="0" borderId="120" xfId="8" applyNumberFormat="1" applyFont="1" applyBorder="1" applyAlignment="1">
      <alignment horizontal="center" vertical="center"/>
    </xf>
    <xf numFmtId="0" fontId="45" fillId="0" borderId="120" xfId="8" applyFont="1" applyBorder="1" applyAlignment="1">
      <alignment horizontal="left" vertical="center" wrapText="1"/>
    </xf>
    <xf numFmtId="0" fontId="45" fillId="0" borderId="110" xfId="8" applyFont="1" applyBorder="1" applyAlignment="1">
      <alignment horizontal="center" vertical="center" wrapText="1"/>
    </xf>
    <xf numFmtId="0" fontId="45" fillId="0" borderId="111" xfId="8" applyFont="1" applyBorder="1" applyAlignment="1">
      <alignment horizontal="center" vertical="center" wrapText="1"/>
    </xf>
    <xf numFmtId="0" fontId="45" fillId="0" borderId="112" xfId="8" applyFont="1" applyBorder="1" applyAlignment="1">
      <alignment horizontal="center" vertical="center" wrapText="1"/>
    </xf>
    <xf numFmtId="0" fontId="45" fillId="0" borderId="4" xfId="8" applyFont="1" applyBorder="1" applyAlignment="1">
      <alignment horizontal="left" vertical="center"/>
    </xf>
    <xf numFmtId="0" fontId="45" fillId="0" borderId="4" xfId="8" applyFont="1" applyBorder="1" applyAlignment="1">
      <alignment horizontal="center" vertical="center" wrapText="1"/>
    </xf>
    <xf numFmtId="0" fontId="45" fillId="0" borderId="117" xfId="8" applyFont="1" applyBorder="1" applyAlignment="1">
      <alignment horizontal="center" vertical="center" wrapText="1"/>
    </xf>
    <xf numFmtId="0" fontId="45" fillId="0" borderId="124" xfId="8" applyFont="1" applyBorder="1" applyAlignment="1">
      <alignment horizontal="center" vertical="center" wrapText="1"/>
    </xf>
    <xf numFmtId="0" fontId="45" fillId="0" borderId="123" xfId="8" applyFont="1" applyBorder="1" applyAlignment="1">
      <alignment horizontal="center" vertical="center" wrapText="1"/>
    </xf>
    <xf numFmtId="0" fontId="45" fillId="5" borderId="98" xfId="8" applyFont="1" applyFill="1" applyBorder="1" applyAlignment="1">
      <alignment horizontal="left" vertical="center"/>
    </xf>
    <xf numFmtId="0" fontId="45" fillId="5" borderId="87" xfId="8" applyFont="1" applyFill="1" applyBorder="1" applyAlignment="1">
      <alignment horizontal="left" vertical="center"/>
    </xf>
    <xf numFmtId="0" fontId="45" fillId="5" borderId="88" xfId="8" applyFont="1" applyFill="1" applyBorder="1" applyAlignment="1">
      <alignment horizontal="left" vertical="center"/>
    </xf>
    <xf numFmtId="49" fontId="45" fillId="0" borderId="122" xfId="8" applyNumberFormat="1" applyFont="1" applyBorder="1" applyAlignment="1">
      <alignment horizontal="center" vertical="center" wrapText="1"/>
    </xf>
    <xf numFmtId="49" fontId="45" fillId="0" borderId="100" xfId="8" applyNumberFormat="1" applyFont="1" applyBorder="1" applyAlignment="1">
      <alignment horizontal="center" vertical="center"/>
    </xf>
    <xf numFmtId="0" fontId="45" fillId="0" borderId="122" xfId="8" applyFont="1" applyBorder="1" applyAlignment="1">
      <alignment horizontal="center" vertical="center"/>
    </xf>
    <xf numFmtId="0" fontId="45" fillId="0" borderId="120" xfId="8" applyFont="1" applyBorder="1" applyAlignment="1">
      <alignment horizontal="center" vertical="center"/>
    </xf>
    <xf numFmtId="0" fontId="101" fillId="9" borderId="110" xfId="8" applyFont="1" applyFill="1" applyBorder="1" applyAlignment="1">
      <alignment horizontal="left" vertical="center"/>
    </xf>
    <xf numFmtId="0" fontId="102" fillId="9" borderId="111" xfId="8" applyFont="1" applyFill="1" applyBorder="1" applyAlignment="1">
      <alignment horizontal="left" vertical="center"/>
    </xf>
    <xf numFmtId="0" fontId="102" fillId="9" borderId="112" xfId="8" applyFont="1" applyFill="1" applyBorder="1" applyAlignment="1">
      <alignment horizontal="left" vertical="center"/>
    </xf>
    <xf numFmtId="0" fontId="45" fillId="9" borderId="122" xfId="8" applyFont="1" applyFill="1" applyBorder="1" applyAlignment="1">
      <alignment horizontal="center" vertical="center"/>
    </xf>
    <xf numFmtId="0" fontId="78" fillId="0" borderId="4" xfId="8" applyFont="1" applyBorder="1" applyAlignment="1">
      <alignment horizontal="center" vertical="center"/>
    </xf>
    <xf numFmtId="0" fontId="45" fillId="9" borderId="117" xfId="8" applyFont="1" applyFill="1" applyBorder="1" applyAlignment="1">
      <alignment horizontal="center" vertical="center"/>
    </xf>
    <xf numFmtId="0" fontId="78" fillId="0" borderId="124" xfId="8" applyFont="1" applyBorder="1" applyAlignment="1">
      <alignment horizontal="center" vertical="center"/>
    </xf>
    <xf numFmtId="0" fontId="78" fillId="0" borderId="123" xfId="8" applyFont="1" applyBorder="1" applyAlignment="1">
      <alignment horizontal="center" vertical="center"/>
    </xf>
    <xf numFmtId="0" fontId="78" fillId="0" borderId="98" xfId="8" applyFont="1" applyBorder="1" applyAlignment="1">
      <alignment horizontal="center" vertical="center"/>
    </xf>
    <xf numFmtId="0" fontId="78" fillId="0" borderId="87" xfId="8" applyFont="1" applyBorder="1" applyAlignment="1">
      <alignment horizontal="center" vertical="center"/>
    </xf>
    <xf numFmtId="0" fontId="78" fillId="0" borderId="88" xfId="8" applyFont="1" applyBorder="1" applyAlignment="1">
      <alignment horizontal="center" vertical="center"/>
    </xf>
    <xf numFmtId="0" fontId="45" fillId="9" borderId="110" xfId="8" applyFont="1" applyFill="1" applyBorder="1" applyAlignment="1">
      <alignment horizontal="center" vertical="center"/>
    </xf>
    <xf numFmtId="0" fontId="45" fillId="9" borderId="111" xfId="8" applyFont="1" applyFill="1" applyBorder="1" applyAlignment="1">
      <alignment horizontal="center" vertical="center"/>
    </xf>
    <xf numFmtId="0" fontId="78" fillId="0" borderId="112" xfId="8" applyFont="1" applyBorder="1" applyAlignment="1">
      <alignment horizontal="center" vertical="center"/>
    </xf>
    <xf numFmtId="0" fontId="45" fillId="9" borderId="122" xfId="8" applyFont="1" applyFill="1" applyBorder="1" applyAlignment="1">
      <alignment horizontal="center" vertical="center" wrapText="1"/>
    </xf>
    <xf numFmtId="0" fontId="78" fillId="0" borderId="120" xfId="8" applyFont="1" applyBorder="1" applyAlignment="1">
      <alignment horizontal="center" vertical="center" wrapText="1"/>
    </xf>
    <xf numFmtId="0" fontId="78" fillId="0" borderId="4" xfId="8" applyFont="1" applyBorder="1" applyAlignment="1">
      <alignment horizontal="center" vertical="center" wrapText="1"/>
    </xf>
    <xf numFmtId="0" fontId="78" fillId="0" borderId="58" xfId="8" applyFont="1" applyBorder="1" applyAlignment="1">
      <alignment horizontal="center" vertical="center" wrapText="1"/>
    </xf>
    <xf numFmtId="0" fontId="45" fillId="9" borderId="117" xfId="8" applyFont="1" applyFill="1" applyBorder="1" applyAlignment="1">
      <alignment horizontal="center" vertical="center" wrapText="1"/>
    </xf>
    <xf numFmtId="0" fontId="78" fillId="0" borderId="124" xfId="8" applyFont="1" applyBorder="1" applyAlignment="1">
      <alignment horizontal="center" vertical="center" wrapText="1"/>
    </xf>
    <xf numFmtId="0" fontId="78" fillId="0" borderId="123" xfId="8" applyFont="1" applyBorder="1" applyAlignment="1">
      <alignment horizontal="center" vertical="center" wrapText="1"/>
    </xf>
    <xf numFmtId="0" fontId="78" fillId="0" borderId="118" xfId="8" applyFont="1" applyBorder="1" applyAlignment="1">
      <alignment horizontal="center" vertical="center" wrapText="1"/>
    </xf>
    <xf numFmtId="0" fontId="78" fillId="0" borderId="0" xfId="8" applyFont="1" applyAlignment="1">
      <alignment horizontal="center" vertical="center" wrapText="1"/>
    </xf>
    <xf numFmtId="0" fontId="78" fillId="0" borderId="89" xfId="8" applyFont="1" applyBorder="1" applyAlignment="1">
      <alignment horizontal="center" vertical="center" wrapText="1"/>
    </xf>
    <xf numFmtId="0" fontId="78" fillId="0" borderId="98" xfId="8" applyFont="1" applyBorder="1" applyAlignment="1">
      <alignment horizontal="center" vertical="center" wrapText="1"/>
    </xf>
    <xf numFmtId="0" fontId="78" fillId="0" borderId="87" xfId="8" applyFont="1" applyBorder="1" applyAlignment="1">
      <alignment horizontal="center" vertical="center" wrapText="1"/>
    </xf>
    <xf numFmtId="0" fontId="78" fillId="0" borderId="88" xfId="8" applyFont="1" applyBorder="1" applyAlignment="1">
      <alignment horizontal="center" vertical="center" wrapText="1"/>
    </xf>
    <xf numFmtId="0" fontId="45" fillId="9" borderId="124" xfId="8" applyFont="1" applyFill="1" applyBorder="1" applyAlignment="1">
      <alignment horizontal="center" vertical="center" wrapText="1"/>
    </xf>
    <xf numFmtId="0" fontId="45" fillId="9" borderId="123" xfId="8" applyFont="1" applyFill="1" applyBorder="1" applyAlignment="1">
      <alignment horizontal="center" vertical="center" wrapText="1"/>
    </xf>
    <xf numFmtId="0" fontId="45" fillId="9" borderId="98" xfId="8" applyFont="1" applyFill="1" applyBorder="1" applyAlignment="1">
      <alignment horizontal="center" vertical="center" wrapText="1"/>
    </xf>
    <xf numFmtId="0" fontId="45" fillId="9" borderId="87" xfId="8" applyFont="1" applyFill="1" applyBorder="1" applyAlignment="1">
      <alignment horizontal="center" vertical="center" wrapText="1"/>
    </xf>
    <xf numFmtId="0" fontId="45" fillId="9" borderId="88" xfId="8" applyFont="1" applyFill="1" applyBorder="1" applyAlignment="1">
      <alignment horizontal="center" vertical="center" wrapText="1"/>
    </xf>
    <xf numFmtId="0" fontId="45" fillId="9" borderId="118" xfId="8" applyFont="1" applyFill="1" applyBorder="1" applyAlignment="1">
      <alignment horizontal="center" vertical="center" wrapText="1"/>
    </xf>
    <xf numFmtId="0" fontId="45" fillId="9" borderId="89" xfId="8" applyFont="1" applyFill="1" applyBorder="1" applyAlignment="1">
      <alignment horizontal="center" vertical="center" wrapText="1"/>
    </xf>
    <xf numFmtId="0" fontId="45" fillId="9" borderId="120" xfId="8" applyFont="1" applyFill="1" applyBorder="1" applyAlignment="1">
      <alignment horizontal="center" vertical="center"/>
    </xf>
    <xf numFmtId="0" fontId="78" fillId="0" borderId="120" xfId="8" applyFont="1" applyBorder="1" applyAlignment="1">
      <alignment horizontal="center" vertical="center"/>
    </xf>
    <xf numFmtId="0" fontId="45" fillId="9" borderId="118" xfId="8" applyFont="1" applyFill="1" applyBorder="1" applyAlignment="1">
      <alignment vertical="center"/>
    </xf>
    <xf numFmtId="0" fontId="78" fillId="0" borderId="89" xfId="8" applyFont="1" applyBorder="1" applyAlignment="1">
      <alignment vertical="center"/>
    </xf>
    <xf numFmtId="0" fontId="45" fillId="5" borderId="110" xfId="8" applyFont="1" applyFill="1" applyBorder="1" applyAlignment="1">
      <alignment horizontal="center" vertical="center"/>
    </xf>
    <xf numFmtId="0" fontId="45" fillId="5" borderId="111" xfId="8" applyFont="1" applyFill="1" applyBorder="1" applyAlignment="1">
      <alignment horizontal="center" vertical="center"/>
    </xf>
    <xf numFmtId="0" fontId="45" fillId="5" borderId="112" xfId="8" applyFont="1" applyFill="1" applyBorder="1" applyAlignment="1">
      <alignment horizontal="center" vertical="center"/>
    </xf>
    <xf numFmtId="0" fontId="45" fillId="0" borderId="120" xfId="8" applyFont="1" applyBorder="1" applyAlignment="1">
      <alignment horizontal="center" vertical="center" wrapText="1"/>
    </xf>
    <xf numFmtId="0" fontId="45" fillId="0" borderId="120" xfId="8" applyFont="1" applyBorder="1" applyAlignment="1">
      <alignment horizontal="center" wrapText="1"/>
    </xf>
    <xf numFmtId="0" fontId="45" fillId="0" borderId="4" xfId="8" applyFont="1" applyBorder="1" applyAlignment="1">
      <alignment horizontal="center" wrapText="1"/>
    </xf>
    <xf numFmtId="0" fontId="45" fillId="0" borderId="100" xfId="8" applyFont="1" applyBorder="1" applyAlignment="1">
      <alignment horizontal="center" vertical="center" wrapText="1"/>
    </xf>
    <xf numFmtId="49" fontId="45" fillId="0" borderId="4" xfId="8" applyNumberFormat="1" applyFont="1" applyBorder="1" applyAlignment="1">
      <alignment horizontal="center" vertical="center" wrapText="1"/>
    </xf>
    <xf numFmtId="0" fontId="78" fillId="0" borderId="110" xfId="9" applyFont="1" applyBorder="1" applyAlignment="1">
      <alignment horizontal="left" vertical="center" wrapText="1"/>
    </xf>
    <xf numFmtId="0" fontId="78" fillId="0" borderId="112" xfId="9" applyFont="1" applyBorder="1" applyAlignment="1">
      <alignment horizontal="left" vertical="center" wrapText="1"/>
    </xf>
    <xf numFmtId="0" fontId="78" fillId="0" borderId="110" xfId="9" applyFont="1" applyBorder="1" applyAlignment="1">
      <alignment horizontal="center" vertical="center" wrapText="1"/>
    </xf>
    <xf numFmtId="0" fontId="78" fillId="0" borderId="112" xfId="9" applyFont="1" applyBorder="1" applyAlignment="1">
      <alignment horizontal="center" vertical="center" wrapText="1"/>
    </xf>
    <xf numFmtId="49" fontId="78" fillId="0" borderId="110" xfId="9" applyNumberFormat="1" applyFont="1" applyBorder="1" applyAlignment="1">
      <alignment horizontal="center" vertical="center" wrapText="1"/>
    </xf>
    <xf numFmtId="49" fontId="78" fillId="0" borderId="111" xfId="9" applyNumberFormat="1" applyFont="1" applyBorder="1" applyAlignment="1">
      <alignment horizontal="center" vertical="center" wrapText="1"/>
    </xf>
    <xf numFmtId="49" fontId="78" fillId="0" borderId="108" xfId="9" applyNumberFormat="1" applyFont="1" applyBorder="1" applyAlignment="1">
      <alignment horizontal="center" vertical="center" wrapText="1"/>
    </xf>
    <xf numFmtId="0" fontId="78" fillId="0" borderId="132" xfId="9" applyFont="1" applyBorder="1" applyAlignment="1">
      <alignment horizontal="center" vertical="center"/>
    </xf>
    <xf numFmtId="0" fontId="78" fillId="0" borderId="4" xfId="9" applyFont="1" applyBorder="1" applyAlignment="1">
      <alignment horizontal="center" vertical="center"/>
    </xf>
    <xf numFmtId="0" fontId="78" fillId="0" borderId="110" xfId="9" applyFont="1" applyBorder="1" applyAlignment="1">
      <alignment vertical="center" wrapText="1"/>
    </xf>
    <xf numFmtId="0" fontId="78" fillId="0" borderId="112" xfId="9" applyFont="1" applyBorder="1" applyAlignment="1">
      <alignment vertical="center" wrapText="1"/>
    </xf>
    <xf numFmtId="0" fontId="78" fillId="0" borderId="133" xfId="9" applyFont="1" applyBorder="1" applyAlignment="1">
      <alignment horizontal="center" vertical="center" wrapText="1"/>
    </xf>
    <xf numFmtId="0" fontId="78" fillId="0" borderId="134" xfId="9" applyFont="1" applyBorder="1" applyAlignment="1">
      <alignment horizontal="center" vertical="center" wrapText="1"/>
    </xf>
    <xf numFmtId="0" fontId="85" fillId="0" borderId="112" xfId="9" applyFont="1" applyBorder="1" applyAlignment="1">
      <alignment horizontal="left" vertical="center" wrapText="1"/>
    </xf>
    <xf numFmtId="0" fontId="78" fillId="0" borderId="100" xfId="9" applyFont="1" applyBorder="1" applyAlignment="1">
      <alignment horizontal="center" vertical="center" wrapText="1"/>
    </xf>
    <xf numFmtId="0" fontId="98" fillId="9" borderId="110" xfId="9" applyFont="1" applyFill="1" applyBorder="1" applyAlignment="1">
      <alignment horizontal="left" vertical="center" wrapText="1"/>
    </xf>
    <xf numFmtId="0" fontId="98" fillId="9" borderId="111" xfId="9" applyFont="1" applyFill="1" applyBorder="1" applyAlignment="1">
      <alignment horizontal="left" vertical="center" wrapText="1"/>
    </xf>
    <xf numFmtId="0" fontId="98" fillId="9" borderId="112" xfId="9" applyFont="1" applyFill="1" applyBorder="1" applyAlignment="1">
      <alignment horizontal="left" vertical="center" wrapText="1"/>
    </xf>
    <xf numFmtId="21" fontId="78" fillId="0" borderId="110" xfId="9" applyNumberFormat="1" applyFont="1" applyBorder="1" applyAlignment="1">
      <alignment horizontal="center" vertical="center" wrapText="1"/>
    </xf>
    <xf numFmtId="21" fontId="78" fillId="0" borderId="111" xfId="9" applyNumberFormat="1" applyFont="1" applyBorder="1" applyAlignment="1">
      <alignment horizontal="center" vertical="center"/>
    </xf>
    <xf numFmtId="21" fontId="78" fillId="0" borderId="112" xfId="9" applyNumberFormat="1" applyFont="1" applyBorder="1" applyAlignment="1">
      <alignment horizontal="center" vertical="center"/>
    </xf>
    <xf numFmtId="0" fontId="98" fillId="0" borderId="110" xfId="9" applyFont="1" applyBorder="1" applyAlignment="1">
      <alignment horizontal="left" vertical="center" wrapText="1"/>
    </xf>
    <xf numFmtId="0" fontId="98" fillId="0" borderId="111" xfId="9" applyFont="1" applyBorder="1" applyAlignment="1">
      <alignment horizontal="left" vertical="center" wrapText="1"/>
    </xf>
    <xf numFmtId="0" fontId="98" fillId="0" borderId="112" xfId="9" applyFont="1" applyBorder="1" applyAlignment="1">
      <alignment horizontal="left" vertical="center" wrapText="1"/>
    </xf>
    <xf numFmtId="0" fontId="99" fillId="9" borderId="110" xfId="9" applyFont="1" applyFill="1" applyBorder="1" applyAlignment="1">
      <alignment horizontal="center" vertical="center" wrapText="1"/>
    </xf>
    <xf numFmtId="0" fontId="99" fillId="9" borderId="112" xfId="9" applyFont="1" applyFill="1" applyBorder="1" applyAlignment="1">
      <alignment horizontal="center" vertical="center" wrapText="1"/>
    </xf>
    <xf numFmtId="0" fontId="78" fillId="9" borderId="132" xfId="9" applyFont="1" applyFill="1" applyBorder="1" applyAlignment="1">
      <alignment horizontal="center" vertical="center"/>
    </xf>
    <xf numFmtId="0" fontId="78" fillId="9" borderId="4" xfId="9" applyFont="1" applyFill="1" applyBorder="1" applyAlignment="1">
      <alignment horizontal="center" vertical="center"/>
    </xf>
    <xf numFmtId="0" fontId="78" fillId="9" borderId="133" xfId="9" applyFont="1" applyFill="1" applyBorder="1" applyAlignment="1">
      <alignment horizontal="center" vertical="center" wrapText="1"/>
    </xf>
    <xf numFmtId="0" fontId="78" fillId="9" borderId="134" xfId="9" applyFont="1" applyFill="1" applyBorder="1" applyAlignment="1">
      <alignment horizontal="center" vertical="center" wrapText="1"/>
    </xf>
    <xf numFmtId="0" fontId="78" fillId="9" borderId="98" xfId="9" applyFont="1" applyFill="1" applyBorder="1" applyAlignment="1">
      <alignment horizontal="center" vertical="center" wrapText="1"/>
    </xf>
    <xf numFmtId="0" fontId="78" fillId="9" borderId="121" xfId="9" applyFont="1" applyFill="1" applyBorder="1" applyAlignment="1">
      <alignment horizontal="center" vertical="center" wrapText="1"/>
    </xf>
    <xf numFmtId="0" fontId="78" fillId="9" borderId="132" xfId="9" applyFont="1" applyFill="1" applyBorder="1" applyAlignment="1">
      <alignment horizontal="center" vertical="center" wrapText="1"/>
    </xf>
    <xf numFmtId="0" fontId="78" fillId="9" borderId="4" xfId="8" applyFont="1" applyFill="1" applyBorder="1" applyAlignment="1">
      <alignment horizontal="center" vertical="center" wrapText="1"/>
    </xf>
    <xf numFmtId="0" fontId="78" fillId="0" borderId="133" xfId="9" applyFont="1" applyBorder="1" applyAlignment="1">
      <alignment horizontal="left" vertical="center" wrapText="1"/>
    </xf>
    <xf numFmtId="0" fontId="78" fillId="0" borderId="135" xfId="9" applyFont="1" applyBorder="1" applyAlignment="1">
      <alignment horizontal="left" vertical="center" wrapText="1"/>
    </xf>
    <xf numFmtId="0" fontId="78" fillId="0" borderId="111" xfId="9" applyFont="1" applyBorder="1" applyAlignment="1">
      <alignment horizontal="left" vertical="center" wrapText="1"/>
    </xf>
    <xf numFmtId="0" fontId="85" fillId="0" borderId="110" xfId="9" applyFont="1" applyBorder="1" applyAlignment="1">
      <alignment horizontal="left" vertical="center" wrapText="1"/>
    </xf>
    <xf numFmtId="0" fontId="85" fillId="0" borderId="111" xfId="9" applyFont="1" applyBorder="1" applyAlignment="1">
      <alignment horizontal="left" vertical="center" wrapText="1"/>
    </xf>
    <xf numFmtId="0" fontId="79" fillId="0" borderId="110" xfId="8" applyFont="1" applyBorder="1" applyAlignment="1">
      <alignment horizontal="center" wrapText="1"/>
    </xf>
    <xf numFmtId="0" fontId="79" fillId="0" borderId="112" xfId="8" applyFont="1" applyBorder="1" applyAlignment="1">
      <alignment horizontal="center" wrapText="1"/>
    </xf>
    <xf numFmtId="0" fontId="78" fillId="0" borderId="100" xfId="9" applyFont="1" applyBorder="1" applyAlignment="1">
      <alignment horizontal="left" vertical="center" wrapText="1"/>
    </xf>
    <xf numFmtId="0" fontId="79" fillId="0" borderId="111" xfId="8" applyFont="1" applyBorder="1" applyAlignment="1">
      <alignment horizontal="center" wrapText="1"/>
    </xf>
    <xf numFmtId="0" fontId="85" fillId="0" borderId="111" xfId="9" applyFont="1" applyBorder="1" applyAlignment="1">
      <alignment horizontal="center" vertical="center" wrapText="1"/>
    </xf>
    <xf numFmtId="0" fontId="85" fillId="0" borderId="108" xfId="9" applyFont="1" applyBorder="1" applyAlignment="1">
      <alignment horizontal="center" vertical="center" wrapText="1"/>
    </xf>
    <xf numFmtId="49" fontId="78" fillId="0" borderId="112" xfId="9" applyNumberFormat="1" applyFont="1" applyBorder="1" applyAlignment="1">
      <alignment horizontal="center" vertical="center" wrapText="1"/>
    </xf>
    <xf numFmtId="165" fontId="78" fillId="0" borderId="110" xfId="9" applyNumberFormat="1" applyFont="1" applyBorder="1" applyAlignment="1">
      <alignment horizontal="center" vertical="center" wrapText="1"/>
    </xf>
    <xf numFmtId="165" fontId="78" fillId="0" borderId="111" xfId="9" applyNumberFormat="1" applyFont="1" applyBorder="1" applyAlignment="1">
      <alignment horizontal="center" vertical="center"/>
    </xf>
    <xf numFmtId="165" fontId="78" fillId="0" borderId="112" xfId="9" applyNumberFormat="1" applyFont="1" applyBorder="1" applyAlignment="1">
      <alignment horizontal="center" vertical="center"/>
    </xf>
    <xf numFmtId="165" fontId="78" fillId="0" borderId="111" xfId="9" applyNumberFormat="1" applyFont="1" applyBorder="1" applyAlignment="1">
      <alignment horizontal="center" vertical="center" wrapText="1"/>
    </xf>
    <xf numFmtId="165" fontId="78" fillId="0" borderId="112" xfId="9" applyNumberFormat="1" applyFont="1" applyBorder="1" applyAlignment="1">
      <alignment horizontal="center" vertical="center" wrapText="1"/>
    </xf>
    <xf numFmtId="0" fontId="78" fillId="9" borderId="113" xfId="9" applyFont="1" applyFill="1" applyBorder="1" applyAlignment="1">
      <alignment horizontal="center" vertical="center" wrapText="1"/>
    </xf>
    <xf numFmtId="0" fontId="78" fillId="9" borderId="26" xfId="9" applyFont="1" applyFill="1" applyBorder="1" applyAlignment="1">
      <alignment horizontal="center" vertical="center" wrapText="1"/>
    </xf>
    <xf numFmtId="0" fontId="78" fillId="9" borderId="114" xfId="9" applyFont="1" applyFill="1" applyBorder="1" applyAlignment="1">
      <alignment horizontal="center" vertical="center" wrapText="1"/>
    </xf>
    <xf numFmtId="0" fontId="78" fillId="9" borderId="66" xfId="9" applyFont="1" applyFill="1" applyBorder="1" applyAlignment="1">
      <alignment horizontal="center" vertical="center" wrapText="1"/>
    </xf>
    <xf numFmtId="0" fontId="78" fillId="9" borderId="4" xfId="9" applyFont="1" applyFill="1" applyBorder="1" applyAlignment="1">
      <alignment horizontal="center" vertical="center" wrapText="1"/>
    </xf>
    <xf numFmtId="49" fontId="78" fillId="0" borderId="111" xfId="9" applyNumberFormat="1" applyFont="1" applyBorder="1" applyAlignment="1">
      <alignment horizontal="center" vertical="center"/>
    </xf>
    <xf numFmtId="49" fontId="78" fillId="0" borderId="112" xfId="9" applyNumberFormat="1" applyFont="1" applyBorder="1" applyAlignment="1">
      <alignment horizontal="center" vertical="center"/>
    </xf>
    <xf numFmtId="0" fontId="78" fillId="0" borderId="111" xfId="9" applyFont="1" applyBorder="1" applyAlignment="1">
      <alignment horizontal="center" vertical="center"/>
    </xf>
    <xf numFmtId="0" fontId="78" fillId="0" borderId="108" xfId="9" applyFont="1" applyBorder="1" applyAlignment="1">
      <alignment horizontal="center" vertical="center"/>
    </xf>
    <xf numFmtId="165" fontId="78" fillId="0" borderId="110" xfId="9" applyNumberFormat="1" applyFont="1" applyBorder="1" applyAlignment="1">
      <alignment horizontal="center" vertical="center"/>
    </xf>
    <xf numFmtId="0" fontId="78" fillId="0" borderId="111" xfId="9" applyFont="1" applyBorder="1" applyAlignment="1">
      <alignment horizontal="center" vertical="center" wrapText="1"/>
    </xf>
    <xf numFmtId="0" fontId="78" fillId="0" borderId="108" xfId="9" applyFont="1" applyBorder="1" applyAlignment="1">
      <alignment horizontal="center" vertical="center" wrapText="1"/>
    </xf>
    <xf numFmtId="0" fontId="78" fillId="0" borderId="120" xfId="9" applyFont="1" applyBorder="1" applyAlignment="1">
      <alignment horizontal="center" vertical="center"/>
    </xf>
    <xf numFmtId="0" fontId="78" fillId="0" borderId="25" xfId="9" applyFont="1" applyBorder="1" applyAlignment="1">
      <alignment horizontal="center" vertical="center"/>
    </xf>
    <xf numFmtId="0" fontId="78" fillId="0" borderId="98" xfId="9" applyFont="1" applyBorder="1" applyAlignment="1">
      <alignment horizontal="center" vertical="center" wrapText="1"/>
    </xf>
    <xf numFmtId="0" fontId="78" fillId="0" borderId="121" xfId="9" applyFont="1" applyBorder="1" applyAlignment="1">
      <alignment horizontal="center" vertical="center" wrapText="1"/>
    </xf>
    <xf numFmtId="49" fontId="78" fillId="0" borderId="133" xfId="9" applyNumberFormat="1" applyFont="1" applyBorder="1" applyAlignment="1">
      <alignment horizontal="center" vertical="center" wrapText="1"/>
    </xf>
    <xf numFmtId="49" fontId="78" fillId="0" borderId="135" xfId="9" applyNumberFormat="1" applyFont="1" applyBorder="1" applyAlignment="1">
      <alignment horizontal="center" vertical="center"/>
    </xf>
    <xf numFmtId="49" fontId="78" fillId="0" borderId="134" xfId="9" applyNumberFormat="1" applyFont="1" applyBorder="1" applyAlignment="1">
      <alignment horizontal="center" vertical="center"/>
    </xf>
    <xf numFmtId="49" fontId="78" fillId="0" borderId="98" xfId="9" applyNumberFormat="1" applyFont="1" applyBorder="1" applyAlignment="1">
      <alignment horizontal="center" vertical="center"/>
    </xf>
    <xf numFmtId="49" fontId="78" fillId="0" borderId="87" xfId="9" applyNumberFormat="1" applyFont="1" applyBorder="1" applyAlignment="1">
      <alignment horizontal="center" vertical="center"/>
    </xf>
    <xf numFmtId="49" fontId="78" fillId="0" borderId="121" xfId="9" applyNumberFormat="1" applyFont="1" applyBorder="1" applyAlignment="1">
      <alignment horizontal="center" vertical="center"/>
    </xf>
    <xf numFmtId="49" fontId="78" fillId="0" borderId="136" xfId="9" applyNumberFormat="1" applyFont="1" applyBorder="1" applyAlignment="1">
      <alignment horizontal="center" vertical="center" wrapText="1"/>
    </xf>
    <xf numFmtId="49" fontId="78" fillId="0" borderId="135" xfId="9" applyNumberFormat="1" applyFont="1" applyBorder="1" applyAlignment="1">
      <alignment horizontal="center" vertical="center" wrapText="1"/>
    </xf>
    <xf numFmtId="49" fontId="78" fillId="0" borderId="98" xfId="9" applyNumberFormat="1" applyFont="1" applyBorder="1" applyAlignment="1">
      <alignment horizontal="center" vertical="center" wrapText="1"/>
    </xf>
    <xf numFmtId="49" fontId="78" fillId="0" borderId="87" xfId="9" applyNumberFormat="1" applyFont="1" applyBorder="1" applyAlignment="1">
      <alignment horizontal="center" vertical="center" wrapText="1"/>
    </xf>
    <xf numFmtId="49" fontId="78" fillId="0" borderId="99" xfId="9" applyNumberFormat="1" applyFont="1" applyBorder="1" applyAlignment="1">
      <alignment horizontal="center" vertical="center" wrapText="1"/>
    </xf>
    <xf numFmtId="49" fontId="78" fillId="0" borderId="100" xfId="9" applyNumberFormat="1" applyFont="1" applyBorder="1" applyAlignment="1">
      <alignment horizontal="left" vertical="center" wrapText="1"/>
    </xf>
    <xf numFmtId="0" fontId="32" fillId="0" borderId="0" xfId="7" applyAlignment="1">
      <alignment horizontal="left" wrapText="1"/>
    </xf>
    <xf numFmtId="0" fontId="32" fillId="0" borderId="0" xfId="7" applyAlignment="1">
      <alignment horizontal="left"/>
    </xf>
    <xf numFmtId="49" fontId="78" fillId="0" borderId="110" xfId="8" applyNumberFormat="1" applyFont="1" applyBorder="1" applyAlignment="1">
      <alignment horizontal="center"/>
    </xf>
    <xf numFmtId="49" fontId="78" fillId="0" borderId="111" xfId="8" applyNumberFormat="1" applyFont="1" applyBorder="1" applyAlignment="1">
      <alignment horizontal="center"/>
    </xf>
    <xf numFmtId="49" fontId="78" fillId="0" borderId="112" xfId="8" applyNumberFormat="1" applyFont="1" applyBorder="1" applyAlignment="1">
      <alignment horizontal="center"/>
    </xf>
    <xf numFmtId="0" fontId="78" fillId="0" borderId="132" xfId="8" applyFont="1" applyBorder="1" applyAlignment="1">
      <alignment horizontal="center" vertical="center"/>
    </xf>
    <xf numFmtId="49" fontId="78" fillId="0" borderId="100" xfId="8" applyNumberFormat="1" applyFont="1" applyBorder="1" applyAlignment="1">
      <alignment horizontal="center"/>
    </xf>
    <xf numFmtId="0" fontId="64" fillId="9" borderId="8" xfId="0" applyFont="1" applyFill="1" applyBorder="1" applyAlignment="1">
      <alignment horizontal="center" vertical="center"/>
    </xf>
    <xf numFmtId="0" fontId="64" fillId="9" borderId="9" xfId="0" applyFont="1" applyFill="1" applyBorder="1" applyAlignment="1">
      <alignment horizontal="center" vertical="center"/>
    </xf>
    <xf numFmtId="0" fontId="64" fillId="9" borderId="4" xfId="0" applyFont="1" applyFill="1" applyBorder="1" applyAlignment="1">
      <alignment horizontal="center" vertical="center"/>
    </xf>
    <xf numFmtId="0" fontId="64" fillId="9" borderId="8" xfId="0" applyFont="1" applyFill="1" applyBorder="1" applyAlignment="1">
      <alignment horizontal="center" vertical="center" wrapText="1"/>
    </xf>
    <xf numFmtId="0" fontId="64" fillId="9" borderId="9" xfId="0" applyFont="1" applyFill="1" applyBorder="1" applyAlignment="1">
      <alignment horizontal="center" vertical="center" wrapText="1"/>
    </xf>
    <xf numFmtId="0" fontId="64" fillId="9" borderId="4" xfId="0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left" vertical="center"/>
    </xf>
    <xf numFmtId="0" fontId="36" fillId="9" borderId="2" xfId="0" applyFont="1" applyFill="1" applyBorder="1" applyAlignment="1">
      <alignment horizontal="left" vertical="center"/>
    </xf>
    <xf numFmtId="0" fontId="36" fillId="9" borderId="12" xfId="0" applyFont="1" applyFill="1" applyBorder="1" applyAlignment="1">
      <alignment horizontal="left" vertical="center"/>
    </xf>
    <xf numFmtId="0" fontId="70" fillId="2" borderId="8" xfId="0" applyFont="1" applyFill="1" applyBorder="1" applyAlignment="1">
      <alignment horizontal="center" vertical="center" wrapText="1"/>
    </xf>
    <xf numFmtId="0" fontId="70" fillId="2" borderId="4" xfId="0" applyFont="1" applyFill="1" applyBorder="1" applyAlignment="1">
      <alignment horizontal="center" vertical="center" wrapText="1"/>
    </xf>
    <xf numFmtId="0" fontId="70" fillId="2" borderId="8" xfId="0" applyFont="1" applyFill="1" applyBorder="1" applyAlignment="1">
      <alignment horizontal="center" vertical="center"/>
    </xf>
    <xf numFmtId="0" fontId="70" fillId="2" borderId="4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36" fillId="9" borderId="91" xfId="0" applyFont="1" applyFill="1" applyBorder="1" applyAlignment="1">
      <alignment horizontal="left" vertical="center"/>
    </xf>
    <xf numFmtId="0" fontId="36" fillId="9" borderId="92" xfId="0" applyFont="1" applyFill="1" applyBorder="1" applyAlignment="1">
      <alignment horizontal="left" vertical="center"/>
    </xf>
    <xf numFmtId="0" fontId="36" fillId="9" borderId="90" xfId="0" applyFont="1" applyFill="1" applyBorder="1" applyAlignment="1">
      <alignment horizontal="left" vertical="center"/>
    </xf>
    <xf numFmtId="0" fontId="27" fillId="9" borderId="91" xfId="0" applyFont="1" applyFill="1" applyBorder="1" applyAlignment="1">
      <alignment horizontal="center" vertical="center"/>
    </xf>
    <xf numFmtId="0" fontId="27" fillId="9" borderId="92" xfId="0" applyFont="1" applyFill="1" applyBorder="1" applyAlignment="1">
      <alignment horizontal="center" vertical="center"/>
    </xf>
    <xf numFmtId="0" fontId="27" fillId="9" borderId="90" xfId="0" applyFont="1" applyFill="1" applyBorder="1" applyAlignment="1">
      <alignment horizontal="center" vertical="center"/>
    </xf>
    <xf numFmtId="0" fontId="27" fillId="9" borderId="93" xfId="0" applyFont="1" applyFill="1" applyBorder="1" applyAlignment="1">
      <alignment horizontal="center" vertical="center"/>
    </xf>
    <xf numFmtId="0" fontId="27" fillId="9" borderId="20" xfId="0" applyFont="1" applyFill="1" applyBorder="1" applyAlignment="1">
      <alignment horizontal="center" vertical="center"/>
    </xf>
    <xf numFmtId="0" fontId="27" fillId="9" borderId="26" xfId="0" applyFont="1" applyFill="1" applyBorder="1" applyAlignment="1">
      <alignment horizontal="center" vertical="center"/>
    </xf>
    <xf numFmtId="0" fontId="12" fillId="9" borderId="97" xfId="0" applyFont="1" applyFill="1" applyBorder="1" applyAlignment="1">
      <alignment horizontal="center" vertical="center" wrapText="1"/>
    </xf>
    <xf numFmtId="0" fontId="12" fillId="9" borderId="105" xfId="0" applyFont="1" applyFill="1" applyBorder="1" applyAlignment="1">
      <alignment horizontal="center" vertical="center" wrapText="1"/>
    </xf>
    <xf numFmtId="0" fontId="12" fillId="9" borderId="96" xfId="0" applyFont="1" applyFill="1" applyBorder="1" applyAlignment="1">
      <alignment horizontal="center" vertical="center" wrapText="1"/>
    </xf>
    <xf numFmtId="0" fontId="12" fillId="9" borderId="61" xfId="0" applyFont="1" applyFill="1" applyBorder="1" applyAlignment="1">
      <alignment horizontal="center" vertical="center" wrapText="1"/>
    </xf>
    <xf numFmtId="0" fontId="12" fillId="9" borderId="59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2" fillId="9" borderId="106" xfId="0" applyFont="1" applyFill="1" applyBorder="1" applyAlignment="1">
      <alignment horizontal="center" vertical="center" wrapText="1"/>
    </xf>
    <xf numFmtId="0" fontId="12" fillId="9" borderId="62" xfId="0" applyFont="1" applyFill="1" applyBorder="1" applyAlignment="1">
      <alignment horizontal="center" vertical="center" wrapText="1"/>
    </xf>
    <xf numFmtId="0" fontId="12" fillId="9" borderId="87" xfId="0" applyFont="1" applyFill="1" applyBorder="1" applyAlignment="1">
      <alignment horizontal="center" vertical="center" wrapText="1"/>
    </xf>
    <xf numFmtId="0" fontId="12" fillId="9" borderId="88" xfId="0" applyFont="1" applyFill="1" applyBorder="1" applyAlignment="1">
      <alignment horizontal="center" vertical="center" wrapText="1"/>
    </xf>
    <xf numFmtId="0" fontId="12" fillId="9" borderId="106" xfId="0" applyFont="1" applyFill="1" applyBorder="1" applyAlignment="1">
      <alignment horizontal="center" vertical="center" textRotation="90" wrapText="1"/>
    </xf>
    <xf numFmtId="0" fontId="12" fillId="9" borderId="89" xfId="0" applyFont="1" applyFill="1" applyBorder="1" applyAlignment="1">
      <alignment horizontal="center" vertical="center" textRotation="90" wrapText="1"/>
    </xf>
    <xf numFmtId="0" fontId="12" fillId="9" borderId="19" xfId="0" applyFont="1" applyFill="1" applyBorder="1" applyAlignment="1">
      <alignment horizontal="center" vertical="center" textRotation="90" wrapText="1"/>
    </xf>
    <xf numFmtId="0" fontId="12" fillId="9" borderId="86" xfId="0" applyFont="1" applyFill="1" applyBorder="1" applyAlignment="1">
      <alignment horizontal="center" vertical="center" textRotation="90" wrapText="1"/>
    </xf>
    <xf numFmtId="0" fontId="12" fillId="9" borderId="104" xfId="0" applyFont="1" applyFill="1" applyBorder="1" applyAlignment="1">
      <alignment horizontal="center" vertical="center" textRotation="90" wrapText="1"/>
    </xf>
    <xf numFmtId="0" fontId="12" fillId="9" borderId="58" xfId="0" applyFont="1" applyFill="1" applyBorder="1" applyAlignment="1">
      <alignment horizontal="center" vertical="center" textRotation="90" wrapText="1"/>
    </xf>
    <xf numFmtId="0" fontId="27" fillId="9" borderId="95" xfId="0" applyFont="1" applyFill="1" applyBorder="1" applyAlignment="1">
      <alignment horizontal="center" vertical="center" textRotation="90" wrapText="1"/>
    </xf>
    <xf numFmtId="0" fontId="27" fillId="9" borderId="106" xfId="0" applyFont="1" applyFill="1" applyBorder="1" applyAlignment="1">
      <alignment horizontal="center" vertical="center" textRotation="90" wrapText="1"/>
    </xf>
    <xf numFmtId="0" fontId="27" fillId="9" borderId="102" xfId="0" applyFont="1" applyFill="1" applyBorder="1" applyAlignment="1">
      <alignment horizontal="center" vertical="center" textRotation="90" wrapText="1"/>
    </xf>
    <xf numFmtId="0" fontId="27" fillId="9" borderId="89" xfId="0" applyFont="1" applyFill="1" applyBorder="1" applyAlignment="1">
      <alignment horizontal="center" vertical="center" textRotation="90" wrapText="1"/>
    </xf>
    <xf numFmtId="0" fontId="27" fillId="9" borderId="6" xfId="0" applyFont="1" applyFill="1" applyBorder="1" applyAlignment="1">
      <alignment horizontal="center" vertical="center" textRotation="90" wrapText="1"/>
    </xf>
    <xf numFmtId="0" fontId="27" fillId="9" borderId="88" xfId="0" applyFont="1" applyFill="1" applyBorder="1" applyAlignment="1">
      <alignment horizontal="center" vertical="center" textRotation="90" wrapText="1"/>
    </xf>
    <xf numFmtId="0" fontId="12" fillId="9" borderId="95" xfId="0" applyFont="1" applyFill="1" applyBorder="1" applyAlignment="1">
      <alignment horizontal="center" vertical="center" wrapText="1"/>
    </xf>
    <xf numFmtId="0" fontId="12" fillId="9" borderId="63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27" fillId="9" borderId="86" xfId="0" applyFont="1" applyFill="1" applyBorder="1" applyAlignment="1">
      <alignment horizontal="center" vertical="center" textRotation="90" wrapText="1"/>
    </xf>
    <xf numFmtId="0" fontId="27" fillId="9" borderId="104" xfId="0" applyFont="1" applyFill="1" applyBorder="1" applyAlignment="1">
      <alignment horizontal="center" vertical="center" textRotation="90" wrapText="1"/>
    </xf>
    <xf numFmtId="0" fontId="27" fillId="9" borderId="4" xfId="0" applyFont="1" applyFill="1" applyBorder="1" applyAlignment="1">
      <alignment horizontal="center" vertical="center" textRotation="90" wrapText="1"/>
    </xf>
    <xf numFmtId="0" fontId="109" fillId="0" borderId="86" xfId="0" applyFont="1" applyBorder="1" applyAlignment="1">
      <alignment horizontal="center" vertical="center" textRotation="90"/>
    </xf>
    <xf numFmtId="0" fontId="109" fillId="0" borderId="4" xfId="0" applyFont="1" applyBorder="1" applyAlignment="1">
      <alignment horizontal="center" vertical="center" textRotation="90"/>
    </xf>
    <xf numFmtId="0" fontId="109" fillId="0" borderId="86" xfId="0" applyFont="1" applyBorder="1" applyAlignment="1">
      <alignment horizontal="center" vertical="center"/>
    </xf>
    <xf numFmtId="0" fontId="109" fillId="0" borderId="4" xfId="0" applyFont="1" applyBorder="1" applyAlignment="1">
      <alignment horizontal="center" vertical="center"/>
    </xf>
    <xf numFmtId="0" fontId="107" fillId="0" borderId="91" xfId="0" applyFont="1" applyBorder="1" applyAlignment="1">
      <alignment horizontal="center" vertical="center"/>
    </xf>
    <xf numFmtId="0" fontId="106" fillId="0" borderId="92" xfId="0" applyFont="1" applyBorder="1" applyAlignment="1">
      <alignment horizontal="center" vertical="center"/>
    </xf>
    <xf numFmtId="0" fontId="106" fillId="0" borderId="108" xfId="0" applyFont="1" applyBorder="1" applyAlignment="1">
      <alignment horizontal="center" vertical="center"/>
    </xf>
    <xf numFmtId="0" fontId="108" fillId="0" borderId="86" xfId="0" applyFont="1" applyBorder="1" applyAlignment="1">
      <alignment horizontal="center" vertical="center"/>
    </xf>
    <xf numFmtId="0" fontId="108" fillId="0" borderId="4" xfId="0" applyFont="1" applyBorder="1" applyAlignment="1">
      <alignment horizontal="center" vertical="center"/>
    </xf>
    <xf numFmtId="0" fontId="109" fillId="0" borderId="86" xfId="0" applyFont="1" applyBorder="1" applyAlignment="1">
      <alignment horizontal="center" vertical="center" wrapText="1"/>
    </xf>
    <xf numFmtId="0" fontId="109" fillId="0" borderId="4" xfId="0" applyFont="1" applyBorder="1" applyAlignment="1">
      <alignment horizontal="center" vertical="center" wrapText="1"/>
    </xf>
    <xf numFmtId="49" fontId="109" fillId="0" borderId="86" xfId="0" applyNumberFormat="1" applyFont="1" applyBorder="1" applyAlignment="1">
      <alignment horizontal="center" vertical="center" wrapText="1"/>
    </xf>
    <xf numFmtId="49" fontId="109" fillId="0" borderId="4" xfId="0" applyNumberFormat="1" applyFont="1" applyBorder="1" applyAlignment="1">
      <alignment horizontal="center" vertical="center" wrapText="1"/>
    </xf>
    <xf numFmtId="49" fontId="109" fillId="0" borderId="86" xfId="0" applyNumberFormat="1" applyFont="1" applyBorder="1" applyAlignment="1">
      <alignment horizontal="center" vertical="center"/>
    </xf>
    <xf numFmtId="49" fontId="109" fillId="0" borderId="4" xfId="0" applyNumberFormat="1" applyFont="1" applyBorder="1" applyAlignment="1">
      <alignment horizontal="center" vertical="center"/>
    </xf>
    <xf numFmtId="0" fontId="107" fillId="0" borderId="6" xfId="0" applyFont="1" applyBorder="1" applyAlignment="1">
      <alignment horizontal="center" vertical="center"/>
    </xf>
    <xf numFmtId="0" fontId="107" fillId="0" borderId="87" xfId="0" applyFont="1" applyBorder="1" applyAlignment="1">
      <alignment horizontal="center" vertical="center"/>
    </xf>
    <xf numFmtId="0" fontId="107" fillId="0" borderId="88" xfId="0" applyFont="1" applyBorder="1" applyAlignment="1">
      <alignment horizontal="center" vertical="center"/>
    </xf>
    <xf numFmtId="0" fontId="27" fillId="9" borderId="64" xfId="0" applyFont="1" applyFill="1" applyBorder="1" applyAlignment="1">
      <alignment horizontal="center" vertical="center"/>
    </xf>
    <xf numFmtId="0" fontId="27" fillId="9" borderId="65" xfId="0" applyFont="1" applyFill="1" applyBorder="1" applyAlignment="1">
      <alignment horizontal="center" vertical="center"/>
    </xf>
    <xf numFmtId="0" fontId="27" fillId="9" borderId="94" xfId="0" applyFont="1" applyFill="1" applyBorder="1" applyAlignment="1">
      <alignment horizontal="center" vertical="center" textRotation="90"/>
    </xf>
    <xf numFmtId="0" fontId="27" fillId="9" borderId="28" xfId="0" applyFont="1" applyFill="1" applyBorder="1" applyAlignment="1">
      <alignment horizontal="center" vertical="center" textRotation="90"/>
    </xf>
    <xf numFmtId="0" fontId="27" fillId="9" borderId="66" xfId="0" applyFont="1" applyFill="1" applyBorder="1" applyAlignment="1">
      <alignment horizontal="center" vertical="center" textRotation="90"/>
    </xf>
    <xf numFmtId="0" fontId="27" fillId="9" borderId="86" xfId="0" applyFont="1" applyFill="1" applyBorder="1" applyAlignment="1">
      <alignment horizontal="center" vertical="center" textRotation="90"/>
    </xf>
    <xf numFmtId="0" fontId="27" fillId="9" borderId="104" xfId="0" applyFont="1" applyFill="1" applyBorder="1" applyAlignment="1">
      <alignment horizontal="center" vertical="center" textRotation="90"/>
    </xf>
    <xf numFmtId="0" fontId="27" fillId="9" borderId="4" xfId="0" applyFont="1" applyFill="1" applyBorder="1" applyAlignment="1">
      <alignment horizontal="center" vertical="center" textRotation="90"/>
    </xf>
    <xf numFmtId="0" fontId="107" fillId="0" borderId="92" xfId="0" applyFont="1" applyBorder="1" applyAlignment="1">
      <alignment horizontal="center" vertical="center"/>
    </xf>
    <xf numFmtId="0" fontId="107" fillId="0" borderId="108" xfId="0" applyFont="1" applyBorder="1" applyAlignment="1">
      <alignment horizontal="center" vertical="center"/>
    </xf>
    <xf numFmtId="0" fontId="109" fillId="0" borderId="95" xfId="0" applyFont="1" applyBorder="1" applyAlignment="1">
      <alignment horizontal="center" vertical="center"/>
    </xf>
    <xf numFmtId="0" fontId="109" fillId="0" borderId="106" xfId="0" applyFont="1" applyBorder="1" applyAlignment="1">
      <alignment horizontal="center" vertical="center"/>
    </xf>
    <xf numFmtId="0" fontId="109" fillId="0" borderId="6" xfId="0" applyFont="1" applyBorder="1" applyAlignment="1">
      <alignment horizontal="center" vertical="center"/>
    </xf>
    <xf numFmtId="0" fontId="109" fillId="0" borderId="88" xfId="0" applyFont="1" applyBorder="1" applyAlignment="1">
      <alignment horizontal="center" vertical="center"/>
    </xf>
    <xf numFmtId="0" fontId="109" fillId="0" borderId="95" xfId="0" applyFont="1" applyBorder="1" applyAlignment="1">
      <alignment horizontal="center" vertical="center" wrapText="1"/>
    </xf>
    <xf numFmtId="0" fontId="109" fillId="0" borderId="106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09" fillId="0" borderId="88" xfId="0" applyFont="1" applyBorder="1" applyAlignment="1">
      <alignment horizontal="center" vertical="center" wrapText="1"/>
    </xf>
    <xf numFmtId="0" fontId="109" fillId="0" borderId="86" xfId="0" applyFont="1" applyBorder="1" applyAlignment="1">
      <alignment horizontal="center" vertical="center" textRotation="90" wrapText="1"/>
    </xf>
    <xf numFmtId="0" fontId="109" fillId="0" borderId="4" xfId="0" applyFont="1" applyBorder="1" applyAlignment="1">
      <alignment horizontal="center" vertical="center" textRotation="90" wrapText="1"/>
    </xf>
    <xf numFmtId="49" fontId="109" fillId="0" borderId="104" xfId="0" applyNumberFormat="1" applyFont="1" applyBorder="1" applyAlignment="1">
      <alignment horizontal="center" vertical="center" wrapText="1"/>
    </xf>
    <xf numFmtId="0" fontId="109" fillId="0" borderId="104" xfId="0" applyFont="1" applyBorder="1" applyAlignment="1">
      <alignment horizontal="center" vertical="center"/>
    </xf>
    <xf numFmtId="0" fontId="109" fillId="0" borderId="104" xfId="0" applyFont="1" applyBorder="1" applyAlignment="1">
      <alignment horizontal="center" vertical="center" wrapText="1"/>
    </xf>
    <xf numFmtId="0" fontId="109" fillId="0" borderId="104" xfId="0" applyFont="1" applyBorder="1" applyAlignment="1">
      <alignment horizontal="center" vertical="center" textRotation="90"/>
    </xf>
    <xf numFmtId="0" fontId="107" fillId="0" borderId="90" xfId="0" applyFont="1" applyBorder="1" applyAlignment="1">
      <alignment horizontal="center" vertical="center"/>
    </xf>
    <xf numFmtId="0" fontId="109" fillId="0" borderId="104" xfId="0" applyFont="1" applyBorder="1" applyAlignment="1">
      <alignment horizontal="center" vertical="center" textRotation="90" wrapText="1"/>
    </xf>
    <xf numFmtId="49" fontId="109" fillId="0" borderId="104" xfId="0" applyNumberFormat="1" applyFont="1" applyBorder="1" applyAlignment="1">
      <alignment horizontal="center" vertical="center"/>
    </xf>
    <xf numFmtId="0" fontId="108" fillId="0" borderId="104" xfId="0" applyFont="1" applyBorder="1" applyAlignment="1">
      <alignment horizontal="center" vertical="center"/>
    </xf>
    <xf numFmtId="0" fontId="109" fillId="0" borderId="102" xfId="0" applyFont="1" applyBorder="1" applyAlignment="1">
      <alignment horizontal="center" vertical="center" wrapText="1"/>
    </xf>
    <xf numFmtId="0" fontId="109" fillId="0" borderId="89" xfId="0" applyFont="1" applyBorder="1" applyAlignment="1">
      <alignment horizontal="center" vertical="center" wrapText="1"/>
    </xf>
    <xf numFmtId="0" fontId="106" fillId="0" borderId="90" xfId="0" applyFont="1" applyBorder="1" applyAlignment="1">
      <alignment horizontal="center" vertical="center"/>
    </xf>
    <xf numFmtId="0" fontId="109" fillId="0" borderId="96" xfId="0" applyFont="1" applyBorder="1" applyAlignment="1">
      <alignment horizontal="center" vertical="center" wrapText="1"/>
    </xf>
    <xf numFmtId="0" fontId="109" fillId="0" borderId="63" xfId="0" applyFont="1" applyBorder="1" applyAlignment="1">
      <alignment horizontal="center" vertical="center" wrapText="1"/>
    </xf>
    <xf numFmtId="0" fontId="109" fillId="0" borderId="16" xfId="0" applyFont="1" applyBorder="1" applyAlignment="1">
      <alignment horizontal="center" vertical="center" wrapText="1"/>
    </xf>
    <xf numFmtId="0" fontId="109" fillId="0" borderId="109" xfId="0" applyFont="1" applyBorder="1" applyAlignment="1">
      <alignment horizontal="center" vertical="center" textRotation="90" wrapText="1"/>
    </xf>
    <xf numFmtId="0" fontId="109" fillId="0" borderId="23" xfId="0" applyFont="1" applyBorder="1" applyAlignment="1">
      <alignment horizontal="center" vertical="center" textRotation="90" wrapText="1"/>
    </xf>
    <xf numFmtId="49" fontId="109" fillId="0" borderId="109" xfId="0" applyNumberFormat="1" applyFont="1" applyBorder="1" applyAlignment="1">
      <alignment horizontal="center" vertical="center" wrapText="1"/>
    </xf>
    <xf numFmtId="49" fontId="109" fillId="0" borderId="23" xfId="0" applyNumberFormat="1" applyFont="1" applyBorder="1" applyAlignment="1">
      <alignment horizontal="center" vertical="center" wrapText="1"/>
    </xf>
    <xf numFmtId="0" fontId="109" fillId="0" borderId="109" xfId="0" applyFont="1" applyBorder="1" applyAlignment="1">
      <alignment horizontal="center" vertical="center" wrapText="1"/>
    </xf>
    <xf numFmtId="0" fontId="109" fillId="0" borderId="23" xfId="0" applyFont="1" applyBorder="1" applyAlignment="1">
      <alignment horizontal="center" vertical="center" wrapText="1"/>
    </xf>
    <xf numFmtId="0" fontId="109" fillId="0" borderId="67" xfId="0" applyFont="1" applyBorder="1" applyAlignment="1">
      <alignment horizontal="center" vertical="center" wrapText="1"/>
    </xf>
    <xf numFmtId="0" fontId="109" fillId="0" borderId="68" xfId="0" applyFont="1" applyBorder="1" applyAlignment="1">
      <alignment horizontal="center" vertical="center" wrapText="1"/>
    </xf>
    <xf numFmtId="0" fontId="109" fillId="0" borderId="25" xfId="0" applyFont="1" applyBorder="1" applyAlignment="1">
      <alignment horizontal="center" vertical="center" textRotation="90" wrapText="1"/>
    </xf>
    <xf numFmtId="0" fontId="109" fillId="0" borderId="25" xfId="0" applyFont="1" applyBorder="1" applyAlignment="1">
      <alignment horizontal="center" vertical="center"/>
    </xf>
    <xf numFmtId="0" fontId="109" fillId="0" borderId="25" xfId="0" applyFont="1" applyBorder="1" applyAlignment="1">
      <alignment horizontal="center" vertical="center" wrapText="1"/>
    </xf>
    <xf numFmtId="49" fontId="109" fillId="0" borderId="25" xfId="0" applyNumberFormat="1" applyFont="1" applyBorder="1" applyAlignment="1">
      <alignment horizontal="center" vertical="center"/>
    </xf>
    <xf numFmtId="0" fontId="107" fillId="0" borderId="91" xfId="0" applyFont="1" applyBorder="1" applyAlignment="1">
      <alignment horizontal="left" vertical="center"/>
    </xf>
    <xf numFmtId="0" fontId="107" fillId="0" borderId="92" xfId="0" applyFont="1" applyBorder="1" applyAlignment="1">
      <alignment horizontal="left" vertical="center"/>
    </xf>
    <xf numFmtId="0" fontId="107" fillId="0" borderId="90" xfId="0" applyFont="1" applyBorder="1" applyAlignment="1">
      <alignment horizontal="left" vertical="center"/>
    </xf>
    <xf numFmtId="49" fontId="109" fillId="0" borderId="95" xfId="0" applyNumberFormat="1" applyFont="1" applyBorder="1" applyAlignment="1">
      <alignment horizontal="center" vertical="center" wrapText="1"/>
    </xf>
    <xf numFmtId="49" fontId="109" fillId="0" borderId="106" xfId="0" applyNumberFormat="1" applyFont="1" applyBorder="1" applyAlignment="1">
      <alignment horizontal="center" vertical="center" wrapText="1"/>
    </xf>
    <xf numFmtId="49" fontId="109" fillId="0" borderId="6" xfId="0" applyNumberFormat="1" applyFont="1" applyBorder="1" applyAlignment="1">
      <alignment horizontal="center" vertical="center" wrapText="1"/>
    </xf>
    <xf numFmtId="49" fontId="109" fillId="0" borderId="88" xfId="0" applyNumberFormat="1" applyFont="1" applyBorder="1" applyAlignment="1">
      <alignment horizontal="center" vertical="center" wrapText="1"/>
    </xf>
    <xf numFmtId="0" fontId="80" fillId="0" borderId="101" xfId="0" applyFont="1" applyBorder="1" applyAlignment="1">
      <alignment horizontal="center" vertical="center" wrapText="1"/>
    </xf>
    <xf numFmtId="0" fontId="80" fillId="0" borderId="4" xfId="0" applyFont="1" applyBorder="1" applyAlignment="1">
      <alignment horizontal="center" vertical="center" wrapText="1"/>
    </xf>
    <xf numFmtId="0" fontId="80" fillId="0" borderId="104" xfId="0" applyFont="1" applyBorder="1" applyAlignment="1">
      <alignment horizontal="center" vertical="center" wrapText="1"/>
    </xf>
    <xf numFmtId="49" fontId="80" fillId="0" borderId="101" xfId="0" applyNumberFormat="1" applyFont="1" applyBorder="1" applyAlignment="1">
      <alignment horizontal="center" vertical="center" wrapText="1"/>
    </xf>
    <xf numFmtId="49" fontId="80" fillId="0" borderId="104" xfId="0" applyNumberFormat="1" applyFont="1" applyBorder="1" applyAlignment="1">
      <alignment horizontal="center" vertical="center" wrapText="1"/>
    </xf>
    <xf numFmtId="0" fontId="80" fillId="0" borderId="101" xfId="0" applyFont="1" applyBorder="1" applyAlignment="1">
      <alignment horizontal="center" vertical="center"/>
    </xf>
    <xf numFmtId="0" fontId="80" fillId="0" borderId="4" xfId="0" applyFont="1" applyBorder="1" applyAlignment="1">
      <alignment horizontal="center" vertical="center"/>
    </xf>
    <xf numFmtId="49" fontId="80" fillId="0" borderId="101" xfId="0" applyNumberFormat="1" applyFont="1" applyBorder="1" applyAlignment="1">
      <alignment horizontal="center" vertical="center"/>
    </xf>
    <xf numFmtId="49" fontId="80" fillId="0" borderId="4" xfId="0" applyNumberFormat="1" applyFont="1" applyBorder="1" applyAlignment="1">
      <alignment horizontal="center" vertical="center"/>
    </xf>
    <xf numFmtId="49" fontId="80" fillId="0" borderId="4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82" fillId="0" borderId="0" xfId="0" applyFont="1" applyAlignment="1">
      <alignment vertical="center"/>
    </xf>
    <xf numFmtId="49" fontId="80" fillId="0" borderId="104" xfId="0" applyNumberFormat="1" applyFont="1" applyBorder="1" applyAlignment="1">
      <alignment horizontal="center" vertical="center"/>
    </xf>
    <xf numFmtId="0" fontId="80" fillId="0" borderId="104" xfId="0" applyFont="1" applyBorder="1" applyAlignment="1">
      <alignment horizontal="center" vertical="center"/>
    </xf>
    <xf numFmtId="0" fontId="80" fillId="0" borderId="100" xfId="0" applyFont="1" applyBorder="1" applyAlignment="1">
      <alignment horizontal="center" vertical="center" wrapText="1"/>
    </xf>
    <xf numFmtId="49" fontId="80" fillId="0" borderId="100" xfId="0" applyNumberFormat="1" applyFont="1" applyBorder="1" applyAlignment="1">
      <alignment horizontal="center" vertical="center"/>
    </xf>
    <xf numFmtId="49" fontId="80" fillId="0" borderId="103" xfId="0" applyNumberFormat="1" applyFont="1" applyBorder="1" applyAlignment="1">
      <alignment horizontal="center" vertical="center" wrapText="1"/>
    </xf>
    <xf numFmtId="49" fontId="80" fillId="0" borderId="102" xfId="0" applyNumberFormat="1" applyFont="1" applyBorder="1" applyAlignment="1">
      <alignment horizontal="center" vertical="center" wrapText="1"/>
    </xf>
    <xf numFmtId="49" fontId="80" fillId="0" borderId="100" xfId="0" applyNumberFormat="1" applyFont="1" applyBorder="1" applyAlignment="1">
      <alignment horizontal="center" vertical="center" wrapText="1"/>
    </xf>
    <xf numFmtId="0" fontId="58" fillId="9" borderId="110" xfId="0" applyFont="1" applyFill="1" applyBorder="1" applyAlignment="1">
      <alignment vertical="center" wrapText="1"/>
    </xf>
    <xf numFmtId="0" fontId="55" fillId="9" borderId="111" xfId="0" applyFont="1" applyFill="1" applyBorder="1" applyAlignment="1">
      <alignment vertical="center" wrapText="1"/>
    </xf>
    <xf numFmtId="0" fontId="55" fillId="9" borderId="112" xfId="0" applyFont="1" applyFill="1" applyBorder="1" applyAlignment="1">
      <alignment vertical="center" wrapText="1"/>
    </xf>
    <xf numFmtId="0" fontId="56" fillId="9" borderId="110" xfId="0" applyFont="1" applyFill="1" applyBorder="1" applyAlignment="1">
      <alignment horizontal="center" vertical="center"/>
    </xf>
    <xf numFmtId="0" fontId="56" fillId="9" borderId="111" xfId="0" applyFont="1" applyFill="1" applyBorder="1" applyAlignment="1">
      <alignment horizontal="center" vertical="center"/>
    </xf>
    <xf numFmtId="0" fontId="56" fillId="9" borderId="112" xfId="0" applyFont="1" applyFill="1" applyBorder="1" applyAlignment="1">
      <alignment horizontal="center" vertical="center"/>
    </xf>
    <xf numFmtId="0" fontId="56" fillId="9" borderId="101" xfId="0" applyFont="1" applyFill="1" applyBorder="1" applyAlignment="1">
      <alignment horizontal="center" vertical="center"/>
    </xf>
    <xf numFmtId="0" fontId="56" fillId="9" borderId="104" xfId="0" applyFont="1" applyFill="1" applyBorder="1" applyAlignment="1">
      <alignment horizontal="center" vertical="center"/>
    </xf>
    <xf numFmtId="0" fontId="56" fillId="9" borderId="4" xfId="0" applyFont="1" applyFill="1" applyBorder="1" applyAlignment="1">
      <alignment horizontal="center" vertical="center"/>
    </xf>
    <xf numFmtId="0" fontId="56" fillId="9" borderId="101" xfId="0" applyFont="1" applyFill="1" applyBorder="1" applyAlignment="1">
      <alignment horizontal="center" vertical="center" wrapText="1"/>
    </xf>
    <xf numFmtId="0" fontId="56" fillId="9" borderId="104" xfId="0" applyFont="1" applyFill="1" applyBorder="1" applyAlignment="1">
      <alignment horizontal="center" vertical="center" wrapText="1"/>
    </xf>
    <xf numFmtId="0" fontId="56" fillId="9" borderId="4" xfId="0" applyFont="1" applyFill="1" applyBorder="1" applyAlignment="1">
      <alignment horizontal="center" vertical="center" wrapText="1"/>
    </xf>
    <xf numFmtId="0" fontId="57" fillId="9" borderId="104" xfId="0" applyFont="1" applyFill="1" applyBorder="1" applyAlignment="1">
      <alignment horizontal="center" vertical="center" wrapText="1"/>
    </xf>
    <xf numFmtId="0" fontId="57" fillId="9" borderId="4" xfId="0" applyFont="1" applyFill="1" applyBorder="1" applyAlignment="1">
      <alignment horizontal="center" vertical="center" wrapText="1"/>
    </xf>
    <xf numFmtId="0" fontId="56" fillId="9" borderId="103" xfId="0" applyFont="1" applyFill="1" applyBorder="1" applyAlignment="1">
      <alignment horizontal="center" vertical="center" wrapText="1"/>
    </xf>
    <xf numFmtId="0" fontId="56" fillId="9" borderId="105" xfId="0" applyFont="1" applyFill="1" applyBorder="1" applyAlignment="1">
      <alignment horizontal="center" vertical="center" wrapText="1"/>
    </xf>
    <xf numFmtId="0" fontId="56" fillId="9" borderId="106" xfId="0" applyFont="1" applyFill="1" applyBorder="1" applyAlignment="1">
      <alignment horizontal="center" vertical="center" wrapText="1"/>
    </xf>
    <xf numFmtId="0" fontId="56" fillId="9" borderId="98" xfId="0" applyFont="1" applyFill="1" applyBorder="1" applyAlignment="1">
      <alignment horizontal="center" vertical="center" wrapText="1"/>
    </xf>
    <xf numFmtId="0" fontId="56" fillId="9" borderId="87" xfId="0" applyFont="1" applyFill="1" applyBorder="1" applyAlignment="1">
      <alignment horizontal="center" vertical="center" wrapText="1"/>
    </xf>
    <xf numFmtId="0" fontId="56" fillId="9" borderId="88" xfId="0" applyFont="1" applyFill="1" applyBorder="1" applyAlignment="1">
      <alignment horizontal="center" vertical="center" wrapText="1"/>
    </xf>
    <xf numFmtId="0" fontId="80" fillId="0" borderId="101" xfId="0" applyFont="1" applyBorder="1" applyAlignment="1">
      <alignment vertical="center" wrapText="1"/>
    </xf>
    <xf numFmtId="0" fontId="80" fillId="0" borderId="4" xfId="0" applyFont="1" applyBorder="1" applyAlignment="1">
      <alignment vertical="center" wrapText="1"/>
    </xf>
    <xf numFmtId="0" fontId="80" fillId="0" borderId="101" xfId="0" applyFont="1" applyBorder="1" applyAlignment="1">
      <alignment horizontal="left" vertical="center" wrapText="1"/>
    </xf>
    <xf numFmtId="0" fontId="80" fillId="0" borderId="4" xfId="0" applyFont="1" applyBorder="1" applyAlignment="1">
      <alignment horizontal="left" vertical="center" wrapText="1"/>
    </xf>
    <xf numFmtId="0" fontId="11" fillId="9" borderId="85" xfId="0" applyFont="1" applyFill="1" applyBorder="1" applyAlignment="1">
      <alignment horizontal="center" vertical="center"/>
    </xf>
    <xf numFmtId="0" fontId="11" fillId="9" borderId="85" xfId="0" applyFont="1" applyFill="1" applyBorder="1" applyAlignment="1">
      <alignment horizontal="center" vertical="center" wrapText="1"/>
    </xf>
    <xf numFmtId="0" fontId="11" fillId="9" borderId="95" xfId="0" applyFont="1" applyFill="1" applyBorder="1" applyAlignment="1">
      <alignment horizontal="center" vertical="center" wrapText="1"/>
    </xf>
    <xf numFmtId="0" fontId="11" fillId="9" borderId="106" xfId="0" applyFont="1" applyFill="1" applyBorder="1" applyAlignment="1">
      <alignment horizontal="center" vertical="center" wrapText="1"/>
    </xf>
    <xf numFmtId="0" fontId="11" fillId="9" borderId="102" xfId="0" applyFont="1" applyFill="1" applyBorder="1" applyAlignment="1">
      <alignment horizontal="center" vertical="center" wrapText="1"/>
    </xf>
    <xf numFmtId="0" fontId="11" fillId="9" borderId="89" xfId="0" applyFont="1" applyFill="1" applyBorder="1" applyAlignment="1">
      <alignment horizontal="center" vertical="center" wrapText="1"/>
    </xf>
    <xf numFmtId="0" fontId="11" fillId="9" borderId="91" xfId="0" applyFont="1" applyFill="1" applyBorder="1" applyAlignment="1">
      <alignment horizontal="center" vertical="center"/>
    </xf>
    <xf numFmtId="0" fontId="11" fillId="9" borderId="92" xfId="0" applyFont="1" applyFill="1" applyBorder="1" applyAlignment="1">
      <alignment horizontal="center" vertical="center"/>
    </xf>
    <xf numFmtId="0" fontId="11" fillId="9" borderId="90" xfId="0" applyFont="1" applyFill="1" applyBorder="1" applyAlignment="1">
      <alignment horizontal="center" vertical="center"/>
    </xf>
    <xf numFmtId="0" fontId="11" fillId="9" borderId="95" xfId="0" applyFont="1" applyFill="1" applyBorder="1" applyAlignment="1">
      <alignment horizontal="center" vertical="center"/>
    </xf>
    <xf numFmtId="0" fontId="11" fillId="9" borderId="106" xfId="0" applyFont="1" applyFill="1" applyBorder="1" applyAlignment="1">
      <alignment horizontal="center" vertical="center"/>
    </xf>
    <xf numFmtId="0" fontId="11" fillId="9" borderId="102" xfId="0" applyFont="1" applyFill="1" applyBorder="1" applyAlignment="1">
      <alignment horizontal="center" vertical="center"/>
    </xf>
    <xf numFmtId="0" fontId="11" fillId="9" borderId="8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3" fillId="9" borderId="85" xfId="0" applyFont="1" applyFill="1" applyBorder="1" applyAlignment="1">
      <alignment horizontal="center" vertical="center"/>
    </xf>
    <xf numFmtId="3" fontId="78" fillId="0" borderId="93" xfId="0" applyNumberFormat="1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/>
    </xf>
    <xf numFmtId="0" fontId="78" fillId="0" borderId="104" xfId="0" applyFont="1" applyBorder="1" applyAlignment="1">
      <alignment horizontal="center" vertical="center"/>
    </xf>
    <xf numFmtId="0" fontId="78" fillId="0" borderId="4" xfId="0" applyFont="1" applyBorder="1" applyAlignment="1">
      <alignment horizontal="center" vertical="center"/>
    </xf>
    <xf numFmtId="0" fontId="78" fillId="0" borderId="104" xfId="0" applyFont="1" applyBorder="1" applyAlignment="1">
      <alignment horizontal="center" vertical="center" wrapText="1"/>
    </xf>
    <xf numFmtId="0" fontId="78" fillId="0" borderId="4" xfId="0" applyFont="1" applyBorder="1" applyAlignment="1">
      <alignment horizontal="center" vertical="center" wrapText="1"/>
    </xf>
    <xf numFmtId="3" fontId="78" fillId="0" borderId="104" xfId="0" applyNumberFormat="1" applyFont="1" applyBorder="1" applyAlignment="1">
      <alignment horizontal="center" vertical="center"/>
    </xf>
    <xf numFmtId="3" fontId="78" fillId="0" borderId="4" xfId="0" applyNumberFormat="1" applyFont="1" applyBorder="1" applyAlignment="1">
      <alignment horizontal="center" vertical="center"/>
    </xf>
    <xf numFmtId="0" fontId="78" fillId="0" borderId="102" xfId="0" applyFont="1" applyBorder="1" applyAlignment="1">
      <alignment horizontal="center" vertical="center"/>
    </xf>
    <xf numFmtId="0" fontId="78" fillId="0" borderId="6" xfId="0" applyFont="1" applyBorder="1" applyAlignment="1">
      <alignment horizontal="center" vertical="center"/>
    </xf>
    <xf numFmtId="0" fontId="78" fillId="0" borderId="86" xfId="0" applyFont="1" applyBorder="1" applyAlignment="1">
      <alignment horizontal="center" vertical="center"/>
    </xf>
    <xf numFmtId="0" fontId="78" fillId="0" borderId="86" xfId="0" applyFont="1" applyBorder="1" applyAlignment="1">
      <alignment horizontal="center" vertical="center" wrapText="1"/>
    </xf>
    <xf numFmtId="3" fontId="78" fillId="0" borderId="86" xfId="0" applyNumberFormat="1" applyFont="1" applyBorder="1" applyAlignment="1">
      <alignment horizontal="center" vertical="center"/>
    </xf>
    <xf numFmtId="0" fontId="78" fillId="0" borderId="95" xfId="0" applyFont="1" applyBorder="1" applyAlignment="1">
      <alignment horizontal="center" vertical="center"/>
    </xf>
    <xf numFmtId="3" fontId="78" fillId="0" borderId="25" xfId="0" applyNumberFormat="1" applyFont="1" applyBorder="1" applyAlignment="1">
      <alignment horizontal="center" vertical="center"/>
    </xf>
    <xf numFmtId="3" fontId="78" fillId="0" borderId="109" xfId="0" applyNumberFormat="1" applyFont="1" applyBorder="1" applyAlignment="1">
      <alignment horizontal="center" vertical="center" wrapText="1"/>
    </xf>
    <xf numFmtId="3" fontId="78" fillId="0" borderId="22" xfId="0" applyNumberFormat="1" applyFont="1" applyBorder="1" applyAlignment="1">
      <alignment horizontal="center" vertical="center" wrapText="1"/>
    </xf>
    <xf numFmtId="3" fontId="78" fillId="0" borderId="23" xfId="0" applyNumberFormat="1" applyFont="1" applyBorder="1" applyAlignment="1">
      <alignment horizontal="center" vertical="center" wrapText="1"/>
    </xf>
    <xf numFmtId="0" fontId="78" fillId="0" borderId="109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78" fillId="0" borderId="97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78" fillId="0" borderId="61" xfId="0" applyFont="1" applyBorder="1" applyAlignment="1">
      <alignment horizontal="center" vertical="center" wrapText="1"/>
    </xf>
    <xf numFmtId="3" fontId="78" fillId="0" borderId="20" xfId="0" applyNumberFormat="1" applyFont="1" applyBorder="1" applyAlignment="1">
      <alignment horizontal="center" vertical="center" wrapText="1"/>
    </xf>
    <xf numFmtId="3" fontId="78" fillId="0" borderId="21" xfId="0" applyNumberFormat="1" applyFont="1" applyBorder="1" applyAlignment="1">
      <alignment horizontal="center" vertical="center" wrapText="1"/>
    </xf>
    <xf numFmtId="0" fontId="78" fillId="0" borderId="67" xfId="0" applyFont="1" applyBorder="1" applyAlignment="1">
      <alignment horizontal="center" vertical="center"/>
    </xf>
    <xf numFmtId="0" fontId="78" fillId="0" borderId="91" xfId="0" applyFont="1" applyBorder="1" applyAlignment="1">
      <alignment horizontal="left" vertical="center"/>
    </xf>
    <xf numFmtId="0" fontId="78" fillId="0" borderId="92" xfId="0" applyFont="1" applyBorder="1" applyAlignment="1">
      <alignment horizontal="left" vertical="center"/>
    </xf>
    <xf numFmtId="0" fontId="78" fillId="0" borderId="90" xfId="0" applyFont="1" applyBorder="1" applyAlignment="1">
      <alignment horizontal="left" vertical="center"/>
    </xf>
    <xf numFmtId="3" fontId="78" fillId="0" borderId="86" xfId="0" applyNumberFormat="1" applyFont="1" applyBorder="1" applyAlignment="1">
      <alignment horizontal="center" vertical="center" wrapText="1"/>
    </xf>
    <xf numFmtId="49" fontId="78" fillId="0" borderId="101" xfId="0" applyNumberFormat="1" applyFont="1" applyBorder="1" applyAlignment="1">
      <alignment horizontal="center" vertical="center"/>
    </xf>
    <xf numFmtId="49" fontId="78" fillId="0" borderId="104" xfId="0" applyNumberFormat="1" applyFont="1" applyBorder="1" applyAlignment="1">
      <alignment horizontal="center" vertical="center"/>
    </xf>
    <xf numFmtId="49" fontId="78" fillId="0" borderId="4" xfId="0" applyNumberFormat="1" applyFont="1" applyBorder="1" applyAlignment="1">
      <alignment horizontal="center" vertical="center"/>
    </xf>
    <xf numFmtId="0" fontId="74" fillId="0" borderId="101" xfId="0" applyFont="1" applyBorder="1" applyAlignment="1">
      <alignment horizontal="center" vertical="center"/>
    </xf>
    <xf numFmtId="0" fontId="74" fillId="0" borderId="104" xfId="0" applyFont="1" applyBorder="1" applyAlignment="1">
      <alignment horizontal="center" vertical="center"/>
    </xf>
    <xf numFmtId="3" fontId="74" fillId="0" borderId="101" xfId="0" applyNumberFormat="1" applyFont="1" applyBorder="1" applyAlignment="1">
      <alignment horizontal="center" vertical="center" wrapText="1"/>
    </xf>
    <xf numFmtId="3" fontId="74" fillId="0" borderId="4" xfId="0" applyNumberFormat="1" applyFont="1" applyBorder="1" applyAlignment="1">
      <alignment horizontal="center" vertical="center" wrapText="1"/>
    </xf>
    <xf numFmtId="0" fontId="74" fillId="0" borderId="101" xfId="0" applyFont="1" applyBorder="1" applyAlignment="1">
      <alignment horizontal="center" vertical="center" wrapText="1"/>
    </xf>
    <xf numFmtId="0" fontId="74" fillId="0" borderId="4" xfId="0" applyFont="1" applyBorder="1" applyAlignment="1">
      <alignment horizontal="center" vertical="center" wrapText="1"/>
    </xf>
    <xf numFmtId="0" fontId="74" fillId="0" borderId="4" xfId="0" applyFont="1" applyBorder="1" applyAlignment="1">
      <alignment horizontal="center" vertical="center"/>
    </xf>
    <xf numFmtId="3" fontId="74" fillId="0" borderId="101" xfId="0" applyNumberFormat="1" applyFont="1" applyBorder="1" applyAlignment="1">
      <alignment horizontal="center" vertical="center"/>
    </xf>
    <xf numFmtId="3" fontId="74" fillId="0" borderId="4" xfId="0" applyNumberFormat="1" applyFont="1" applyBorder="1" applyAlignment="1">
      <alignment horizontal="center" vertical="center"/>
    </xf>
    <xf numFmtId="0" fontId="23" fillId="9" borderId="103" xfId="0" applyFont="1" applyFill="1" applyBorder="1" applyAlignment="1">
      <alignment horizontal="center" vertical="center" wrapText="1"/>
    </xf>
    <xf numFmtId="0" fontId="23" fillId="9" borderId="106" xfId="0" applyFont="1" applyFill="1" applyBorder="1" applyAlignment="1">
      <alignment horizontal="center" vertical="center" wrapText="1"/>
    </xf>
    <xf numFmtId="0" fontId="23" fillId="9" borderId="102" xfId="0" applyFont="1" applyFill="1" applyBorder="1" applyAlignment="1">
      <alignment horizontal="center" vertical="center" wrapText="1"/>
    </xf>
    <xf numFmtId="0" fontId="23" fillId="9" borderId="89" xfId="0" applyFont="1" applyFill="1" applyBorder="1" applyAlignment="1">
      <alignment horizontal="center" vertical="center" wrapText="1"/>
    </xf>
    <xf numFmtId="0" fontId="23" fillId="9" borderId="98" xfId="0" applyFont="1" applyFill="1" applyBorder="1" applyAlignment="1">
      <alignment horizontal="center" vertical="center" wrapText="1"/>
    </xf>
    <xf numFmtId="0" fontId="23" fillId="9" borderId="88" xfId="0" applyFont="1" applyFill="1" applyBorder="1" applyAlignment="1">
      <alignment horizontal="center" vertical="center" wrapText="1"/>
    </xf>
    <xf numFmtId="0" fontId="23" fillId="9" borderId="103" xfId="0" applyFont="1" applyFill="1" applyBorder="1" applyAlignment="1">
      <alignment horizontal="center" vertical="center"/>
    </xf>
    <xf numFmtId="0" fontId="23" fillId="9" borderId="106" xfId="0" applyFont="1" applyFill="1" applyBorder="1" applyAlignment="1">
      <alignment horizontal="center" vertical="center"/>
    </xf>
    <xf numFmtId="0" fontId="23" fillId="9" borderId="102" xfId="0" applyFont="1" applyFill="1" applyBorder="1" applyAlignment="1">
      <alignment horizontal="center" vertical="center"/>
    </xf>
    <xf numFmtId="0" fontId="23" fillId="9" borderId="89" xfId="0" applyFont="1" applyFill="1" applyBorder="1" applyAlignment="1">
      <alignment horizontal="center" vertical="center"/>
    </xf>
    <xf numFmtId="0" fontId="23" fillId="9" borderId="98" xfId="0" applyFont="1" applyFill="1" applyBorder="1" applyAlignment="1">
      <alignment horizontal="center" vertical="center"/>
    </xf>
    <xf numFmtId="0" fontId="23" fillId="9" borderId="88" xfId="0" applyFont="1" applyFill="1" applyBorder="1" applyAlignment="1">
      <alignment horizontal="center" vertical="center"/>
    </xf>
    <xf numFmtId="0" fontId="36" fillId="9" borderId="110" xfId="0" applyFont="1" applyFill="1" applyBorder="1" applyAlignment="1">
      <alignment horizontal="left" vertical="center"/>
    </xf>
    <xf numFmtId="0" fontId="36" fillId="9" borderId="111" xfId="0" applyFont="1" applyFill="1" applyBorder="1" applyAlignment="1">
      <alignment horizontal="left" vertical="center"/>
    </xf>
    <xf numFmtId="0" fontId="36" fillId="9" borderId="112" xfId="0" applyFont="1" applyFill="1" applyBorder="1" applyAlignment="1">
      <alignment horizontal="left" vertical="center"/>
    </xf>
    <xf numFmtId="0" fontId="38" fillId="9" borderId="110" xfId="0" applyFont="1" applyFill="1" applyBorder="1" applyAlignment="1">
      <alignment horizontal="center" vertical="center"/>
    </xf>
    <xf numFmtId="0" fontId="38" fillId="9" borderId="111" xfId="0" applyFont="1" applyFill="1" applyBorder="1" applyAlignment="1">
      <alignment horizontal="center" vertical="center"/>
    </xf>
    <xf numFmtId="0" fontId="23" fillId="9" borderId="110" xfId="0" applyFont="1" applyFill="1" applyBorder="1" applyAlignment="1">
      <alignment horizontal="center" vertical="center"/>
    </xf>
    <xf numFmtId="0" fontId="23" fillId="9" borderId="111" xfId="0" applyFont="1" applyFill="1" applyBorder="1" applyAlignment="1">
      <alignment horizontal="center" vertical="center"/>
    </xf>
    <xf numFmtId="0" fontId="23" fillId="9" borderId="112" xfId="0" applyFont="1" applyFill="1" applyBorder="1" applyAlignment="1">
      <alignment horizontal="center" vertical="center"/>
    </xf>
    <xf numFmtId="0" fontId="23" fillId="9" borderId="101" xfId="0" applyFont="1" applyFill="1" applyBorder="1" applyAlignment="1">
      <alignment horizontal="center" vertical="center"/>
    </xf>
    <xf numFmtId="0" fontId="23" fillId="9" borderId="104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3" fontId="74" fillId="0" borderId="104" xfId="0" applyNumberFormat="1" applyFont="1" applyBorder="1" applyAlignment="1">
      <alignment horizontal="center" vertical="center"/>
    </xf>
    <xf numFmtId="0" fontId="74" fillId="0" borderId="104" xfId="0" applyFont="1" applyBorder="1" applyAlignment="1">
      <alignment horizontal="center" vertical="center" wrapText="1"/>
    </xf>
    <xf numFmtId="3" fontId="74" fillId="0" borderId="104" xfId="0" applyNumberFormat="1" applyFont="1" applyBorder="1" applyAlignment="1">
      <alignment horizontal="center" vertical="center" wrapText="1"/>
    </xf>
    <xf numFmtId="0" fontId="74" fillId="0" borderId="101" xfId="0" applyFont="1" applyBorder="1" applyAlignment="1">
      <alignment vertical="center" wrapText="1"/>
    </xf>
    <xf numFmtId="0" fontId="74" fillId="0" borderId="104" xfId="0" applyFont="1" applyBorder="1" applyAlignment="1">
      <alignment vertical="center" wrapText="1"/>
    </xf>
    <xf numFmtId="0" fontId="74" fillId="0" borderId="4" xfId="0" applyFont="1" applyBorder="1" applyAlignment="1">
      <alignment vertical="center" wrapText="1"/>
    </xf>
    <xf numFmtId="0" fontId="74" fillId="0" borderId="100" xfId="0" applyFont="1" applyBorder="1" applyAlignment="1">
      <alignment horizontal="center" vertical="center" wrapText="1"/>
    </xf>
    <xf numFmtId="3" fontId="74" fillId="0" borderId="100" xfId="0" applyNumberFormat="1" applyFont="1" applyBorder="1" applyAlignment="1">
      <alignment horizontal="center" vertical="center" wrapText="1"/>
    </xf>
    <xf numFmtId="0" fontId="74" fillId="0" borderId="100" xfId="0" applyFont="1" applyBorder="1" applyAlignment="1">
      <alignment horizontal="center" vertical="center"/>
    </xf>
    <xf numFmtId="3" fontId="74" fillId="0" borderId="100" xfId="0" applyNumberFormat="1" applyFont="1" applyBorder="1" applyAlignment="1">
      <alignment horizontal="center" vertical="center"/>
    </xf>
    <xf numFmtId="0" fontId="74" fillId="0" borderId="109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3" fontId="74" fillId="0" borderId="109" xfId="0" applyNumberFormat="1" applyFont="1" applyBorder="1" applyAlignment="1">
      <alignment horizontal="center" vertical="center"/>
    </xf>
    <xf numFmtId="3" fontId="74" fillId="0" borderId="22" xfId="0" applyNumberFormat="1" applyFont="1" applyBorder="1" applyAlignment="1">
      <alignment horizontal="center" vertical="center"/>
    </xf>
    <xf numFmtId="3" fontId="74" fillId="0" borderId="23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/>
    </xf>
    <xf numFmtId="3" fontId="74" fillId="0" borderId="113" xfId="0" applyNumberFormat="1" applyFont="1" applyBorder="1" applyAlignment="1">
      <alignment horizontal="center" vertical="center" wrapText="1"/>
    </xf>
    <xf numFmtId="3" fontId="74" fillId="0" borderId="20" xfId="0" applyNumberFormat="1" applyFont="1" applyBorder="1" applyAlignment="1">
      <alignment horizontal="center" vertical="center" wrapText="1"/>
    </xf>
    <xf numFmtId="3" fontId="74" fillId="0" borderId="26" xfId="0" applyNumberFormat="1" applyFont="1" applyBorder="1" applyAlignment="1">
      <alignment horizontal="center" vertical="center" wrapText="1"/>
    </xf>
    <xf numFmtId="3" fontId="74" fillId="0" borderId="109" xfId="0" applyNumberFormat="1" applyFont="1" applyBorder="1" applyAlignment="1">
      <alignment horizontal="center" vertical="center" wrapText="1"/>
    </xf>
    <xf numFmtId="3" fontId="74" fillId="0" borderId="22" xfId="0" applyNumberFormat="1" applyFont="1" applyBorder="1" applyAlignment="1">
      <alignment horizontal="center" vertical="center" wrapText="1"/>
    </xf>
    <xf numFmtId="3" fontId="74" fillId="0" borderId="27" xfId="0" applyNumberFormat="1" applyFont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/>
    </xf>
    <xf numFmtId="3" fontId="74" fillId="0" borderId="27" xfId="0" applyNumberFormat="1" applyFont="1" applyBorder="1" applyAlignment="1">
      <alignment horizontal="center" vertical="center"/>
    </xf>
    <xf numFmtId="3" fontId="74" fillId="0" borderId="25" xfId="0" applyNumberFormat="1" applyFont="1" applyBorder="1" applyAlignment="1">
      <alignment horizontal="center" vertical="center"/>
    </xf>
    <xf numFmtId="0" fontId="74" fillId="0" borderId="109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74" fillId="0" borderId="114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/>
    </xf>
    <xf numFmtId="0" fontId="74" fillId="0" borderId="113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3" fontId="74" fillId="0" borderId="23" xfId="0" applyNumberFormat="1" applyFont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3" fontId="74" fillId="0" borderId="25" xfId="0" applyNumberFormat="1" applyFont="1" applyBorder="1" applyAlignment="1">
      <alignment horizontal="center" vertical="center" wrapText="1"/>
    </xf>
    <xf numFmtId="0" fontId="74" fillId="0" borderId="110" xfId="0" applyFont="1" applyBorder="1" applyAlignment="1">
      <alignment horizontal="left" vertical="center"/>
    </xf>
    <xf numFmtId="0" fontId="74" fillId="0" borderId="111" xfId="0" applyFont="1" applyBorder="1" applyAlignment="1">
      <alignment horizontal="left" vertical="center"/>
    </xf>
    <xf numFmtId="0" fontId="74" fillId="0" borderId="112" xfId="0" applyFont="1" applyBorder="1" applyAlignment="1">
      <alignment horizontal="left" vertical="center"/>
    </xf>
    <xf numFmtId="49" fontId="74" fillId="0" borderId="101" xfId="0" applyNumberFormat="1" applyFont="1" applyBorder="1" applyAlignment="1">
      <alignment horizontal="center" vertical="center"/>
    </xf>
    <xf numFmtId="49" fontId="74" fillId="0" borderId="104" xfId="0" applyNumberFormat="1" applyFont="1" applyBorder="1" applyAlignment="1">
      <alignment horizontal="center" vertical="center"/>
    </xf>
    <xf numFmtId="49" fontId="74" fillId="0" borderId="4" xfId="0" applyNumberFormat="1" applyFont="1" applyBorder="1" applyAlignment="1">
      <alignment horizontal="center" vertical="center"/>
    </xf>
    <xf numFmtId="0" fontId="74" fillId="0" borderId="100" xfId="0" applyFont="1" applyBorder="1" applyAlignment="1">
      <alignment vertical="center" wrapText="1"/>
    </xf>
    <xf numFmtId="0" fontId="23" fillId="9" borderId="101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3" fontId="74" fillId="0" borderId="21" xfId="0" applyNumberFormat="1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0" fontId="37" fillId="9" borderId="1" xfId="0" applyFont="1" applyFill="1" applyBorder="1" applyAlignment="1">
      <alignment vertical="center" wrapText="1"/>
    </xf>
    <xf numFmtId="0" fontId="37" fillId="9" borderId="2" xfId="0" applyFont="1" applyFill="1" applyBorder="1" applyAlignment="1">
      <alignment vertical="center" wrapText="1"/>
    </xf>
    <xf numFmtId="0" fontId="37" fillId="9" borderId="3" xfId="0" applyFont="1" applyFill="1" applyBorder="1" applyAlignment="1">
      <alignment vertical="center" wrapText="1"/>
    </xf>
    <xf numFmtId="0" fontId="22" fillId="9" borderId="8" xfId="0" applyFont="1" applyFill="1" applyBorder="1" applyAlignment="1">
      <alignment vertical="center"/>
    </xf>
    <xf numFmtId="0" fontId="22" fillId="9" borderId="4" xfId="0" applyFont="1" applyFill="1" applyBorder="1" applyAlignment="1">
      <alignment vertical="center"/>
    </xf>
    <xf numFmtId="0" fontId="11" fillId="9" borderId="14" xfId="0" applyFont="1" applyFill="1" applyBorder="1" applyAlignment="1">
      <alignment horizontal="center" vertical="center"/>
    </xf>
    <xf numFmtId="0" fontId="11" fillId="9" borderId="57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1" fillId="9" borderId="60" xfId="0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/>
    </xf>
    <xf numFmtId="0" fontId="11" fillId="9" borderId="62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9" borderId="63" xfId="0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/>
    </xf>
    <xf numFmtId="0" fontId="11" fillId="9" borderId="67" xfId="0" applyFont="1" applyFill="1" applyBorder="1" applyAlignment="1">
      <alignment horizontal="center" vertical="center" wrapText="1"/>
    </xf>
    <xf numFmtId="0" fontId="11" fillId="9" borderId="68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/>
    </xf>
    <xf numFmtId="0" fontId="22" fillId="9" borderId="9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vertical="center" wrapText="1"/>
    </xf>
    <xf numFmtId="0" fontId="11" fillId="9" borderId="3" xfId="0" applyFont="1" applyFill="1" applyBorder="1" applyAlignment="1">
      <alignment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vertical="center" wrapText="1"/>
    </xf>
    <xf numFmtId="0" fontId="46" fillId="9" borderId="2" xfId="0" applyFont="1" applyFill="1" applyBorder="1" applyAlignment="1">
      <alignment vertical="center" wrapText="1"/>
    </xf>
    <xf numFmtId="0" fontId="46" fillId="9" borderId="12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62" fillId="0" borderId="45" xfId="0" applyFont="1" applyBorder="1" applyAlignment="1">
      <alignment horizontal="center" wrapText="1"/>
    </xf>
    <xf numFmtId="0" fontId="62" fillId="0" borderId="45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31" fillId="9" borderId="1" xfId="0" applyFont="1" applyFill="1" applyBorder="1" applyAlignment="1">
      <alignment horizontal="left" vertical="center" wrapText="1"/>
    </xf>
    <xf numFmtId="0" fontId="31" fillId="9" borderId="2" xfId="0" applyFont="1" applyFill="1" applyBorder="1" applyAlignment="1">
      <alignment horizontal="left" vertical="center" wrapText="1"/>
    </xf>
    <xf numFmtId="0" fontId="31" fillId="9" borderId="12" xfId="0" applyFont="1" applyFill="1" applyBorder="1" applyAlignment="1">
      <alignment horizontal="left" vertical="center" wrapText="1"/>
    </xf>
    <xf numFmtId="0" fontId="62" fillId="9" borderId="1" xfId="0" applyFont="1" applyFill="1" applyBorder="1" applyAlignment="1">
      <alignment horizontal="center" vertical="center" wrapText="1"/>
    </xf>
    <xf numFmtId="0" fontId="62" fillId="9" borderId="12" xfId="0" applyFont="1" applyFill="1" applyBorder="1" applyAlignment="1">
      <alignment horizontal="center" vertical="center" wrapText="1"/>
    </xf>
    <xf numFmtId="0" fontId="62" fillId="9" borderId="2" xfId="0" applyFont="1" applyFill="1" applyBorder="1" applyAlignment="1">
      <alignment horizontal="center" vertical="center" wrapText="1"/>
    </xf>
    <xf numFmtId="0" fontId="62" fillId="9" borderId="8" xfId="0" applyFont="1" applyFill="1" applyBorder="1" applyAlignment="1">
      <alignment horizontal="center" vertical="center" wrapText="1"/>
    </xf>
    <xf numFmtId="0" fontId="62" fillId="9" borderId="9" xfId="0" applyFont="1" applyFill="1" applyBorder="1" applyAlignment="1">
      <alignment horizontal="center" vertical="center" wrapText="1"/>
    </xf>
    <xf numFmtId="0" fontId="62" fillId="9" borderId="14" xfId="0" applyFont="1" applyFill="1" applyBorder="1" applyAlignment="1">
      <alignment horizontal="center" vertical="center" wrapText="1"/>
    </xf>
    <xf numFmtId="0" fontId="62" fillId="9" borderId="15" xfId="0" applyFont="1" applyFill="1" applyBorder="1" applyAlignment="1">
      <alignment horizontal="center" vertical="center" wrapText="1"/>
    </xf>
    <xf numFmtId="0" fontId="62" fillId="9" borderId="7" xfId="0" applyFont="1" applyFill="1" applyBorder="1" applyAlignment="1">
      <alignment horizontal="center" vertical="center" wrapText="1"/>
    </xf>
    <xf numFmtId="0" fontId="62" fillId="9" borderId="13" xfId="0" applyFont="1" applyFill="1" applyBorder="1" applyAlignment="1">
      <alignment horizontal="center" vertical="center" wrapText="1"/>
    </xf>
    <xf numFmtId="0" fontId="62" fillId="9" borderId="84" xfId="0" applyFont="1" applyFill="1" applyBorder="1" applyAlignment="1">
      <alignment horizontal="center" vertical="center" wrapText="1"/>
    </xf>
    <xf numFmtId="0" fontId="46" fillId="0" borderId="130" xfId="0" applyFont="1" applyBorder="1" applyAlignment="1">
      <alignment vertical="center"/>
    </xf>
    <xf numFmtId="0" fontId="46" fillId="0" borderId="131" xfId="0" applyFont="1" applyBorder="1" applyAlignment="1">
      <alignment vertical="center"/>
    </xf>
    <xf numFmtId="0" fontId="46" fillId="0" borderId="128" xfId="0" applyFont="1" applyBorder="1" applyAlignment="1">
      <alignment vertical="center"/>
    </xf>
    <xf numFmtId="0" fontId="46" fillId="0" borderId="129" xfId="0" applyFont="1" applyBorder="1" applyAlignment="1">
      <alignment vertical="center"/>
    </xf>
    <xf numFmtId="0" fontId="100" fillId="0" borderId="0" xfId="0" applyFont="1" applyAlignment="1">
      <alignment horizontal="left"/>
    </xf>
    <xf numFmtId="0" fontId="58" fillId="9" borderId="110" xfId="0" applyFont="1" applyFill="1" applyBorder="1" applyAlignment="1">
      <alignment vertical="center"/>
    </xf>
    <xf numFmtId="0" fontId="47" fillId="9" borderId="111" xfId="0" applyFont="1" applyFill="1" applyBorder="1" applyAlignment="1">
      <alignment vertical="center"/>
    </xf>
    <xf numFmtId="0" fontId="47" fillId="9" borderId="112" xfId="0" applyFont="1" applyFill="1" applyBorder="1" applyAlignment="1">
      <alignment vertical="center"/>
    </xf>
    <xf numFmtId="0" fontId="64" fillId="9" borderId="122" xfId="0" applyFont="1" applyFill="1" applyBorder="1" applyAlignment="1">
      <alignment horizontal="center" vertical="center" wrapText="1"/>
    </xf>
    <xf numFmtId="0" fontId="64" fillId="9" borderId="110" xfId="0" applyFont="1" applyFill="1" applyBorder="1" applyAlignment="1">
      <alignment horizontal="center" vertical="center" wrapText="1"/>
    </xf>
    <xf numFmtId="0" fontId="64" fillId="9" borderId="111" xfId="0" applyFont="1" applyFill="1" applyBorder="1" applyAlignment="1">
      <alignment horizontal="center" vertical="center" wrapText="1"/>
    </xf>
    <xf numFmtId="0" fontId="64" fillId="9" borderId="112" xfId="0" applyFont="1" applyFill="1" applyBorder="1" applyAlignment="1">
      <alignment horizontal="center" vertical="center" wrapText="1"/>
    </xf>
    <xf numFmtId="0" fontId="46" fillId="0" borderId="70" xfId="0" applyFont="1" applyBorder="1" applyAlignment="1">
      <alignment vertical="center"/>
    </xf>
    <xf numFmtId="0" fontId="46" fillId="0" borderId="71" xfId="0" applyFont="1" applyBorder="1" applyAlignment="1">
      <alignment vertical="center"/>
    </xf>
    <xf numFmtId="0" fontId="46" fillId="0" borderId="72" xfId="0" applyFont="1" applyBorder="1" applyAlignment="1">
      <alignment vertical="center"/>
    </xf>
    <xf numFmtId="0" fontId="0" fillId="0" borderId="0" xfId="0"/>
    <xf numFmtId="0" fontId="58" fillId="9" borderId="111" xfId="0" applyFont="1" applyFill="1" applyBorder="1" applyAlignment="1">
      <alignment vertical="center"/>
    </xf>
    <xf numFmtId="0" fontId="58" fillId="9" borderId="112" xfId="0" applyFont="1" applyFill="1" applyBorder="1" applyAlignment="1">
      <alignment vertical="center"/>
    </xf>
    <xf numFmtId="0" fontId="105" fillId="0" borderId="0" xfId="0" applyFont="1" applyAlignment="1">
      <alignment horizontal="center" vertical="center"/>
    </xf>
    <xf numFmtId="0" fontId="105" fillId="0" borderId="0" xfId="0" applyFont="1" applyAlignment="1">
      <alignment vertical="center"/>
    </xf>
    <xf numFmtId="0" fontId="105" fillId="0" borderId="87" xfId="0" applyFont="1" applyBorder="1" applyAlignment="1">
      <alignment horizontal="center" vertical="center"/>
    </xf>
    <xf numFmtId="0" fontId="85" fillId="0" borderId="110" xfId="0" applyFont="1" applyBorder="1" applyAlignment="1">
      <alignment horizontal="center" vertical="center"/>
    </xf>
    <xf numFmtId="0" fontId="85" fillId="0" borderId="111" xfId="0" applyFont="1" applyBorder="1" applyAlignment="1">
      <alignment horizontal="center" vertical="center"/>
    </xf>
    <xf numFmtId="0" fontId="85" fillId="0" borderId="112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78" fillId="0" borderId="101" xfId="0" applyFont="1" applyBorder="1" applyAlignment="1">
      <alignment horizontal="center" vertical="center"/>
    </xf>
    <xf numFmtId="0" fontId="78" fillId="0" borderId="101" xfId="0" applyFont="1" applyBorder="1" applyAlignment="1">
      <alignment vertical="center" wrapText="1"/>
    </xf>
    <xf numFmtId="0" fontId="78" fillId="0" borderId="4" xfId="0" applyFont="1" applyBorder="1" applyAlignment="1">
      <alignment vertical="center" wrapText="1"/>
    </xf>
    <xf numFmtId="49" fontId="78" fillId="0" borderId="101" xfId="0" applyNumberFormat="1" applyFont="1" applyBorder="1" applyAlignment="1">
      <alignment horizontal="center" vertical="center" wrapText="1"/>
    </xf>
    <xf numFmtId="49" fontId="78" fillId="0" borderId="4" xfId="0" applyNumberFormat="1" applyFont="1" applyBorder="1" applyAlignment="1">
      <alignment horizontal="center" vertical="center" wrapText="1"/>
    </xf>
    <xf numFmtId="0" fontId="78" fillId="0" borderId="101" xfId="0" applyFont="1" applyBorder="1" applyAlignment="1">
      <alignment horizontal="center" vertical="center" wrapText="1"/>
    </xf>
    <xf numFmtId="0" fontId="78" fillId="0" borderId="101" xfId="0" applyFont="1" applyBorder="1" applyAlignment="1">
      <alignment horizontal="left" vertical="center" wrapText="1"/>
    </xf>
    <xf numFmtId="0" fontId="78" fillId="0" borderId="4" xfId="0" applyFont="1" applyBorder="1" applyAlignment="1">
      <alignment horizontal="left" vertical="center" wrapText="1"/>
    </xf>
    <xf numFmtId="0" fontId="78" fillId="0" borderId="109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78" fillId="0" borderId="113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0" fontId="10" fillId="0" borderId="110" xfId="0" applyFont="1" applyBorder="1" applyAlignment="1">
      <alignment horizontal="right" vertical="center"/>
    </xf>
    <xf numFmtId="0" fontId="10" fillId="0" borderId="111" xfId="0" applyFont="1" applyBorder="1" applyAlignment="1">
      <alignment horizontal="right" vertical="center"/>
    </xf>
    <xf numFmtId="0" fontId="10" fillId="0" borderId="108" xfId="0" applyFont="1" applyBorder="1" applyAlignment="1">
      <alignment horizontal="right" vertical="center"/>
    </xf>
    <xf numFmtId="0" fontId="10" fillId="2" borderId="110" xfId="0" applyFont="1" applyFill="1" applyBorder="1" applyAlignment="1">
      <alignment horizontal="center" vertical="center"/>
    </xf>
    <xf numFmtId="0" fontId="10" fillId="2" borderId="111" xfId="0" applyFont="1" applyFill="1" applyBorder="1" applyAlignment="1">
      <alignment horizontal="center" vertical="center"/>
    </xf>
    <xf numFmtId="0" fontId="10" fillId="2" borderId="108" xfId="0" applyFont="1" applyFill="1" applyBorder="1" applyAlignment="1">
      <alignment horizontal="center" vertical="center"/>
    </xf>
    <xf numFmtId="0" fontId="31" fillId="9" borderId="110" xfId="0" applyFont="1" applyFill="1" applyBorder="1" applyAlignment="1">
      <alignment horizontal="left" vertical="center" wrapText="1"/>
    </xf>
    <xf numFmtId="0" fontId="31" fillId="9" borderId="111" xfId="0" applyFont="1" applyFill="1" applyBorder="1" applyAlignment="1">
      <alignment horizontal="left" vertical="center" wrapText="1"/>
    </xf>
    <xf numFmtId="0" fontId="31" fillId="9" borderId="112" xfId="0" applyFont="1" applyFill="1" applyBorder="1" applyAlignment="1">
      <alignment horizontal="left" vertical="center" wrapText="1"/>
    </xf>
    <xf numFmtId="0" fontId="11" fillId="9" borderId="110" xfId="0" applyFont="1" applyFill="1" applyBorder="1" applyAlignment="1">
      <alignment horizontal="center" vertical="center" wrapText="1"/>
    </xf>
    <xf numFmtId="0" fontId="11" fillId="9" borderId="111" xfId="0" applyFont="1" applyFill="1" applyBorder="1" applyAlignment="1">
      <alignment horizontal="center" vertical="center" wrapText="1"/>
    </xf>
    <xf numFmtId="0" fontId="11" fillId="9" borderId="108" xfId="0" applyFont="1" applyFill="1" applyBorder="1" applyAlignment="1">
      <alignment horizontal="center" vertical="center" wrapText="1"/>
    </xf>
    <xf numFmtId="0" fontId="11" fillId="9" borderId="110" xfId="0" applyFont="1" applyFill="1" applyBorder="1" applyAlignment="1">
      <alignment vertical="center" wrapText="1"/>
    </xf>
    <xf numFmtId="0" fontId="11" fillId="9" borderId="108" xfId="0" applyFont="1" applyFill="1" applyBorder="1" applyAlignment="1">
      <alignment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101" xfId="0" applyFont="1" applyFill="1" applyBorder="1" applyAlignment="1">
      <alignment horizontal="center" vertical="center"/>
    </xf>
    <xf numFmtId="0" fontId="11" fillId="9" borderId="104" xfId="0" applyFont="1" applyFill="1" applyBorder="1" applyAlignment="1">
      <alignment horizontal="center" vertical="center"/>
    </xf>
    <xf numFmtId="0" fontId="11" fillId="9" borderId="110" xfId="0" applyFont="1" applyFill="1" applyBorder="1" applyAlignment="1">
      <alignment horizontal="center" vertical="center"/>
    </xf>
    <xf numFmtId="0" fontId="11" fillId="9" borderId="111" xfId="0" applyFont="1" applyFill="1" applyBorder="1" applyAlignment="1">
      <alignment horizontal="center" vertical="center"/>
    </xf>
    <xf numFmtId="0" fontId="11" fillId="9" borderId="108" xfId="0" applyFont="1" applyFill="1" applyBorder="1" applyAlignment="1">
      <alignment horizontal="center" vertical="center"/>
    </xf>
    <xf numFmtId="0" fontId="11" fillId="9" borderId="88" xfId="0" applyFont="1" applyFill="1" applyBorder="1" applyAlignment="1">
      <alignment horizontal="center" vertical="center" wrapText="1"/>
    </xf>
    <xf numFmtId="0" fontId="11" fillId="9" borderId="101" xfId="0" applyFont="1" applyFill="1" applyBorder="1" applyAlignment="1">
      <alignment horizontal="center" vertical="center" textRotation="90"/>
    </xf>
    <xf numFmtId="0" fontId="11" fillId="9" borderId="104" xfId="0" applyFont="1" applyFill="1" applyBorder="1" applyAlignment="1">
      <alignment horizontal="center" vertical="center" textRotation="90"/>
    </xf>
    <xf numFmtId="0" fontId="11" fillId="9" borderId="4" xfId="0" applyFont="1" applyFill="1" applyBorder="1" applyAlignment="1">
      <alignment horizontal="center" vertical="center" textRotation="90"/>
    </xf>
    <xf numFmtId="0" fontId="11" fillId="9" borderId="101" xfId="0" applyFont="1" applyFill="1" applyBorder="1" applyAlignment="1">
      <alignment horizontal="center" vertical="center" textRotation="90" wrapText="1"/>
    </xf>
    <xf numFmtId="0" fontId="11" fillId="9" borderId="104" xfId="0" applyFont="1" applyFill="1" applyBorder="1" applyAlignment="1">
      <alignment horizontal="center" vertical="center" textRotation="90" wrapText="1"/>
    </xf>
    <xf numFmtId="0" fontId="11" fillId="9" borderId="4" xfId="0" applyFont="1" applyFill="1" applyBorder="1" applyAlignment="1">
      <alignment horizontal="center" vertical="center" textRotation="90" wrapText="1"/>
    </xf>
    <xf numFmtId="0" fontId="85" fillId="0" borderId="101" xfId="0" applyFont="1" applyBorder="1" applyAlignment="1">
      <alignment horizontal="center" vertical="center"/>
    </xf>
    <xf numFmtId="0" fontId="85" fillId="0" borderId="4" xfId="0" applyFont="1" applyBorder="1" applyAlignment="1">
      <alignment horizontal="center" vertical="center"/>
    </xf>
    <xf numFmtId="0" fontId="83" fillId="0" borderId="76" xfId="0" applyFont="1" applyBorder="1" applyAlignment="1">
      <alignment horizontal="center" vertical="center" wrapText="1"/>
    </xf>
    <xf numFmtId="0" fontId="83" fillId="0" borderId="82" xfId="0" applyFont="1" applyBorder="1" applyAlignment="1">
      <alignment horizontal="center" vertical="center" wrapText="1"/>
    </xf>
    <xf numFmtId="0" fontId="78" fillId="0" borderId="79" xfId="0" applyFont="1" applyBorder="1" applyAlignment="1">
      <alignment horizontal="center" vertical="center" wrapText="1"/>
    </xf>
    <xf numFmtId="0" fontId="78" fillId="0" borderId="80" xfId="0" applyFont="1" applyBorder="1" applyAlignment="1">
      <alignment horizontal="center" vertical="center" wrapText="1"/>
    </xf>
    <xf numFmtId="0" fontId="83" fillId="0" borderId="74" xfId="0" applyFont="1" applyBorder="1" applyAlignment="1">
      <alignment horizontal="center" vertical="center"/>
    </xf>
    <xf numFmtId="0" fontId="83" fillId="0" borderId="75" xfId="0" applyFont="1" applyBorder="1" applyAlignment="1">
      <alignment horizontal="center" vertical="center"/>
    </xf>
    <xf numFmtId="0" fontId="78" fillId="0" borderId="74" xfId="0" applyFont="1" applyBorder="1" applyAlignment="1">
      <alignment horizontal="center" vertical="center"/>
    </xf>
    <xf numFmtId="0" fontId="78" fillId="0" borderId="75" xfId="0" applyFont="1" applyBorder="1" applyAlignment="1">
      <alignment horizontal="center" vertical="center"/>
    </xf>
    <xf numFmtId="49" fontId="78" fillId="0" borderId="104" xfId="0" applyNumberFormat="1" applyFont="1" applyBorder="1" applyAlignment="1">
      <alignment horizontal="center" vertical="center" wrapText="1"/>
    </xf>
    <xf numFmtId="0" fontId="85" fillId="0" borderId="104" xfId="0" applyFont="1" applyBorder="1" applyAlignment="1">
      <alignment horizontal="center" vertical="center"/>
    </xf>
    <xf numFmtId="0" fontId="83" fillId="0" borderId="78" xfId="0" applyFont="1" applyBorder="1" applyAlignment="1">
      <alignment horizontal="center" vertical="center"/>
    </xf>
    <xf numFmtId="0" fontId="83" fillId="0" borderId="81" xfId="0" applyFont="1" applyBorder="1" applyAlignment="1">
      <alignment horizontal="center" vertical="center"/>
    </xf>
    <xf numFmtId="0" fontId="78" fillId="0" borderId="78" xfId="0" applyFont="1" applyBorder="1" applyAlignment="1">
      <alignment horizontal="center" vertical="center"/>
    </xf>
    <xf numFmtId="0" fontId="78" fillId="0" borderId="81" xfId="0" applyFont="1" applyBorder="1" applyAlignment="1">
      <alignment horizontal="center" vertical="center"/>
    </xf>
    <xf numFmtId="0" fontId="85" fillId="0" borderId="101" xfId="0" applyFont="1" applyBorder="1" applyAlignment="1">
      <alignment horizontal="center" vertical="center" wrapText="1"/>
    </xf>
    <xf numFmtId="0" fontId="85" fillId="0" borderId="4" xfId="0" applyFont="1" applyBorder="1" applyAlignment="1">
      <alignment horizontal="center" vertical="center" wrapText="1"/>
    </xf>
    <xf numFmtId="0" fontId="83" fillId="0" borderId="76" xfId="0" applyFont="1" applyBorder="1" applyAlignment="1">
      <alignment horizontal="center" vertical="center"/>
    </xf>
    <xf numFmtId="0" fontId="83" fillId="0" borderId="77" xfId="0" applyFont="1" applyBorder="1" applyAlignment="1">
      <alignment horizontal="center" vertical="center"/>
    </xf>
    <xf numFmtId="0" fontId="78" fillId="0" borderId="79" xfId="0" applyFont="1" applyBorder="1" applyAlignment="1">
      <alignment horizontal="center" vertical="center"/>
    </xf>
    <xf numFmtId="0" fontId="78" fillId="0" borderId="80" xfId="0" applyFont="1" applyBorder="1" applyAlignment="1">
      <alignment horizontal="center" vertical="center"/>
    </xf>
    <xf numFmtId="0" fontId="78" fillId="0" borderId="101" xfId="0" applyFont="1" applyFill="1" applyBorder="1" applyAlignment="1">
      <alignment horizontal="center" vertical="center"/>
    </xf>
    <xf numFmtId="0" fontId="78" fillId="0" borderId="4" xfId="0" applyFont="1" applyFill="1" applyBorder="1" applyAlignment="1">
      <alignment horizontal="center" vertical="center"/>
    </xf>
    <xf numFmtId="0" fontId="85" fillId="0" borderId="10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3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vertical="top"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17" fillId="9" borderId="8" xfId="0" applyFont="1" applyFill="1" applyBorder="1" applyAlignment="1">
      <alignment horizontal="center" vertical="center" textRotation="90" wrapText="1"/>
    </xf>
    <xf numFmtId="0" fontId="17" fillId="9" borderId="9" xfId="0" applyFont="1" applyFill="1" applyBorder="1" applyAlignment="1">
      <alignment horizontal="center" vertical="center" textRotation="90" wrapText="1"/>
    </xf>
    <xf numFmtId="0" fontId="17" fillId="9" borderId="4" xfId="0" applyFont="1" applyFill="1" applyBorder="1" applyAlignment="1">
      <alignment horizontal="center" vertical="center" textRotation="90" wrapText="1"/>
    </xf>
    <xf numFmtId="0" fontId="17" fillId="9" borderId="1" xfId="0" applyFont="1" applyFill="1" applyBorder="1" applyAlignment="1">
      <alignment horizontal="center" vertical="center" textRotation="90" wrapText="1"/>
    </xf>
    <xf numFmtId="0" fontId="17" fillId="9" borderId="12" xfId="0" applyFont="1" applyFill="1" applyBorder="1" applyAlignment="1">
      <alignment horizontal="center" vertical="center" textRotation="90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textRotation="90" wrapText="1" shrinkToFit="1"/>
    </xf>
    <xf numFmtId="0" fontId="17" fillId="9" borderId="9" xfId="0" applyFont="1" applyFill="1" applyBorder="1" applyAlignment="1">
      <alignment horizontal="center" vertical="center" textRotation="90" wrapText="1" shrinkToFit="1"/>
    </xf>
    <xf numFmtId="0" fontId="17" fillId="9" borderId="4" xfId="0" applyFont="1" applyFill="1" applyBorder="1" applyAlignment="1">
      <alignment horizontal="center" vertical="center" textRotation="90" wrapText="1" shrinkToFit="1"/>
    </xf>
    <xf numFmtId="0" fontId="17" fillId="9" borderId="14" xfId="0" applyFont="1" applyFill="1" applyBorder="1" applyAlignment="1">
      <alignment horizontal="center" vertical="center" textRotation="90" wrapText="1"/>
    </xf>
    <xf numFmtId="0" fontId="17" fillId="9" borderId="15" xfId="0" applyFont="1" applyFill="1" applyBorder="1" applyAlignment="1">
      <alignment horizontal="center" vertical="center" textRotation="90" wrapText="1"/>
    </xf>
    <xf numFmtId="0" fontId="17" fillId="9" borderId="7" xfId="0" applyFont="1" applyFill="1" applyBorder="1" applyAlignment="1">
      <alignment horizontal="center" vertical="center" textRotation="90" wrapText="1"/>
    </xf>
    <xf numFmtId="0" fontId="17" fillId="9" borderId="13" xfId="0" applyFont="1" applyFill="1" applyBorder="1" applyAlignment="1">
      <alignment horizontal="center" vertical="center" textRotation="90" wrapText="1"/>
    </xf>
    <xf numFmtId="0" fontId="17" fillId="9" borderId="6" xfId="0" applyFont="1" applyFill="1" applyBorder="1" applyAlignment="1">
      <alignment horizontal="center" vertical="center" textRotation="90" wrapText="1"/>
    </xf>
    <xf numFmtId="0" fontId="17" fillId="9" borderId="5" xfId="0" applyFont="1" applyFill="1" applyBorder="1" applyAlignment="1">
      <alignment horizontal="center" vertical="center" textRotation="90" wrapText="1"/>
    </xf>
    <xf numFmtId="0" fontId="49" fillId="0" borderId="0" xfId="0" applyFont="1" applyAlignment="1">
      <alignment horizontal="justify" vertical="top" wrapText="1"/>
    </xf>
    <xf numFmtId="0" fontId="54" fillId="9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</cellXfs>
  <cellStyles count="11">
    <cellStyle name="Excel Built-in Normal" xfId="5" xr:uid="{00000000-0005-0000-0000-000000000000}"/>
    <cellStyle name="Normalny" xfId="0" builtinId="0"/>
    <cellStyle name="Normalny 2" xfId="7" xr:uid="{00000000-0005-0000-0000-000002000000}"/>
    <cellStyle name="Normalny 2 2" xfId="8" xr:uid="{00000000-0005-0000-0000-000003000000}"/>
    <cellStyle name="Normalny 2 2 2" xfId="9" xr:uid="{00000000-0005-0000-0000-000004000000}"/>
    <cellStyle name="Normalny 3" xfId="2" xr:uid="{00000000-0005-0000-0000-000005000000}"/>
    <cellStyle name="Normalny 3 2" xfId="4" xr:uid="{00000000-0005-0000-0000-000006000000}"/>
    <cellStyle name="Normalny 3 3" xfId="3" xr:uid="{00000000-0005-0000-0000-000007000000}"/>
    <cellStyle name="Normalny 4" xfId="10" xr:uid="{F2F9E3A6-CA08-4243-97B9-BA810716D995}"/>
    <cellStyle name="Normalny 5" xfId="1" xr:uid="{00000000-0005-0000-0000-000008000000}"/>
    <cellStyle name="TableStyleLight1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73" dT="2020-07-06T11:58:26.72" personId="{00000000-0000-0000-0000-000000000000}" id="{547810F1-523E-42A7-8C3E-0C9417A73070}">
    <text>w tej kolumnie mediana - zgodnie z ustawą art. 24 - należy odrzucić 0,5 % najdłuzszych w skali każdego miesiąc</text>
  </threadedComment>
  <threadedComment ref="H373" dT="2020-07-06T11:58:48.60" personId="{00000000-0000-0000-0000-000000000000}" id="{FDC6CB0A-99E3-4A8A-B645-D0ACEC9A0CAA}">
    <text>w tej kolumnie średnia a nie mediana</text>
  </threadedComment>
  <threadedComment ref="I373" dT="2020-07-06T11:59:07.78" personId="{00000000-0000-0000-0000-000000000000}" id="{3D70583E-E33F-48EA-8626-F12E72AE54A7}">
    <text>tu maxymalne z kolumny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Y8"/>
  <sheetViews>
    <sheetView tabSelected="1" zoomScaleNormal="100" workbookViewId="0">
      <selection activeCell="C11" sqref="C11"/>
    </sheetView>
  </sheetViews>
  <sheetFormatPr defaultRowHeight="15" x14ac:dyDescent="0.25"/>
  <cols>
    <col min="1" max="1" width="29.5703125" customWidth="1"/>
    <col min="2" max="2" width="15.5703125" customWidth="1"/>
    <col min="18" max="18" width="1.42578125" customWidth="1"/>
    <col min="19" max="20" width="9.140625" hidden="1" customWidth="1"/>
    <col min="21" max="21" width="15.42578125" customWidth="1"/>
    <col min="24" max="24" width="8.28515625" customWidth="1"/>
    <col min="25" max="25" width="36" hidden="1" customWidth="1"/>
  </cols>
  <sheetData>
    <row r="8" spans="1:24" ht="300.75" customHeight="1" x14ac:dyDescent="0.8">
      <c r="A8" s="464" t="s">
        <v>968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</row>
  </sheetData>
  <mergeCells count="1">
    <mergeCell ref="A8:X8"/>
  </mergeCells>
  <pageMargins left="0.7" right="0.7" top="0.75" bottom="0.75" header="0.3" footer="0.3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N115"/>
  <sheetViews>
    <sheetView topLeftCell="A38" zoomScale="69" zoomScaleNormal="69" workbookViewId="0">
      <selection activeCell="Q112" sqref="Q112"/>
    </sheetView>
  </sheetViews>
  <sheetFormatPr defaultRowHeight="15" x14ac:dyDescent="0.25"/>
  <cols>
    <col min="2" max="2" width="20.140625" customWidth="1"/>
    <col min="3" max="3" width="22.140625" customWidth="1"/>
    <col min="4" max="4" width="36.85546875" customWidth="1"/>
    <col min="5" max="5" width="14.140625" customWidth="1"/>
    <col min="6" max="6" width="19.140625" customWidth="1"/>
    <col min="7" max="7" width="18.5703125" customWidth="1"/>
    <col min="8" max="8" width="17.28515625" customWidth="1"/>
    <col min="9" max="9" width="15.28515625" customWidth="1"/>
    <col min="10" max="10" width="17.28515625" customWidth="1"/>
    <col min="11" max="11" width="18.140625" customWidth="1"/>
    <col min="12" max="12" width="20" customWidth="1"/>
    <col min="13" max="14" width="21.5703125" customWidth="1"/>
  </cols>
  <sheetData>
    <row r="2" spans="2:14" ht="15.75" x14ac:dyDescent="0.25">
      <c r="B2" s="50"/>
    </row>
    <row r="3" spans="2:14" ht="21.75" thickBot="1" x14ac:dyDescent="0.4">
      <c r="B3" s="54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ht="21.75" thickBot="1" x14ac:dyDescent="0.3">
      <c r="B4" s="966" t="s">
        <v>1821</v>
      </c>
      <c r="C4" s="967"/>
      <c r="D4" s="967"/>
      <c r="E4" s="967"/>
      <c r="F4" s="967"/>
      <c r="G4" s="967"/>
      <c r="H4" s="967"/>
      <c r="I4" s="967"/>
      <c r="J4" s="967"/>
      <c r="K4" s="967"/>
      <c r="L4" s="967"/>
      <c r="M4" s="967"/>
      <c r="N4" s="968"/>
    </row>
    <row r="5" spans="2:14" ht="15.75" thickBot="1" x14ac:dyDescent="0.3">
      <c r="B5" s="1132">
        <v>1</v>
      </c>
      <c r="C5" s="1132">
        <v>2</v>
      </c>
      <c r="D5" s="1117">
        <v>3</v>
      </c>
      <c r="E5" s="1123" t="s">
        <v>499</v>
      </c>
      <c r="F5" s="1124"/>
      <c r="G5" s="1124"/>
      <c r="H5" s="1124"/>
      <c r="I5" s="1124"/>
      <c r="J5" s="1124"/>
      <c r="K5" s="1124"/>
      <c r="L5" s="1124"/>
      <c r="M5" s="1124"/>
      <c r="N5" s="1125"/>
    </row>
    <row r="6" spans="2:14" ht="15.75" thickBot="1" x14ac:dyDescent="0.3">
      <c r="B6" s="1132"/>
      <c r="C6" s="1132"/>
      <c r="D6" s="1117"/>
      <c r="E6" s="1117">
        <v>4</v>
      </c>
      <c r="F6" s="1117"/>
      <c r="G6" s="1117"/>
      <c r="H6" s="1117"/>
      <c r="I6" s="1117">
        <v>5</v>
      </c>
      <c r="J6" s="1117"/>
      <c r="K6" s="1117">
        <v>6</v>
      </c>
      <c r="L6" s="1117"/>
      <c r="M6" s="1123">
        <v>7</v>
      </c>
      <c r="N6" s="1125"/>
    </row>
    <row r="7" spans="2:14" ht="15.75" thickBot="1" x14ac:dyDescent="0.3">
      <c r="B7" s="1132"/>
      <c r="C7" s="1132"/>
      <c r="D7" s="1117"/>
      <c r="E7" s="1117" t="s">
        <v>920</v>
      </c>
      <c r="F7" s="1117"/>
      <c r="G7" s="1117"/>
      <c r="H7" s="1117"/>
      <c r="I7" s="1126" t="s">
        <v>844</v>
      </c>
      <c r="J7" s="1127"/>
      <c r="K7" s="1119" t="s">
        <v>953</v>
      </c>
      <c r="L7" s="1120"/>
      <c r="M7" s="1119" t="s">
        <v>954</v>
      </c>
      <c r="N7" s="1120"/>
    </row>
    <row r="8" spans="2:14" ht="15.75" thickBot="1" x14ac:dyDescent="0.3">
      <c r="B8" s="1132"/>
      <c r="C8" s="1132"/>
      <c r="D8" s="1117"/>
      <c r="E8" s="1118" t="s">
        <v>843</v>
      </c>
      <c r="F8" s="1118"/>
      <c r="G8" s="1119" t="s">
        <v>945</v>
      </c>
      <c r="H8" s="1120"/>
      <c r="I8" s="1128"/>
      <c r="J8" s="1129"/>
      <c r="K8" s="1121"/>
      <c r="L8" s="1122"/>
      <c r="M8" s="1121"/>
      <c r="N8" s="1122"/>
    </row>
    <row r="9" spans="2:14" ht="33" customHeight="1" thickBot="1" x14ac:dyDescent="0.3">
      <c r="B9" s="1132"/>
      <c r="C9" s="1132"/>
      <c r="D9" s="1117"/>
      <c r="E9" s="1118"/>
      <c r="F9" s="1118"/>
      <c r="G9" s="1121"/>
      <c r="H9" s="1122"/>
      <c r="I9" s="1128"/>
      <c r="J9" s="1129"/>
      <c r="K9" s="1121"/>
      <c r="L9" s="1122"/>
      <c r="M9" s="1130"/>
      <c r="N9" s="1131"/>
    </row>
    <row r="10" spans="2:14" ht="15.75" thickBot="1" x14ac:dyDescent="0.3">
      <c r="B10" s="1117" t="s">
        <v>2</v>
      </c>
      <c r="C10" s="1117" t="s">
        <v>15</v>
      </c>
      <c r="D10" s="1118" t="s">
        <v>779</v>
      </c>
      <c r="E10" s="267" t="s">
        <v>16</v>
      </c>
      <c r="F10" s="267" t="s">
        <v>17</v>
      </c>
      <c r="G10" s="267" t="s">
        <v>13</v>
      </c>
      <c r="H10" s="267" t="s">
        <v>18</v>
      </c>
      <c r="I10" s="267" t="s">
        <v>19</v>
      </c>
      <c r="J10" s="267" t="s">
        <v>20</v>
      </c>
      <c r="K10" s="267" t="s">
        <v>3</v>
      </c>
      <c r="L10" s="267" t="s">
        <v>4</v>
      </c>
      <c r="M10" s="268" t="s">
        <v>5</v>
      </c>
      <c r="N10" s="270" t="s">
        <v>6</v>
      </c>
    </row>
    <row r="11" spans="2:14" ht="97.5" customHeight="1" thickBot="1" x14ac:dyDescent="0.3">
      <c r="B11" s="1117"/>
      <c r="C11" s="1117"/>
      <c r="D11" s="1118"/>
      <c r="E11" s="269" t="s">
        <v>9</v>
      </c>
      <c r="F11" s="269" t="s">
        <v>21</v>
      </c>
      <c r="G11" s="269" t="s">
        <v>9</v>
      </c>
      <c r="H11" s="269" t="s">
        <v>21</v>
      </c>
      <c r="I11" s="269" t="s">
        <v>9</v>
      </c>
      <c r="J11" s="269" t="s">
        <v>21</v>
      </c>
      <c r="K11" s="269" t="s">
        <v>9</v>
      </c>
      <c r="L11" s="269" t="s">
        <v>21</v>
      </c>
      <c r="M11" s="269" t="s">
        <v>9</v>
      </c>
      <c r="N11" s="269" t="s">
        <v>21</v>
      </c>
    </row>
    <row r="12" spans="2:14" x14ac:dyDescent="0.25">
      <c r="B12" s="1137" t="s">
        <v>22</v>
      </c>
      <c r="C12" s="1139" t="s">
        <v>100</v>
      </c>
      <c r="D12" s="1139" t="s">
        <v>1824</v>
      </c>
      <c r="E12" s="1137">
        <v>317</v>
      </c>
      <c r="F12" s="1141">
        <v>4898</v>
      </c>
      <c r="G12" s="1137">
        <v>259</v>
      </c>
      <c r="H12" s="1141">
        <v>2626</v>
      </c>
      <c r="I12" s="1137">
        <v>296</v>
      </c>
      <c r="J12" s="1141">
        <v>3358</v>
      </c>
      <c r="K12" s="1141">
        <v>0</v>
      </c>
      <c r="L12" s="1143">
        <v>104</v>
      </c>
      <c r="M12" s="1145">
        <v>328</v>
      </c>
      <c r="N12" s="1147">
        <v>6727</v>
      </c>
    </row>
    <row r="13" spans="2:14" x14ac:dyDescent="0.25">
      <c r="B13" s="1137"/>
      <c r="C13" s="1139"/>
      <c r="D13" s="1139"/>
      <c r="E13" s="1137"/>
      <c r="F13" s="1141"/>
      <c r="G13" s="1137"/>
      <c r="H13" s="1141"/>
      <c r="I13" s="1137"/>
      <c r="J13" s="1141"/>
      <c r="K13" s="1137"/>
      <c r="L13" s="1143"/>
      <c r="M13" s="1137"/>
      <c r="N13" s="1137"/>
    </row>
    <row r="14" spans="2:14" ht="24.75" customHeight="1" thickBot="1" x14ac:dyDescent="0.3">
      <c r="B14" s="1138"/>
      <c r="C14" s="1140"/>
      <c r="D14" s="1140"/>
      <c r="E14" s="1138"/>
      <c r="F14" s="1142"/>
      <c r="G14" s="1138"/>
      <c r="H14" s="1142"/>
      <c r="I14" s="1138"/>
      <c r="J14" s="1142"/>
      <c r="K14" s="1138"/>
      <c r="L14" s="1144"/>
      <c r="M14" s="1138"/>
      <c r="N14" s="1138"/>
    </row>
    <row r="15" spans="2:14" x14ac:dyDescent="0.25">
      <c r="B15" s="1145" t="s">
        <v>24</v>
      </c>
      <c r="C15" s="1146" t="s">
        <v>513</v>
      </c>
      <c r="D15" s="1146" t="s">
        <v>1823</v>
      </c>
      <c r="E15" s="1147">
        <v>1408</v>
      </c>
      <c r="F15" s="1147">
        <v>2708</v>
      </c>
      <c r="G15" s="1147">
        <v>320</v>
      </c>
      <c r="H15" s="1147">
        <v>417</v>
      </c>
      <c r="I15" s="1145">
        <v>991</v>
      </c>
      <c r="J15" s="1145">
        <v>2291</v>
      </c>
      <c r="K15" s="1145">
        <v>0</v>
      </c>
      <c r="L15" s="1148">
        <v>72</v>
      </c>
      <c r="M15" s="1146">
        <v>2</v>
      </c>
      <c r="N15" s="1165">
        <v>46</v>
      </c>
    </row>
    <row r="16" spans="2:14" x14ac:dyDescent="0.25">
      <c r="B16" s="1137"/>
      <c r="C16" s="1139"/>
      <c r="D16" s="1139"/>
      <c r="E16" s="1141"/>
      <c r="F16" s="1141"/>
      <c r="G16" s="1141"/>
      <c r="H16" s="1141"/>
      <c r="I16" s="1137"/>
      <c r="J16" s="1137"/>
      <c r="K16" s="1137"/>
      <c r="L16" s="1143"/>
      <c r="M16" s="1139"/>
      <c r="N16" s="1139"/>
    </row>
    <row r="17" spans="2:14" x14ac:dyDescent="0.25">
      <c r="B17" s="1137"/>
      <c r="C17" s="1139"/>
      <c r="D17" s="1139"/>
      <c r="E17" s="1141"/>
      <c r="F17" s="1141"/>
      <c r="G17" s="1141"/>
      <c r="H17" s="1141"/>
      <c r="I17" s="1137"/>
      <c r="J17" s="1137"/>
      <c r="K17" s="1137"/>
      <c r="L17" s="1143"/>
      <c r="M17" s="1139"/>
      <c r="N17" s="1139"/>
    </row>
    <row r="18" spans="2:14" ht="5.25" customHeight="1" thickBot="1" x14ac:dyDescent="0.3">
      <c r="B18" s="1138"/>
      <c r="C18" s="1140"/>
      <c r="D18" s="1140"/>
      <c r="E18" s="1142"/>
      <c r="F18" s="1142"/>
      <c r="G18" s="1142"/>
      <c r="H18" s="1142"/>
      <c r="I18" s="1138"/>
      <c r="J18" s="1138"/>
      <c r="K18" s="1138"/>
      <c r="L18" s="1144"/>
      <c r="M18" s="1140"/>
      <c r="N18" s="1140"/>
    </row>
    <row r="19" spans="2:14" x14ac:dyDescent="0.25">
      <c r="B19" s="1145" t="s">
        <v>25</v>
      </c>
      <c r="C19" s="1146" t="s">
        <v>1822</v>
      </c>
      <c r="D19" s="1146" t="s">
        <v>1834</v>
      </c>
      <c r="E19" s="1133">
        <v>4656</v>
      </c>
      <c r="F19" s="1150">
        <v>16093</v>
      </c>
      <c r="G19" s="1150">
        <v>2357</v>
      </c>
      <c r="H19" s="1150">
        <v>6441</v>
      </c>
      <c r="I19" s="1150">
        <v>2299</v>
      </c>
      <c r="J19" s="1150">
        <v>9652</v>
      </c>
      <c r="K19" s="1153">
        <v>0</v>
      </c>
      <c r="L19" s="1156">
        <v>133</v>
      </c>
      <c r="M19" s="1146">
        <v>538</v>
      </c>
      <c r="N19" s="1133">
        <v>6240</v>
      </c>
    </row>
    <row r="20" spans="2:14" x14ac:dyDescent="0.25">
      <c r="B20" s="1137"/>
      <c r="C20" s="1139"/>
      <c r="D20" s="1139"/>
      <c r="E20" s="1159"/>
      <c r="F20" s="1151"/>
      <c r="G20" s="1151"/>
      <c r="H20" s="1151"/>
      <c r="I20" s="1151"/>
      <c r="J20" s="1151"/>
      <c r="K20" s="1154"/>
      <c r="L20" s="1157"/>
      <c r="M20" s="1139"/>
      <c r="N20" s="1134"/>
    </row>
    <row r="21" spans="2:14" ht="36.75" customHeight="1" thickBot="1" x14ac:dyDescent="0.3">
      <c r="B21" s="1138"/>
      <c r="C21" s="1140"/>
      <c r="D21" s="1140"/>
      <c r="E21" s="1160"/>
      <c r="F21" s="1152"/>
      <c r="G21" s="1152"/>
      <c r="H21" s="1152"/>
      <c r="I21" s="1152"/>
      <c r="J21" s="1152"/>
      <c r="K21" s="1155"/>
      <c r="L21" s="1158"/>
      <c r="M21" s="1140"/>
      <c r="N21" s="1135"/>
    </row>
    <row r="22" spans="2:14" x14ac:dyDescent="0.25">
      <c r="B22" s="1145" t="s">
        <v>29</v>
      </c>
      <c r="C22" s="1146" t="s">
        <v>68</v>
      </c>
      <c r="D22" s="1146" t="s">
        <v>1837</v>
      </c>
      <c r="E22" s="1149">
        <v>1337</v>
      </c>
      <c r="F22" s="1149">
        <v>6473</v>
      </c>
      <c r="G22" s="1149">
        <v>1213</v>
      </c>
      <c r="H22" s="1149">
        <v>3942</v>
      </c>
      <c r="I22" s="1136">
        <v>917</v>
      </c>
      <c r="J22" s="1136">
        <v>5031</v>
      </c>
      <c r="K22" s="1136">
        <v>0</v>
      </c>
      <c r="L22" s="1161">
        <v>54</v>
      </c>
      <c r="M22" s="1145">
        <v>190</v>
      </c>
      <c r="N22" s="1147">
        <v>3258</v>
      </c>
    </row>
    <row r="23" spans="2:14" x14ac:dyDescent="0.25">
      <c r="B23" s="1137"/>
      <c r="C23" s="1139"/>
      <c r="D23" s="1139"/>
      <c r="E23" s="1141"/>
      <c r="F23" s="1141"/>
      <c r="G23" s="1141"/>
      <c r="H23" s="1141"/>
      <c r="I23" s="1137"/>
      <c r="J23" s="1137"/>
      <c r="K23" s="1137"/>
      <c r="L23" s="1143"/>
      <c r="M23" s="1137"/>
      <c r="N23" s="1137"/>
    </row>
    <row r="24" spans="2:14" ht="38.25" customHeight="1" thickBot="1" x14ac:dyDescent="0.3">
      <c r="B24" s="1138"/>
      <c r="C24" s="1140"/>
      <c r="D24" s="1140"/>
      <c r="E24" s="1142"/>
      <c r="F24" s="1142"/>
      <c r="G24" s="1142"/>
      <c r="H24" s="1142"/>
      <c r="I24" s="1138"/>
      <c r="J24" s="1138"/>
      <c r="K24" s="1138"/>
      <c r="L24" s="1144"/>
      <c r="M24" s="1138"/>
      <c r="N24" s="1138"/>
    </row>
    <row r="25" spans="2:14" x14ac:dyDescent="0.25">
      <c r="B25" s="1145" t="s">
        <v>31</v>
      </c>
      <c r="C25" s="1145" t="s">
        <v>1819</v>
      </c>
      <c r="D25" s="1146" t="s">
        <v>1832</v>
      </c>
      <c r="E25" s="1147">
        <v>4478</v>
      </c>
      <c r="F25" s="1147">
        <v>26855</v>
      </c>
      <c r="G25" s="1147">
        <v>3001</v>
      </c>
      <c r="H25" s="1147">
        <v>7741</v>
      </c>
      <c r="I25" s="1145">
        <v>1477</v>
      </c>
      <c r="J25" s="1145">
        <v>19114</v>
      </c>
      <c r="K25" s="1145">
        <v>0</v>
      </c>
      <c r="L25" s="1148">
        <v>140</v>
      </c>
      <c r="M25" s="1145">
        <v>378</v>
      </c>
      <c r="N25" s="1147">
        <v>10708</v>
      </c>
    </row>
    <row r="26" spans="2:14" x14ac:dyDescent="0.25">
      <c r="B26" s="1137"/>
      <c r="C26" s="1137"/>
      <c r="D26" s="1139"/>
      <c r="E26" s="1141"/>
      <c r="F26" s="1141"/>
      <c r="G26" s="1141"/>
      <c r="H26" s="1141"/>
      <c r="I26" s="1137"/>
      <c r="J26" s="1137"/>
      <c r="K26" s="1137"/>
      <c r="L26" s="1143"/>
      <c r="M26" s="1137"/>
      <c r="N26" s="1137"/>
    </row>
    <row r="27" spans="2:14" x14ac:dyDescent="0.25">
      <c r="B27" s="1137"/>
      <c r="C27" s="1137"/>
      <c r="D27" s="1139"/>
      <c r="E27" s="1141"/>
      <c r="F27" s="1141"/>
      <c r="G27" s="1141"/>
      <c r="H27" s="1141"/>
      <c r="I27" s="1137"/>
      <c r="J27" s="1137"/>
      <c r="K27" s="1137"/>
      <c r="L27" s="1143"/>
      <c r="M27" s="1137"/>
      <c r="N27" s="1137"/>
    </row>
    <row r="28" spans="2:14" x14ac:dyDescent="0.25">
      <c r="B28" s="1137"/>
      <c r="C28" s="1137"/>
      <c r="D28" s="1139"/>
      <c r="E28" s="1141"/>
      <c r="F28" s="1141"/>
      <c r="G28" s="1141"/>
      <c r="H28" s="1141"/>
      <c r="I28" s="1137"/>
      <c r="J28" s="1137"/>
      <c r="K28" s="1137"/>
      <c r="L28" s="1143"/>
      <c r="M28" s="1137"/>
      <c r="N28" s="1137"/>
    </row>
    <row r="29" spans="2:14" ht="9.75" customHeight="1" thickBot="1" x14ac:dyDescent="0.3">
      <c r="B29" s="1137"/>
      <c r="C29" s="1137"/>
      <c r="D29" s="1139"/>
      <c r="E29" s="1141"/>
      <c r="F29" s="1141"/>
      <c r="G29" s="1141"/>
      <c r="H29" s="1141"/>
      <c r="I29" s="1137"/>
      <c r="J29" s="1137"/>
      <c r="K29" s="1137"/>
      <c r="L29" s="1143"/>
      <c r="M29" s="1137"/>
      <c r="N29" s="1137"/>
    </row>
    <row r="30" spans="2:14" ht="10.5" hidden="1" customHeight="1" thickBot="1" x14ac:dyDescent="0.3">
      <c r="B30" s="1137"/>
      <c r="C30" s="1137"/>
      <c r="D30" s="1139"/>
      <c r="E30" s="1141"/>
      <c r="F30" s="1141"/>
      <c r="G30" s="1141"/>
      <c r="H30" s="1141"/>
      <c r="I30" s="1137"/>
      <c r="J30" s="1137"/>
      <c r="K30" s="1137"/>
      <c r="L30" s="1143"/>
      <c r="M30" s="1137"/>
      <c r="N30" s="1137"/>
    </row>
    <row r="31" spans="2:14" ht="15" hidden="1" customHeight="1" x14ac:dyDescent="0.25">
      <c r="B31" s="1137"/>
      <c r="C31" s="1137"/>
      <c r="D31" s="1139"/>
      <c r="E31" s="1141"/>
      <c r="F31" s="1141"/>
      <c r="G31" s="1141"/>
      <c r="H31" s="1141"/>
      <c r="I31" s="1137"/>
      <c r="J31" s="1137"/>
      <c r="K31" s="1137"/>
      <c r="L31" s="1143"/>
      <c r="M31" s="1137"/>
      <c r="N31" s="1137"/>
    </row>
    <row r="32" spans="2:14" ht="0.75" hidden="1" customHeight="1" thickBot="1" x14ac:dyDescent="0.3">
      <c r="B32" s="1137"/>
      <c r="C32" s="1137"/>
      <c r="D32" s="1139"/>
      <c r="E32" s="1141"/>
      <c r="F32" s="1141"/>
      <c r="G32" s="1141"/>
      <c r="H32" s="1141"/>
      <c r="I32" s="1137"/>
      <c r="J32" s="1137"/>
      <c r="K32" s="1137"/>
      <c r="L32" s="1143"/>
      <c r="M32" s="1137"/>
      <c r="N32" s="1137"/>
    </row>
    <row r="33" spans="2:14" ht="15.75" hidden="1" customHeight="1" thickBot="1" x14ac:dyDescent="0.3">
      <c r="B33" s="1138"/>
      <c r="C33" s="1138"/>
      <c r="D33" s="1140"/>
      <c r="E33" s="1142"/>
      <c r="F33" s="1142"/>
      <c r="G33" s="1142"/>
      <c r="H33" s="1142"/>
      <c r="I33" s="1138"/>
      <c r="J33" s="1138"/>
      <c r="K33" s="1138"/>
      <c r="L33" s="1144"/>
      <c r="M33" s="1138"/>
      <c r="N33" s="1138"/>
    </row>
    <row r="34" spans="2:14" x14ac:dyDescent="0.25">
      <c r="B34" s="1145" t="s">
        <v>33</v>
      </c>
      <c r="C34" s="1146" t="s">
        <v>544</v>
      </c>
      <c r="D34" s="1146" t="s">
        <v>1833</v>
      </c>
      <c r="E34" s="1147">
        <v>2553</v>
      </c>
      <c r="F34" s="1147">
        <v>12222</v>
      </c>
      <c r="G34" s="1147">
        <v>1531</v>
      </c>
      <c r="H34" s="1147">
        <v>7334</v>
      </c>
      <c r="I34" s="1145">
        <v>0</v>
      </c>
      <c r="J34" s="1145">
        <v>0</v>
      </c>
      <c r="K34" s="1145">
        <v>0</v>
      </c>
      <c r="L34" s="1148">
        <v>24</v>
      </c>
      <c r="M34" s="1145">
        <v>122</v>
      </c>
      <c r="N34" s="1147">
        <v>2805</v>
      </c>
    </row>
    <row r="35" spans="2:14" x14ac:dyDescent="0.25">
      <c r="B35" s="1137"/>
      <c r="C35" s="1139"/>
      <c r="D35" s="1139"/>
      <c r="E35" s="1141"/>
      <c r="F35" s="1141"/>
      <c r="G35" s="1141"/>
      <c r="H35" s="1141"/>
      <c r="I35" s="1137"/>
      <c r="J35" s="1137"/>
      <c r="K35" s="1137"/>
      <c r="L35" s="1143"/>
      <c r="M35" s="1137"/>
      <c r="N35" s="1137"/>
    </row>
    <row r="36" spans="2:14" x14ac:dyDescent="0.25">
      <c r="B36" s="1137"/>
      <c r="C36" s="1139"/>
      <c r="D36" s="1139"/>
      <c r="E36" s="1141"/>
      <c r="F36" s="1141"/>
      <c r="G36" s="1141"/>
      <c r="H36" s="1141"/>
      <c r="I36" s="1137"/>
      <c r="J36" s="1137"/>
      <c r="K36" s="1137"/>
      <c r="L36" s="1143"/>
      <c r="M36" s="1137"/>
      <c r="N36" s="1137"/>
    </row>
    <row r="37" spans="2:14" ht="15.75" thickBot="1" x14ac:dyDescent="0.3">
      <c r="B37" s="1138"/>
      <c r="C37" s="1140"/>
      <c r="D37" s="1140"/>
      <c r="E37" s="1142"/>
      <c r="F37" s="1142"/>
      <c r="G37" s="1142"/>
      <c r="H37" s="1142"/>
      <c r="I37" s="1138"/>
      <c r="J37" s="1138"/>
      <c r="K37" s="1138"/>
      <c r="L37" s="1144"/>
      <c r="M37" s="1138"/>
      <c r="N37" s="1138"/>
    </row>
    <row r="38" spans="2:14" x14ac:dyDescent="0.25">
      <c r="B38" s="1145" t="s">
        <v>34</v>
      </c>
      <c r="C38" s="1146" t="s">
        <v>95</v>
      </c>
      <c r="D38" s="1146" t="s">
        <v>1831</v>
      </c>
      <c r="E38" s="1147">
        <v>755</v>
      </c>
      <c r="F38" s="1147">
        <v>8611</v>
      </c>
      <c r="G38" s="1147">
        <v>723</v>
      </c>
      <c r="H38" s="1147">
        <v>3712</v>
      </c>
      <c r="I38" s="1147">
        <v>2042</v>
      </c>
      <c r="J38" s="1147">
        <v>7577</v>
      </c>
      <c r="K38" s="1145">
        <v>0</v>
      </c>
      <c r="L38" s="1148">
        <v>436</v>
      </c>
      <c r="M38" s="1145">
        <v>151</v>
      </c>
      <c r="N38" s="1147">
        <v>4401</v>
      </c>
    </row>
    <row r="39" spans="2:14" x14ac:dyDescent="0.25">
      <c r="B39" s="1137"/>
      <c r="C39" s="1139"/>
      <c r="D39" s="1139"/>
      <c r="E39" s="1141"/>
      <c r="F39" s="1141"/>
      <c r="G39" s="1141"/>
      <c r="H39" s="1141"/>
      <c r="I39" s="1141"/>
      <c r="J39" s="1141"/>
      <c r="K39" s="1137"/>
      <c r="L39" s="1143"/>
      <c r="M39" s="1137"/>
      <c r="N39" s="1137"/>
    </row>
    <row r="40" spans="2:14" ht="49.5" customHeight="1" thickBot="1" x14ac:dyDescent="0.3">
      <c r="B40" s="1138"/>
      <c r="C40" s="1140"/>
      <c r="D40" s="1140"/>
      <c r="E40" s="1142"/>
      <c r="F40" s="1142"/>
      <c r="G40" s="1142"/>
      <c r="H40" s="1142"/>
      <c r="I40" s="1142"/>
      <c r="J40" s="1142"/>
      <c r="K40" s="1138"/>
      <c r="L40" s="1144"/>
      <c r="M40" s="1138"/>
      <c r="N40" s="1138"/>
    </row>
    <row r="41" spans="2:14" x14ac:dyDescent="0.25">
      <c r="B41" s="1145" t="s">
        <v>36</v>
      </c>
      <c r="C41" s="1145" t="s">
        <v>550</v>
      </c>
      <c r="D41" s="1146" t="s">
        <v>1836</v>
      </c>
      <c r="E41" s="1147">
        <v>2597</v>
      </c>
      <c r="F41" s="1147">
        <v>11736</v>
      </c>
      <c r="G41" s="1147">
        <v>926</v>
      </c>
      <c r="H41" s="1147">
        <v>4823</v>
      </c>
      <c r="I41" s="1147">
        <v>1682</v>
      </c>
      <c r="J41" s="1147">
        <v>6902</v>
      </c>
      <c r="K41" s="1145">
        <v>0</v>
      </c>
      <c r="L41" s="1148">
        <v>52</v>
      </c>
      <c r="M41" s="1145">
        <v>127</v>
      </c>
      <c r="N41" s="1147">
        <v>2475</v>
      </c>
    </row>
    <row r="42" spans="2:14" ht="54" customHeight="1" thickBot="1" x14ac:dyDescent="0.3">
      <c r="B42" s="1138"/>
      <c r="C42" s="1138"/>
      <c r="D42" s="1140"/>
      <c r="E42" s="1142"/>
      <c r="F42" s="1142"/>
      <c r="G42" s="1142"/>
      <c r="H42" s="1142"/>
      <c r="I42" s="1138"/>
      <c r="J42" s="1142"/>
      <c r="K42" s="1138"/>
      <c r="L42" s="1144"/>
      <c r="M42" s="1138"/>
      <c r="N42" s="1138"/>
    </row>
    <row r="43" spans="2:14" x14ac:dyDescent="0.25">
      <c r="B43" s="1145" t="s">
        <v>38</v>
      </c>
      <c r="C43" s="1146" t="s">
        <v>1817</v>
      </c>
      <c r="D43" s="1146" t="s">
        <v>1828</v>
      </c>
      <c r="E43" s="1147">
        <v>9975</v>
      </c>
      <c r="F43" s="1147">
        <v>35794</v>
      </c>
      <c r="G43" s="1147">
        <v>6241</v>
      </c>
      <c r="H43" s="1147">
        <v>9480</v>
      </c>
      <c r="I43" s="1145">
        <v>0</v>
      </c>
      <c r="J43" s="1145">
        <v>0</v>
      </c>
      <c r="K43" s="1145">
        <v>0</v>
      </c>
      <c r="L43" s="1148">
        <v>156</v>
      </c>
      <c r="M43" s="1145">
        <v>704</v>
      </c>
      <c r="N43" s="1147">
        <v>11332</v>
      </c>
    </row>
    <row r="44" spans="2:14" x14ac:dyDescent="0.25">
      <c r="B44" s="1137"/>
      <c r="C44" s="1139"/>
      <c r="D44" s="1139"/>
      <c r="E44" s="1141"/>
      <c r="F44" s="1141"/>
      <c r="G44" s="1141"/>
      <c r="H44" s="1141"/>
      <c r="I44" s="1137"/>
      <c r="J44" s="1137"/>
      <c r="K44" s="1137"/>
      <c r="L44" s="1143"/>
      <c r="M44" s="1137"/>
      <c r="N44" s="1137"/>
    </row>
    <row r="45" spans="2:14" x14ac:dyDescent="0.25">
      <c r="B45" s="1137"/>
      <c r="C45" s="1139"/>
      <c r="D45" s="1139"/>
      <c r="E45" s="1141"/>
      <c r="F45" s="1141"/>
      <c r="G45" s="1141"/>
      <c r="H45" s="1141"/>
      <c r="I45" s="1137"/>
      <c r="J45" s="1137"/>
      <c r="K45" s="1137"/>
      <c r="L45" s="1143"/>
      <c r="M45" s="1137"/>
      <c r="N45" s="1137"/>
    </row>
    <row r="46" spans="2:14" ht="36.75" customHeight="1" thickBot="1" x14ac:dyDescent="0.3">
      <c r="B46" s="1138"/>
      <c r="C46" s="1140"/>
      <c r="D46" s="1140"/>
      <c r="E46" s="1142"/>
      <c r="F46" s="1142"/>
      <c r="G46" s="1142"/>
      <c r="H46" s="1142"/>
      <c r="I46" s="1138"/>
      <c r="J46" s="1138"/>
      <c r="K46" s="1138"/>
      <c r="L46" s="1144"/>
      <c r="M46" s="1138"/>
      <c r="N46" s="1138"/>
    </row>
    <row r="47" spans="2:14" x14ac:dyDescent="0.25">
      <c r="B47" s="1145" t="s">
        <v>43</v>
      </c>
      <c r="C47" s="1146" t="s">
        <v>1817</v>
      </c>
      <c r="D47" s="1146" t="s">
        <v>1825</v>
      </c>
      <c r="E47" s="1147">
        <v>13812</v>
      </c>
      <c r="F47" s="1147">
        <v>39533</v>
      </c>
      <c r="G47" s="1147">
        <v>10062</v>
      </c>
      <c r="H47" s="1147">
        <v>6306</v>
      </c>
      <c r="I47" s="1147">
        <v>0</v>
      </c>
      <c r="J47" s="1147">
        <v>0</v>
      </c>
      <c r="K47" s="1145">
        <v>0</v>
      </c>
      <c r="L47" s="1148">
        <v>160</v>
      </c>
      <c r="M47" s="1147">
        <v>1335</v>
      </c>
      <c r="N47" s="1147">
        <v>11639</v>
      </c>
    </row>
    <row r="48" spans="2:14" x14ac:dyDescent="0.25">
      <c r="B48" s="1137"/>
      <c r="C48" s="1139"/>
      <c r="D48" s="1139"/>
      <c r="E48" s="1141"/>
      <c r="F48" s="1141"/>
      <c r="G48" s="1141"/>
      <c r="H48" s="1141"/>
      <c r="I48" s="1137"/>
      <c r="J48" s="1137"/>
      <c r="K48" s="1137"/>
      <c r="L48" s="1143"/>
      <c r="M48" s="1137"/>
      <c r="N48" s="1137"/>
    </row>
    <row r="49" spans="2:14" x14ac:dyDescent="0.25">
      <c r="B49" s="1137"/>
      <c r="C49" s="1139"/>
      <c r="D49" s="1139"/>
      <c r="E49" s="1141"/>
      <c r="F49" s="1141"/>
      <c r="G49" s="1141"/>
      <c r="H49" s="1141"/>
      <c r="I49" s="1137"/>
      <c r="J49" s="1137"/>
      <c r="K49" s="1137"/>
      <c r="L49" s="1143"/>
      <c r="M49" s="1137"/>
      <c r="N49" s="1137"/>
    </row>
    <row r="50" spans="2:14" ht="37.5" customHeight="1" thickBot="1" x14ac:dyDescent="0.3">
      <c r="B50" s="1138"/>
      <c r="C50" s="1140"/>
      <c r="D50" s="1140"/>
      <c r="E50" s="1142"/>
      <c r="F50" s="1142"/>
      <c r="G50" s="1142"/>
      <c r="H50" s="1142"/>
      <c r="I50" s="1138"/>
      <c r="J50" s="1138"/>
      <c r="K50" s="1138"/>
      <c r="L50" s="1144"/>
      <c r="M50" s="1138"/>
      <c r="N50" s="1138"/>
    </row>
    <row r="51" spans="2:14" x14ac:dyDescent="0.25">
      <c r="B51" s="1145" t="s">
        <v>44</v>
      </c>
      <c r="C51" s="1146" t="s">
        <v>1817</v>
      </c>
      <c r="D51" s="1146" t="s">
        <v>1835</v>
      </c>
      <c r="E51" s="1145">
        <v>193</v>
      </c>
      <c r="F51" s="1147">
        <v>28982</v>
      </c>
      <c r="G51" s="1145">
        <v>49</v>
      </c>
      <c r="H51" s="1147">
        <v>6530</v>
      </c>
      <c r="I51" s="1145">
        <v>144</v>
      </c>
      <c r="J51" s="1147">
        <v>22452</v>
      </c>
      <c r="K51" s="1145">
        <v>0</v>
      </c>
      <c r="L51" s="1148">
        <v>98</v>
      </c>
      <c r="M51" s="1145">
        <v>0</v>
      </c>
      <c r="N51" s="1147">
        <v>10833</v>
      </c>
    </row>
    <row r="52" spans="2:14" x14ac:dyDescent="0.25">
      <c r="B52" s="1137"/>
      <c r="C52" s="1139"/>
      <c r="D52" s="1139"/>
      <c r="E52" s="1137"/>
      <c r="F52" s="1137"/>
      <c r="G52" s="1137"/>
      <c r="H52" s="1137"/>
      <c r="I52" s="1137"/>
      <c r="J52" s="1141"/>
      <c r="K52" s="1137"/>
      <c r="L52" s="1143"/>
      <c r="M52" s="1137"/>
      <c r="N52" s="1137"/>
    </row>
    <row r="53" spans="2:14" x14ac:dyDescent="0.25">
      <c r="B53" s="1137"/>
      <c r="C53" s="1139"/>
      <c r="D53" s="1139"/>
      <c r="E53" s="1137"/>
      <c r="F53" s="1137"/>
      <c r="G53" s="1137"/>
      <c r="H53" s="1137"/>
      <c r="I53" s="1137"/>
      <c r="J53" s="1141"/>
      <c r="K53" s="1137"/>
      <c r="L53" s="1143"/>
      <c r="M53" s="1137"/>
      <c r="N53" s="1137"/>
    </row>
    <row r="54" spans="2:14" x14ac:dyDescent="0.25">
      <c r="B54" s="1137"/>
      <c r="C54" s="1139"/>
      <c r="D54" s="1139"/>
      <c r="E54" s="1137"/>
      <c r="F54" s="1137"/>
      <c r="G54" s="1137"/>
      <c r="H54" s="1137"/>
      <c r="I54" s="1137"/>
      <c r="J54" s="1141"/>
      <c r="K54" s="1137"/>
      <c r="L54" s="1143"/>
      <c r="M54" s="1137"/>
      <c r="N54" s="1137"/>
    </row>
    <row r="55" spans="2:14" x14ac:dyDescent="0.25">
      <c r="B55" s="1137"/>
      <c r="C55" s="1139"/>
      <c r="D55" s="1139"/>
      <c r="E55" s="1137"/>
      <c r="F55" s="1137"/>
      <c r="G55" s="1137"/>
      <c r="H55" s="1137"/>
      <c r="I55" s="1137"/>
      <c r="J55" s="1141"/>
      <c r="K55" s="1137"/>
      <c r="L55" s="1143"/>
      <c r="M55" s="1137"/>
      <c r="N55" s="1137"/>
    </row>
    <row r="56" spans="2:14" ht="5.25" customHeight="1" x14ac:dyDescent="0.25">
      <c r="B56" s="1137"/>
      <c r="C56" s="1139"/>
      <c r="D56" s="1139"/>
      <c r="E56" s="1137"/>
      <c r="F56" s="1137"/>
      <c r="G56" s="1137"/>
      <c r="H56" s="1137"/>
      <c r="I56" s="1137"/>
      <c r="J56" s="1141"/>
      <c r="K56" s="1137"/>
      <c r="L56" s="1143"/>
      <c r="M56" s="1137"/>
      <c r="N56" s="1137"/>
    </row>
    <row r="57" spans="2:14" ht="9" hidden="1" customHeight="1" x14ac:dyDescent="0.25">
      <c r="B57" s="1137"/>
      <c r="C57" s="1139"/>
      <c r="D57" s="1139"/>
      <c r="E57" s="1137"/>
      <c r="F57" s="1137"/>
      <c r="G57" s="1137"/>
      <c r="H57" s="1137"/>
      <c r="I57" s="1137"/>
      <c r="J57" s="1141"/>
      <c r="K57" s="1137"/>
      <c r="L57" s="1143"/>
      <c r="M57" s="1137"/>
      <c r="N57" s="1137"/>
    </row>
    <row r="58" spans="2:14" hidden="1" x14ac:dyDescent="0.25">
      <c r="B58" s="1137"/>
      <c r="C58" s="1139"/>
      <c r="D58" s="1139"/>
      <c r="E58" s="1137"/>
      <c r="F58" s="1137"/>
      <c r="G58" s="1137"/>
      <c r="H58" s="1137"/>
      <c r="I58" s="1137"/>
      <c r="J58" s="1141"/>
      <c r="K58" s="1137"/>
      <c r="L58" s="1143"/>
      <c r="M58" s="1137"/>
      <c r="N58" s="1137"/>
    </row>
    <row r="59" spans="2:14" hidden="1" x14ac:dyDescent="0.25">
      <c r="B59" s="1137"/>
      <c r="C59" s="1139"/>
      <c r="D59" s="1139"/>
      <c r="E59" s="1137"/>
      <c r="F59" s="1137"/>
      <c r="G59" s="1137"/>
      <c r="H59" s="1137"/>
      <c r="I59" s="1137"/>
      <c r="J59" s="1141"/>
      <c r="K59" s="1137"/>
      <c r="L59" s="1143"/>
      <c r="M59" s="1137"/>
      <c r="N59" s="1137"/>
    </row>
    <row r="60" spans="2:14" ht="3.75" customHeight="1" thickBot="1" x14ac:dyDescent="0.3">
      <c r="B60" s="1137"/>
      <c r="C60" s="1139"/>
      <c r="D60" s="1139"/>
      <c r="E60" s="1137"/>
      <c r="F60" s="1137"/>
      <c r="G60" s="1137"/>
      <c r="H60" s="1137"/>
      <c r="I60" s="1137"/>
      <c r="J60" s="1141"/>
      <c r="K60" s="1137"/>
      <c r="L60" s="1143"/>
      <c r="M60" s="1137"/>
      <c r="N60" s="1137"/>
    </row>
    <row r="61" spans="2:14" ht="15.75" hidden="1" thickBot="1" x14ac:dyDescent="0.3">
      <c r="B61" s="1137"/>
      <c r="C61" s="1139"/>
      <c r="D61" s="1139"/>
      <c r="E61" s="1137"/>
      <c r="F61" s="1137"/>
      <c r="G61" s="1137"/>
      <c r="H61" s="1137"/>
      <c r="I61" s="1137"/>
      <c r="J61" s="1141"/>
      <c r="K61" s="1137"/>
      <c r="L61" s="1143"/>
      <c r="M61" s="1137"/>
      <c r="N61" s="1137"/>
    </row>
    <row r="62" spans="2:14" ht="15.75" hidden="1" thickBot="1" x14ac:dyDescent="0.3">
      <c r="B62" s="1137"/>
      <c r="C62" s="1139"/>
      <c r="D62" s="1139"/>
      <c r="E62" s="1137"/>
      <c r="F62" s="1137"/>
      <c r="G62" s="1137"/>
      <c r="H62" s="1137"/>
      <c r="I62" s="1137"/>
      <c r="J62" s="1141"/>
      <c r="K62" s="1137"/>
      <c r="L62" s="1143"/>
      <c r="M62" s="1137"/>
      <c r="N62" s="1137"/>
    </row>
    <row r="63" spans="2:14" ht="15.75" hidden="1" thickBot="1" x14ac:dyDescent="0.3">
      <c r="B63" s="1137"/>
      <c r="C63" s="1139"/>
      <c r="D63" s="1139"/>
      <c r="E63" s="1137"/>
      <c r="F63" s="1137"/>
      <c r="G63" s="1137"/>
      <c r="H63" s="1137"/>
      <c r="I63" s="1137"/>
      <c r="J63" s="1141"/>
      <c r="K63" s="1137"/>
      <c r="L63" s="1143"/>
      <c r="M63" s="1137"/>
      <c r="N63" s="1137"/>
    </row>
    <row r="64" spans="2:14" ht="8.25" hidden="1" customHeight="1" thickBot="1" x14ac:dyDescent="0.3">
      <c r="B64" s="1137"/>
      <c r="C64" s="1139"/>
      <c r="D64" s="1139"/>
      <c r="E64" s="1137"/>
      <c r="F64" s="1137"/>
      <c r="G64" s="1137"/>
      <c r="H64" s="1137"/>
      <c r="I64" s="1137"/>
      <c r="J64" s="1141"/>
      <c r="K64" s="1137"/>
      <c r="L64" s="1143"/>
      <c r="M64" s="1137"/>
      <c r="N64" s="1137"/>
    </row>
    <row r="65" spans="2:14" ht="15.75" hidden="1" thickBot="1" x14ac:dyDescent="0.3">
      <c r="B65" s="1137"/>
      <c r="C65" s="1139"/>
      <c r="D65" s="1139"/>
      <c r="E65" s="1137"/>
      <c r="F65" s="1137"/>
      <c r="G65" s="1137"/>
      <c r="H65" s="1137"/>
      <c r="I65" s="1137"/>
      <c r="J65" s="1141"/>
      <c r="K65" s="1137"/>
      <c r="L65" s="1143"/>
      <c r="M65" s="1137"/>
      <c r="N65" s="1137"/>
    </row>
    <row r="66" spans="2:14" ht="15.75" hidden="1" thickBot="1" x14ac:dyDescent="0.3">
      <c r="B66" s="1137"/>
      <c r="C66" s="1139"/>
      <c r="D66" s="1139"/>
      <c r="E66" s="1137"/>
      <c r="F66" s="1137"/>
      <c r="G66" s="1137"/>
      <c r="H66" s="1137"/>
      <c r="I66" s="1137"/>
      <c r="J66" s="1141"/>
      <c r="K66" s="1137"/>
      <c r="L66" s="1143"/>
      <c r="M66" s="1137"/>
      <c r="N66" s="1137"/>
    </row>
    <row r="67" spans="2:14" ht="15.75" hidden="1" thickBot="1" x14ac:dyDescent="0.3">
      <c r="B67" s="1137"/>
      <c r="C67" s="1139"/>
      <c r="D67" s="1139"/>
      <c r="E67" s="1137"/>
      <c r="F67" s="1137"/>
      <c r="G67" s="1137"/>
      <c r="H67" s="1137"/>
      <c r="I67" s="1137"/>
      <c r="J67" s="1141"/>
      <c r="K67" s="1137"/>
      <c r="L67" s="1143"/>
      <c r="M67" s="1137"/>
      <c r="N67" s="1137"/>
    </row>
    <row r="68" spans="2:14" ht="15.75" hidden="1" thickBot="1" x14ac:dyDescent="0.3">
      <c r="B68" s="1137"/>
      <c r="C68" s="1139"/>
      <c r="D68" s="1139"/>
      <c r="E68" s="1137"/>
      <c r="F68" s="1137"/>
      <c r="G68" s="1137"/>
      <c r="H68" s="1137"/>
      <c r="I68" s="1137"/>
      <c r="J68" s="1141"/>
      <c r="K68" s="1137"/>
      <c r="L68" s="1143"/>
      <c r="M68" s="1137"/>
      <c r="N68" s="1137"/>
    </row>
    <row r="69" spans="2:14" ht="10.5" hidden="1" customHeight="1" thickBot="1" x14ac:dyDescent="0.3">
      <c r="B69" s="1137"/>
      <c r="C69" s="1139"/>
      <c r="D69" s="1139"/>
      <c r="E69" s="1137"/>
      <c r="F69" s="1137"/>
      <c r="G69" s="1137"/>
      <c r="H69" s="1137"/>
      <c r="I69" s="1137"/>
      <c r="J69" s="1141"/>
      <c r="K69" s="1137"/>
      <c r="L69" s="1143"/>
      <c r="M69" s="1137"/>
      <c r="N69" s="1137"/>
    </row>
    <row r="70" spans="2:14" ht="15.75" hidden="1" thickBot="1" x14ac:dyDescent="0.3">
      <c r="B70" s="1137"/>
      <c r="C70" s="1139"/>
      <c r="D70" s="1139"/>
      <c r="E70" s="1137"/>
      <c r="F70" s="1137"/>
      <c r="G70" s="1137"/>
      <c r="H70" s="1137"/>
      <c r="I70" s="1137"/>
      <c r="J70" s="1141"/>
      <c r="K70" s="1137"/>
      <c r="L70" s="1143"/>
      <c r="M70" s="1137"/>
      <c r="N70" s="1137"/>
    </row>
    <row r="71" spans="2:14" ht="15.75" hidden="1" thickBot="1" x14ac:dyDescent="0.3">
      <c r="B71" s="1137"/>
      <c r="C71" s="1139"/>
      <c r="D71" s="1139"/>
      <c r="E71" s="1137"/>
      <c r="F71" s="1137"/>
      <c r="G71" s="1137"/>
      <c r="H71" s="1137"/>
      <c r="I71" s="1137"/>
      <c r="J71" s="1141"/>
      <c r="K71" s="1137"/>
      <c r="L71" s="1143"/>
      <c r="M71" s="1137"/>
      <c r="N71" s="1137"/>
    </row>
    <row r="72" spans="2:14" ht="15.75" hidden="1" thickBot="1" x14ac:dyDescent="0.3">
      <c r="B72" s="1137"/>
      <c r="C72" s="1139"/>
      <c r="D72" s="1139"/>
      <c r="E72" s="1137"/>
      <c r="F72" s="1137"/>
      <c r="G72" s="1137"/>
      <c r="H72" s="1137"/>
      <c r="I72" s="1137"/>
      <c r="J72" s="1141"/>
      <c r="K72" s="1137"/>
      <c r="L72" s="1143"/>
      <c r="M72" s="1137"/>
      <c r="N72" s="1137"/>
    </row>
    <row r="73" spans="2:14" ht="15.75" hidden="1" thickBot="1" x14ac:dyDescent="0.3">
      <c r="B73" s="1137"/>
      <c r="C73" s="1139"/>
      <c r="D73" s="1139"/>
      <c r="E73" s="1137"/>
      <c r="F73" s="1137"/>
      <c r="G73" s="1137"/>
      <c r="H73" s="1137"/>
      <c r="I73" s="1137"/>
      <c r="J73" s="1141"/>
      <c r="K73" s="1137"/>
      <c r="L73" s="1143"/>
      <c r="M73" s="1137"/>
      <c r="N73" s="1137"/>
    </row>
    <row r="74" spans="2:14" ht="15.75" hidden="1" thickBot="1" x14ac:dyDescent="0.3">
      <c r="B74" s="1137"/>
      <c r="C74" s="1139"/>
      <c r="D74" s="1139"/>
      <c r="E74" s="1137"/>
      <c r="F74" s="1137"/>
      <c r="G74" s="1137"/>
      <c r="H74" s="1137"/>
      <c r="I74" s="1137"/>
      <c r="J74" s="1141"/>
      <c r="K74" s="1137"/>
      <c r="L74" s="1143"/>
      <c r="M74" s="1137"/>
      <c r="N74" s="1137"/>
    </row>
    <row r="75" spans="2:14" ht="15.75" hidden="1" thickBot="1" x14ac:dyDescent="0.3">
      <c r="B75" s="1137"/>
      <c r="C75" s="1139"/>
      <c r="D75" s="1139"/>
      <c r="E75" s="1137"/>
      <c r="F75" s="1137"/>
      <c r="G75" s="1137"/>
      <c r="H75" s="1137"/>
      <c r="I75" s="1137"/>
      <c r="J75" s="1141"/>
      <c r="K75" s="1137"/>
      <c r="L75" s="1143"/>
      <c r="M75" s="1137"/>
      <c r="N75" s="1137"/>
    </row>
    <row r="76" spans="2:14" ht="15.75" hidden="1" thickBot="1" x14ac:dyDescent="0.3">
      <c r="B76" s="1137"/>
      <c r="C76" s="1139"/>
      <c r="D76" s="1139"/>
      <c r="E76" s="1137"/>
      <c r="F76" s="1137"/>
      <c r="G76" s="1137"/>
      <c r="H76" s="1137"/>
      <c r="I76" s="1137"/>
      <c r="J76" s="1141"/>
      <c r="K76" s="1137"/>
      <c r="L76" s="1143"/>
      <c r="M76" s="1137"/>
      <c r="N76" s="1137"/>
    </row>
    <row r="77" spans="2:14" ht="15.75" hidden="1" thickBot="1" x14ac:dyDescent="0.3">
      <c r="B77" s="1137"/>
      <c r="C77" s="1139"/>
      <c r="D77" s="1139"/>
      <c r="E77" s="1137"/>
      <c r="F77" s="1137"/>
      <c r="G77" s="1137"/>
      <c r="H77" s="1137"/>
      <c r="I77" s="1137"/>
      <c r="J77" s="1141"/>
      <c r="K77" s="1137"/>
      <c r="L77" s="1143"/>
      <c r="M77" s="1137"/>
      <c r="N77" s="1137"/>
    </row>
    <row r="78" spans="2:14" ht="15.75" hidden="1" thickBot="1" x14ac:dyDescent="0.3">
      <c r="B78" s="1137"/>
      <c r="C78" s="1139"/>
      <c r="D78" s="1139"/>
      <c r="E78" s="1137"/>
      <c r="F78" s="1137"/>
      <c r="G78" s="1137"/>
      <c r="H78" s="1137"/>
      <c r="I78" s="1137"/>
      <c r="J78" s="1141"/>
      <c r="K78" s="1137"/>
      <c r="L78" s="1143"/>
      <c r="M78" s="1137"/>
      <c r="N78" s="1137"/>
    </row>
    <row r="79" spans="2:14" ht="15.75" hidden="1" thickBot="1" x14ac:dyDescent="0.3">
      <c r="B79" s="1137"/>
      <c r="C79" s="1139"/>
      <c r="D79" s="1139"/>
      <c r="E79" s="1137"/>
      <c r="F79" s="1137"/>
      <c r="G79" s="1137"/>
      <c r="H79" s="1137"/>
      <c r="I79" s="1137"/>
      <c r="J79" s="1141"/>
      <c r="K79" s="1137"/>
      <c r="L79" s="1143"/>
      <c r="M79" s="1137"/>
      <c r="N79" s="1137"/>
    </row>
    <row r="80" spans="2:14" ht="15.75" hidden="1" thickBot="1" x14ac:dyDescent="0.3">
      <c r="B80" s="1138"/>
      <c r="C80" s="1140"/>
      <c r="D80" s="1140"/>
      <c r="E80" s="1138"/>
      <c r="F80" s="1138"/>
      <c r="G80" s="1138"/>
      <c r="H80" s="1138"/>
      <c r="I80" s="1138"/>
      <c r="J80" s="1142"/>
      <c r="K80" s="1138"/>
      <c r="L80" s="1144"/>
      <c r="M80" s="1138"/>
      <c r="N80" s="1138"/>
    </row>
    <row r="81" spans="2:14" x14ac:dyDescent="0.25">
      <c r="B81" s="1145" t="s">
        <v>46</v>
      </c>
      <c r="C81" s="1146" t="s">
        <v>1817</v>
      </c>
      <c r="D81" s="1146" t="s">
        <v>1829</v>
      </c>
      <c r="E81" s="1145">
        <v>4</v>
      </c>
      <c r="F81" s="1147">
        <v>396</v>
      </c>
      <c r="G81" s="1145">
        <v>0</v>
      </c>
      <c r="H81" s="1147">
        <v>107</v>
      </c>
      <c r="I81" s="1147">
        <v>3019</v>
      </c>
      <c r="J81" s="1147">
        <v>26175</v>
      </c>
      <c r="K81" s="1147">
        <v>0</v>
      </c>
      <c r="L81" s="1148">
        <v>226</v>
      </c>
      <c r="M81" s="1145">
        <v>32</v>
      </c>
      <c r="N81" s="1147">
        <v>4139</v>
      </c>
    </row>
    <row r="82" spans="2:14" x14ac:dyDescent="0.25">
      <c r="B82" s="1137"/>
      <c r="C82" s="1139"/>
      <c r="D82" s="1139"/>
      <c r="E82" s="1137"/>
      <c r="F82" s="1141"/>
      <c r="G82" s="1137"/>
      <c r="H82" s="1141"/>
      <c r="I82" s="1141"/>
      <c r="J82" s="1141"/>
      <c r="K82" s="1137"/>
      <c r="L82" s="1143"/>
      <c r="M82" s="1137"/>
      <c r="N82" s="1137"/>
    </row>
    <row r="83" spans="2:14" x14ac:dyDescent="0.25">
      <c r="B83" s="1137"/>
      <c r="C83" s="1139"/>
      <c r="D83" s="1139"/>
      <c r="E83" s="1137"/>
      <c r="F83" s="1141"/>
      <c r="G83" s="1137"/>
      <c r="H83" s="1141"/>
      <c r="I83" s="1141"/>
      <c r="J83" s="1141"/>
      <c r="K83" s="1137"/>
      <c r="L83" s="1143"/>
      <c r="M83" s="1137"/>
      <c r="N83" s="1137"/>
    </row>
    <row r="84" spans="2:14" x14ac:dyDescent="0.25">
      <c r="B84" s="1137"/>
      <c r="C84" s="1139"/>
      <c r="D84" s="1139"/>
      <c r="E84" s="1137"/>
      <c r="F84" s="1141"/>
      <c r="G84" s="1137"/>
      <c r="H84" s="1141"/>
      <c r="I84" s="1141"/>
      <c r="J84" s="1141"/>
      <c r="K84" s="1137"/>
      <c r="L84" s="1143"/>
      <c r="M84" s="1137"/>
      <c r="N84" s="1137"/>
    </row>
    <row r="85" spans="2:14" ht="12" customHeight="1" thickBot="1" x14ac:dyDescent="0.3">
      <c r="B85" s="1137"/>
      <c r="C85" s="1139"/>
      <c r="D85" s="1139"/>
      <c r="E85" s="1137"/>
      <c r="F85" s="1141"/>
      <c r="G85" s="1137"/>
      <c r="H85" s="1141"/>
      <c r="I85" s="1141"/>
      <c r="J85" s="1141"/>
      <c r="K85" s="1137"/>
      <c r="L85" s="1143"/>
      <c r="M85" s="1137"/>
      <c r="N85" s="1137"/>
    </row>
    <row r="86" spans="2:14" ht="15.75" hidden="1" customHeight="1" thickBot="1" x14ac:dyDescent="0.3">
      <c r="B86" s="1137"/>
      <c r="C86" s="1139"/>
      <c r="D86" s="1139"/>
      <c r="E86" s="1137"/>
      <c r="F86" s="1141"/>
      <c r="G86" s="1137"/>
      <c r="H86" s="1141"/>
      <c r="I86" s="1141"/>
      <c r="J86" s="1141"/>
      <c r="K86" s="1137"/>
      <c r="L86" s="1143"/>
      <c r="M86" s="1137"/>
      <c r="N86" s="1137"/>
    </row>
    <row r="87" spans="2:14" ht="1.5" hidden="1" customHeight="1" thickBot="1" x14ac:dyDescent="0.3">
      <c r="B87" s="1137"/>
      <c r="C87" s="1139"/>
      <c r="D87" s="1139"/>
      <c r="E87" s="1137"/>
      <c r="F87" s="1141"/>
      <c r="G87" s="1137"/>
      <c r="H87" s="1141"/>
      <c r="I87" s="1141"/>
      <c r="J87" s="1141"/>
      <c r="K87" s="1137"/>
      <c r="L87" s="1143"/>
      <c r="M87" s="1137"/>
      <c r="N87" s="1137"/>
    </row>
    <row r="88" spans="2:14" ht="15.75" hidden="1" customHeight="1" thickBot="1" x14ac:dyDescent="0.3">
      <c r="B88" s="1137"/>
      <c r="C88" s="1139"/>
      <c r="D88" s="1139"/>
      <c r="E88" s="1137"/>
      <c r="F88" s="1141"/>
      <c r="G88" s="1137"/>
      <c r="H88" s="1141"/>
      <c r="I88" s="1141"/>
      <c r="J88" s="1141"/>
      <c r="K88" s="1137"/>
      <c r="L88" s="1143"/>
      <c r="M88" s="1137"/>
      <c r="N88" s="1137"/>
    </row>
    <row r="89" spans="2:14" ht="8.25" hidden="1" customHeight="1" thickBot="1" x14ac:dyDescent="0.3">
      <c r="B89" s="1137"/>
      <c r="C89" s="1139"/>
      <c r="D89" s="1139"/>
      <c r="E89" s="1137"/>
      <c r="F89" s="1141"/>
      <c r="G89" s="1137"/>
      <c r="H89" s="1141"/>
      <c r="I89" s="1141"/>
      <c r="J89" s="1141"/>
      <c r="K89" s="1137"/>
      <c r="L89" s="1143"/>
      <c r="M89" s="1137"/>
      <c r="N89" s="1137"/>
    </row>
    <row r="90" spans="2:14" ht="15.75" hidden="1" customHeight="1" thickBot="1" x14ac:dyDescent="0.3">
      <c r="B90" s="1137"/>
      <c r="C90" s="1139"/>
      <c r="D90" s="1139"/>
      <c r="E90" s="1137"/>
      <c r="F90" s="1141"/>
      <c r="G90" s="1137"/>
      <c r="H90" s="1141"/>
      <c r="I90" s="1141"/>
      <c r="J90" s="1141"/>
      <c r="K90" s="1137"/>
      <c r="L90" s="1143"/>
      <c r="M90" s="1137"/>
      <c r="N90" s="1137"/>
    </row>
    <row r="91" spans="2:14" ht="15.75" hidden="1" customHeight="1" thickBot="1" x14ac:dyDescent="0.3">
      <c r="B91" s="1137"/>
      <c r="C91" s="1139"/>
      <c r="D91" s="1139"/>
      <c r="E91" s="1137"/>
      <c r="F91" s="1141"/>
      <c r="G91" s="1137"/>
      <c r="H91" s="1141"/>
      <c r="I91" s="1141"/>
      <c r="J91" s="1141"/>
      <c r="K91" s="1137"/>
      <c r="L91" s="1143"/>
      <c r="M91" s="1137"/>
      <c r="N91" s="1137"/>
    </row>
    <row r="92" spans="2:14" ht="15.75" hidden="1" customHeight="1" thickBot="1" x14ac:dyDescent="0.3">
      <c r="B92" s="1137"/>
      <c r="C92" s="1139"/>
      <c r="D92" s="1139"/>
      <c r="E92" s="1137"/>
      <c r="F92" s="1141"/>
      <c r="G92" s="1137"/>
      <c r="H92" s="1141"/>
      <c r="I92" s="1141"/>
      <c r="J92" s="1141"/>
      <c r="K92" s="1137"/>
      <c r="L92" s="1143"/>
      <c r="M92" s="1137"/>
      <c r="N92" s="1137"/>
    </row>
    <row r="93" spans="2:14" ht="3.75" hidden="1" customHeight="1" thickBot="1" x14ac:dyDescent="0.3">
      <c r="B93" s="1137"/>
      <c r="C93" s="1139"/>
      <c r="D93" s="1139"/>
      <c r="E93" s="1137"/>
      <c r="F93" s="1141"/>
      <c r="G93" s="1137"/>
      <c r="H93" s="1141"/>
      <c r="I93" s="1141"/>
      <c r="J93" s="1141"/>
      <c r="K93" s="1137"/>
      <c r="L93" s="1143"/>
      <c r="M93" s="1137"/>
      <c r="N93" s="1137"/>
    </row>
    <row r="94" spans="2:14" ht="15.75" hidden="1" customHeight="1" thickBot="1" x14ac:dyDescent="0.3">
      <c r="B94" s="1137"/>
      <c r="C94" s="1139"/>
      <c r="D94" s="1139"/>
      <c r="E94" s="1137"/>
      <c r="F94" s="1141"/>
      <c r="G94" s="1137"/>
      <c r="H94" s="1141"/>
      <c r="I94" s="1141"/>
      <c r="J94" s="1141"/>
      <c r="K94" s="1137"/>
      <c r="L94" s="1143"/>
      <c r="M94" s="1137"/>
      <c r="N94" s="1137"/>
    </row>
    <row r="95" spans="2:14" ht="15.75" hidden="1" customHeight="1" thickBot="1" x14ac:dyDescent="0.3">
      <c r="B95" s="1137"/>
      <c r="C95" s="1139"/>
      <c r="D95" s="1139"/>
      <c r="E95" s="1137"/>
      <c r="F95" s="1141"/>
      <c r="G95" s="1137"/>
      <c r="H95" s="1141"/>
      <c r="I95" s="1141"/>
      <c r="J95" s="1141"/>
      <c r="K95" s="1137"/>
      <c r="L95" s="1143"/>
      <c r="M95" s="1137"/>
      <c r="N95" s="1137"/>
    </row>
    <row r="96" spans="2:14" ht="15.75" hidden="1" customHeight="1" thickBot="1" x14ac:dyDescent="0.3">
      <c r="B96" s="1137"/>
      <c r="C96" s="1139"/>
      <c r="D96" s="1139"/>
      <c r="E96" s="1137"/>
      <c r="F96" s="1141"/>
      <c r="G96" s="1137"/>
      <c r="H96" s="1141"/>
      <c r="I96" s="1141"/>
      <c r="J96" s="1141"/>
      <c r="K96" s="1137"/>
      <c r="L96" s="1143"/>
      <c r="M96" s="1137"/>
      <c r="N96" s="1137"/>
    </row>
    <row r="97" spans="2:14" ht="15.75" hidden="1" customHeight="1" thickBot="1" x14ac:dyDescent="0.3">
      <c r="B97" s="1137"/>
      <c r="C97" s="1139"/>
      <c r="D97" s="1139"/>
      <c r="E97" s="1137"/>
      <c r="F97" s="1141"/>
      <c r="G97" s="1137"/>
      <c r="H97" s="1141"/>
      <c r="I97" s="1141"/>
      <c r="J97" s="1141"/>
      <c r="K97" s="1137"/>
      <c r="L97" s="1143"/>
      <c r="M97" s="1137"/>
      <c r="N97" s="1137"/>
    </row>
    <row r="98" spans="2:14" ht="15.75" hidden="1" customHeight="1" thickBot="1" x14ac:dyDescent="0.3">
      <c r="B98" s="1137"/>
      <c r="C98" s="1139"/>
      <c r="D98" s="1139"/>
      <c r="E98" s="1137"/>
      <c r="F98" s="1141"/>
      <c r="G98" s="1137"/>
      <c r="H98" s="1141"/>
      <c r="I98" s="1141"/>
      <c r="J98" s="1141"/>
      <c r="K98" s="1137"/>
      <c r="L98" s="1143"/>
      <c r="M98" s="1137"/>
      <c r="N98" s="1137"/>
    </row>
    <row r="99" spans="2:14" ht="15.75" hidden="1" customHeight="1" thickBot="1" x14ac:dyDescent="0.3">
      <c r="B99" s="1137"/>
      <c r="C99" s="1139"/>
      <c r="D99" s="1139"/>
      <c r="E99" s="1137"/>
      <c r="F99" s="1141"/>
      <c r="G99" s="1137"/>
      <c r="H99" s="1141"/>
      <c r="I99" s="1141"/>
      <c r="J99" s="1141"/>
      <c r="K99" s="1137"/>
      <c r="L99" s="1143"/>
      <c r="M99" s="1137"/>
      <c r="N99" s="1137"/>
    </row>
    <row r="100" spans="2:14" ht="15.75" hidden="1" customHeight="1" thickBot="1" x14ac:dyDescent="0.3">
      <c r="B100" s="1138"/>
      <c r="C100" s="1140"/>
      <c r="D100" s="1140"/>
      <c r="E100" s="1138"/>
      <c r="F100" s="1142"/>
      <c r="G100" s="1138"/>
      <c r="H100" s="1142"/>
      <c r="I100" s="1142"/>
      <c r="J100" s="1142"/>
      <c r="K100" s="1138"/>
      <c r="L100" s="1144"/>
      <c r="M100" s="1138"/>
      <c r="N100" s="1138"/>
    </row>
    <row r="101" spans="2:14" x14ac:dyDescent="0.25">
      <c r="B101" s="1145" t="s">
        <v>49</v>
      </c>
      <c r="C101" s="1146" t="s">
        <v>1816</v>
      </c>
      <c r="D101" s="1146" t="s">
        <v>1826</v>
      </c>
      <c r="E101" s="1147">
        <v>1528</v>
      </c>
      <c r="F101" s="1147">
        <v>22633</v>
      </c>
      <c r="G101" s="1147">
        <v>1331</v>
      </c>
      <c r="H101" s="1147">
        <v>8951</v>
      </c>
      <c r="I101" s="1145">
        <v>197</v>
      </c>
      <c r="J101" s="1147">
        <v>13682</v>
      </c>
      <c r="K101" s="1145">
        <v>0</v>
      </c>
      <c r="L101" s="1148">
        <v>63</v>
      </c>
      <c r="M101" s="1145">
        <v>97</v>
      </c>
      <c r="N101" s="1147">
        <v>4623</v>
      </c>
    </row>
    <row r="102" spans="2:14" x14ac:dyDescent="0.25">
      <c r="B102" s="1137"/>
      <c r="C102" s="1139"/>
      <c r="D102" s="1139"/>
      <c r="E102" s="1141"/>
      <c r="F102" s="1141"/>
      <c r="G102" s="1141"/>
      <c r="H102" s="1141"/>
      <c r="I102" s="1137"/>
      <c r="J102" s="1137"/>
      <c r="K102" s="1137"/>
      <c r="L102" s="1143"/>
      <c r="M102" s="1137"/>
      <c r="N102" s="1137"/>
    </row>
    <row r="103" spans="2:14" x14ac:dyDescent="0.25">
      <c r="B103" s="1137"/>
      <c r="C103" s="1139"/>
      <c r="D103" s="1139"/>
      <c r="E103" s="1141"/>
      <c r="F103" s="1141"/>
      <c r="G103" s="1141"/>
      <c r="H103" s="1141"/>
      <c r="I103" s="1137"/>
      <c r="J103" s="1137"/>
      <c r="K103" s="1137"/>
      <c r="L103" s="1143"/>
      <c r="M103" s="1137"/>
      <c r="N103" s="1137"/>
    </row>
    <row r="104" spans="2:14" ht="33" customHeight="1" thickBot="1" x14ac:dyDescent="0.3">
      <c r="B104" s="1138"/>
      <c r="C104" s="1140"/>
      <c r="D104" s="1140"/>
      <c r="E104" s="1142"/>
      <c r="F104" s="1142"/>
      <c r="G104" s="1142"/>
      <c r="H104" s="1142"/>
      <c r="I104" s="1138"/>
      <c r="J104" s="1138"/>
      <c r="K104" s="1138"/>
      <c r="L104" s="1144"/>
      <c r="M104" s="1138"/>
      <c r="N104" s="1138"/>
    </row>
    <row r="105" spans="2:14" x14ac:dyDescent="0.25">
      <c r="B105" s="1145" t="s">
        <v>51</v>
      </c>
      <c r="C105" s="1146" t="s">
        <v>606</v>
      </c>
      <c r="D105" s="1146" t="s">
        <v>1838</v>
      </c>
      <c r="E105" s="1147">
        <v>644</v>
      </c>
      <c r="F105" s="1147">
        <v>5243</v>
      </c>
      <c r="G105" s="1147">
        <v>581</v>
      </c>
      <c r="H105" s="1147">
        <v>2581</v>
      </c>
      <c r="I105" s="1145">
        <v>63</v>
      </c>
      <c r="J105" s="1147">
        <v>2662</v>
      </c>
      <c r="K105" s="1145">
        <v>0</v>
      </c>
      <c r="L105" s="1148">
        <v>25</v>
      </c>
      <c r="M105" s="1145">
        <v>60</v>
      </c>
      <c r="N105" s="1147">
        <v>2155</v>
      </c>
    </row>
    <row r="106" spans="2:14" x14ac:dyDescent="0.25">
      <c r="B106" s="1137"/>
      <c r="C106" s="1139"/>
      <c r="D106" s="1139"/>
      <c r="E106" s="1141"/>
      <c r="F106" s="1141"/>
      <c r="G106" s="1137"/>
      <c r="H106" s="1141"/>
      <c r="I106" s="1137"/>
      <c r="J106" s="1141"/>
      <c r="K106" s="1137"/>
      <c r="L106" s="1143"/>
      <c r="M106" s="1137"/>
      <c r="N106" s="1137"/>
    </row>
    <row r="107" spans="2:14" x14ac:dyDescent="0.25">
      <c r="B107" s="1137"/>
      <c r="C107" s="1139"/>
      <c r="D107" s="1139"/>
      <c r="E107" s="1141"/>
      <c r="F107" s="1141"/>
      <c r="G107" s="1137"/>
      <c r="H107" s="1141"/>
      <c r="I107" s="1137"/>
      <c r="J107" s="1141"/>
      <c r="K107" s="1137"/>
      <c r="L107" s="1143"/>
      <c r="M107" s="1137"/>
      <c r="N107" s="1137"/>
    </row>
    <row r="108" spans="2:14" ht="31.5" customHeight="1" thickBot="1" x14ac:dyDescent="0.3">
      <c r="B108" s="1138"/>
      <c r="C108" s="1140"/>
      <c r="D108" s="1140"/>
      <c r="E108" s="1142"/>
      <c r="F108" s="1142"/>
      <c r="G108" s="1138"/>
      <c r="H108" s="1142"/>
      <c r="I108" s="1138"/>
      <c r="J108" s="1142"/>
      <c r="K108" s="1138"/>
      <c r="L108" s="1144"/>
      <c r="M108" s="1138"/>
      <c r="N108" s="1138"/>
    </row>
    <row r="109" spans="2:14" x14ac:dyDescent="0.25">
      <c r="B109" s="1145" t="s">
        <v>53</v>
      </c>
      <c r="C109" s="1146" t="s">
        <v>32</v>
      </c>
      <c r="D109" s="1146" t="s">
        <v>1827</v>
      </c>
      <c r="E109" s="1147">
        <v>2977</v>
      </c>
      <c r="F109" s="1147">
        <v>11937</v>
      </c>
      <c r="G109" s="1147">
        <v>364</v>
      </c>
      <c r="H109" s="1147">
        <v>4120</v>
      </c>
      <c r="I109" s="1147">
        <v>2613</v>
      </c>
      <c r="J109" s="1147">
        <v>7817</v>
      </c>
      <c r="K109" s="1145">
        <v>0</v>
      </c>
      <c r="L109" s="1148">
        <v>80</v>
      </c>
      <c r="M109" s="1145">
        <v>133</v>
      </c>
      <c r="N109" s="1147">
        <v>2408</v>
      </c>
    </row>
    <row r="110" spans="2:14" x14ac:dyDescent="0.25">
      <c r="B110" s="1137"/>
      <c r="C110" s="1139"/>
      <c r="D110" s="1139"/>
      <c r="E110" s="1141"/>
      <c r="F110" s="1141"/>
      <c r="G110" s="1141"/>
      <c r="H110" s="1141"/>
      <c r="I110" s="1141"/>
      <c r="J110" s="1141"/>
      <c r="K110" s="1137"/>
      <c r="L110" s="1143"/>
      <c r="M110" s="1137"/>
      <c r="N110" s="1137"/>
    </row>
    <row r="111" spans="2:14" x14ac:dyDescent="0.25">
      <c r="B111" s="1137"/>
      <c r="C111" s="1139"/>
      <c r="D111" s="1139"/>
      <c r="E111" s="1141"/>
      <c r="F111" s="1141"/>
      <c r="G111" s="1141"/>
      <c r="H111" s="1141"/>
      <c r="I111" s="1141"/>
      <c r="J111" s="1141"/>
      <c r="K111" s="1137"/>
      <c r="L111" s="1143"/>
      <c r="M111" s="1137"/>
      <c r="N111" s="1137"/>
    </row>
    <row r="112" spans="2:14" ht="15.75" thickBot="1" x14ac:dyDescent="0.3">
      <c r="B112" s="1138"/>
      <c r="C112" s="1140"/>
      <c r="D112" s="1140"/>
      <c r="E112" s="1142"/>
      <c r="F112" s="1142"/>
      <c r="G112" s="1142"/>
      <c r="H112" s="1142"/>
      <c r="I112" s="1142"/>
      <c r="J112" s="1142"/>
      <c r="K112" s="1138"/>
      <c r="L112" s="1144"/>
      <c r="M112" s="1138"/>
      <c r="N112" s="1138"/>
    </row>
    <row r="113" spans="2:14" x14ac:dyDescent="0.25">
      <c r="B113" s="1145" t="s">
        <v>57</v>
      </c>
      <c r="C113" s="1146" t="s">
        <v>23</v>
      </c>
      <c r="D113" s="1146" t="s">
        <v>1830</v>
      </c>
      <c r="E113" s="1147">
        <v>1529</v>
      </c>
      <c r="F113" s="1147">
        <v>8461</v>
      </c>
      <c r="G113" s="1147">
        <v>1258</v>
      </c>
      <c r="H113" s="1147">
        <v>4829</v>
      </c>
      <c r="I113" s="1147">
        <v>0</v>
      </c>
      <c r="J113" s="1147">
        <v>22</v>
      </c>
      <c r="K113" s="1145">
        <v>0</v>
      </c>
      <c r="L113" s="1148">
        <v>84</v>
      </c>
      <c r="M113" s="1145">
        <v>144</v>
      </c>
      <c r="N113" s="1147">
        <v>3839</v>
      </c>
    </row>
    <row r="114" spans="2:14" ht="31.5" customHeight="1" thickBot="1" x14ac:dyDescent="0.3">
      <c r="B114" s="1138"/>
      <c r="C114" s="1140"/>
      <c r="D114" s="1140"/>
      <c r="E114" s="1142"/>
      <c r="F114" s="1142"/>
      <c r="G114" s="1138"/>
      <c r="H114" s="1142"/>
      <c r="I114" s="1138"/>
      <c r="J114" s="1142"/>
      <c r="K114" s="1138"/>
      <c r="L114" s="1144"/>
      <c r="M114" s="1138"/>
      <c r="N114" s="1138"/>
    </row>
    <row r="115" spans="2:14" ht="15.75" thickBot="1" x14ac:dyDescent="0.3">
      <c r="B115" s="1162" t="s">
        <v>678</v>
      </c>
      <c r="C115" s="1163"/>
      <c r="D115" s="1164"/>
      <c r="E115" s="385">
        <f>SUM(E12:E114)</f>
        <v>48763</v>
      </c>
      <c r="F115" s="385">
        <f t="shared" ref="F115:M115" si="0">SUM(F12:F114)</f>
        <v>242575</v>
      </c>
      <c r="G115" s="385">
        <f t="shared" si="0"/>
        <v>30216</v>
      </c>
      <c r="H115" s="385">
        <f t="shared" si="0"/>
        <v>79940</v>
      </c>
      <c r="I115" s="385">
        <f t="shared" si="0"/>
        <v>15740</v>
      </c>
      <c r="J115" s="385">
        <f t="shared" si="0"/>
        <v>126735</v>
      </c>
      <c r="K115" s="385">
        <f t="shared" si="0"/>
        <v>0</v>
      </c>
      <c r="L115" s="385">
        <f t="shared" si="0"/>
        <v>1907</v>
      </c>
      <c r="M115" s="385">
        <f t="shared" si="0"/>
        <v>4341</v>
      </c>
      <c r="N115" s="385">
        <f>SUM(N12:N114)</f>
        <v>87628</v>
      </c>
    </row>
  </sheetData>
  <mergeCells count="227">
    <mergeCell ref="L34:L37"/>
    <mergeCell ref="J105:J108"/>
    <mergeCell ref="K47:K50"/>
    <mergeCell ref="L47:L50"/>
    <mergeCell ref="N34:N37"/>
    <mergeCell ref="M15:M18"/>
    <mergeCell ref="N15:N18"/>
    <mergeCell ref="J34:J37"/>
    <mergeCell ref="K34:K37"/>
    <mergeCell ref="J47:J50"/>
    <mergeCell ref="M25:M33"/>
    <mergeCell ref="N25:N33"/>
    <mergeCell ref="M34:M37"/>
    <mergeCell ref="K38:K40"/>
    <mergeCell ref="M38:M40"/>
    <mergeCell ref="N38:N40"/>
    <mergeCell ref="M41:M42"/>
    <mergeCell ref="N41:N42"/>
    <mergeCell ref="K25:K33"/>
    <mergeCell ref="L25:L33"/>
    <mergeCell ref="N22:N24"/>
    <mergeCell ref="M22:M24"/>
    <mergeCell ref="M105:M108"/>
    <mergeCell ref="N105:N108"/>
    <mergeCell ref="B115:D115"/>
    <mergeCell ref="M109:M112"/>
    <mergeCell ref="N109:N112"/>
    <mergeCell ref="L51:L80"/>
    <mergeCell ref="L81:L100"/>
    <mergeCell ref="L38:L40"/>
    <mergeCell ref="M113:M114"/>
    <mergeCell ref="N113:N114"/>
    <mergeCell ref="M43:M46"/>
    <mergeCell ref="N43:N46"/>
    <mergeCell ref="M47:M50"/>
    <mergeCell ref="N47:N50"/>
    <mergeCell ref="M51:M80"/>
    <mergeCell ref="N51:N80"/>
    <mergeCell ref="M81:M100"/>
    <mergeCell ref="N81:N100"/>
    <mergeCell ref="C51:C80"/>
    <mergeCell ref="E51:E80"/>
    <mergeCell ref="F51:F80"/>
    <mergeCell ref="G51:G80"/>
    <mergeCell ref="H51:H80"/>
    <mergeCell ref="B113:B114"/>
    <mergeCell ref="C113:C114"/>
    <mergeCell ref="E113:E114"/>
    <mergeCell ref="D19:D21"/>
    <mergeCell ref="D22:D24"/>
    <mergeCell ref="I113:I114"/>
    <mergeCell ref="J113:J114"/>
    <mergeCell ref="K113:K114"/>
    <mergeCell ref="L113:L114"/>
    <mergeCell ref="L109:L112"/>
    <mergeCell ref="I109:I112"/>
    <mergeCell ref="J109:J112"/>
    <mergeCell ref="K109:K112"/>
    <mergeCell ref="L105:L108"/>
    <mergeCell ref="J101:J104"/>
    <mergeCell ref="K101:K104"/>
    <mergeCell ref="L101:L104"/>
    <mergeCell ref="D51:D80"/>
    <mergeCell ref="K81:K100"/>
    <mergeCell ref="I101:I104"/>
    <mergeCell ref="K22:K24"/>
    <mergeCell ref="L22:L24"/>
    <mergeCell ref="D105:D108"/>
    <mergeCell ref="E105:E108"/>
    <mergeCell ref="F105:F108"/>
    <mergeCell ref="G105:G108"/>
    <mergeCell ref="H105:H108"/>
    <mergeCell ref="B51:B80"/>
    <mergeCell ref="F113:F114"/>
    <mergeCell ref="G113:G114"/>
    <mergeCell ref="H113:H114"/>
    <mergeCell ref="H109:H112"/>
    <mergeCell ref="B105:B108"/>
    <mergeCell ref="C105:C108"/>
    <mergeCell ref="B109:B112"/>
    <mergeCell ref="C109:C112"/>
    <mergeCell ref="E109:E112"/>
    <mergeCell ref="F109:F112"/>
    <mergeCell ref="G109:G112"/>
    <mergeCell ref="D109:D112"/>
    <mergeCell ref="D113:D114"/>
    <mergeCell ref="I105:I108"/>
    <mergeCell ref="B81:B100"/>
    <mergeCell ref="C81:C100"/>
    <mergeCell ref="E81:E100"/>
    <mergeCell ref="F81:F100"/>
    <mergeCell ref="G81:G100"/>
    <mergeCell ref="H81:H100"/>
    <mergeCell ref="I81:I100"/>
    <mergeCell ref="J81:J100"/>
    <mergeCell ref="D81:D100"/>
    <mergeCell ref="E101:E104"/>
    <mergeCell ref="F101:F104"/>
    <mergeCell ref="G101:G104"/>
    <mergeCell ref="H101:H104"/>
    <mergeCell ref="K105:K108"/>
    <mergeCell ref="B101:B104"/>
    <mergeCell ref="C101:C104"/>
    <mergeCell ref="D101:D104"/>
    <mergeCell ref="M101:M104"/>
    <mergeCell ref="N101:N104"/>
    <mergeCell ref="K41:K42"/>
    <mergeCell ref="L41:L42"/>
    <mergeCell ref="K43:K46"/>
    <mergeCell ref="L43:L46"/>
    <mergeCell ref="H41:H42"/>
    <mergeCell ref="I41:I42"/>
    <mergeCell ref="J41:J42"/>
    <mergeCell ref="J43:J46"/>
    <mergeCell ref="I51:I80"/>
    <mergeCell ref="J51:J80"/>
    <mergeCell ref="K51:K80"/>
    <mergeCell ref="B43:B46"/>
    <mergeCell ref="C43:C46"/>
    <mergeCell ref="E43:E46"/>
    <mergeCell ref="F43:F46"/>
    <mergeCell ref="G43:G46"/>
    <mergeCell ref="H43:H46"/>
    <mergeCell ref="I43:I46"/>
    <mergeCell ref="D43:D46"/>
    <mergeCell ref="D47:D50"/>
    <mergeCell ref="B47:B50"/>
    <mergeCell ref="C47:C50"/>
    <mergeCell ref="E47:E50"/>
    <mergeCell ref="F47:F50"/>
    <mergeCell ref="I47:I50"/>
    <mergeCell ref="G47:G50"/>
    <mergeCell ref="H47:H50"/>
    <mergeCell ref="B41:B42"/>
    <mergeCell ref="C41:C42"/>
    <mergeCell ref="D41:D42"/>
    <mergeCell ref="E41:E42"/>
    <mergeCell ref="F41:F42"/>
    <mergeCell ref="G41:G42"/>
    <mergeCell ref="H38:H40"/>
    <mergeCell ref="I38:I40"/>
    <mergeCell ref="J38:J40"/>
    <mergeCell ref="B38:B40"/>
    <mergeCell ref="C38:C40"/>
    <mergeCell ref="E38:E40"/>
    <mergeCell ref="F38:F40"/>
    <mergeCell ref="G38:G40"/>
    <mergeCell ref="D38:D40"/>
    <mergeCell ref="B25:B33"/>
    <mergeCell ref="C25:C33"/>
    <mergeCell ref="E25:E33"/>
    <mergeCell ref="F25:F33"/>
    <mergeCell ref="G25:G33"/>
    <mergeCell ref="H25:H33"/>
    <mergeCell ref="D25:D33"/>
    <mergeCell ref="B34:B37"/>
    <mergeCell ref="C34:C37"/>
    <mergeCell ref="E34:E37"/>
    <mergeCell ref="F34:F37"/>
    <mergeCell ref="G34:G37"/>
    <mergeCell ref="H34:H37"/>
    <mergeCell ref="I34:I37"/>
    <mergeCell ref="I25:I33"/>
    <mergeCell ref="J25:J33"/>
    <mergeCell ref="D34:D37"/>
    <mergeCell ref="M12:M14"/>
    <mergeCell ref="N12:N14"/>
    <mergeCell ref="B22:B24"/>
    <mergeCell ref="C22:C24"/>
    <mergeCell ref="E22:E24"/>
    <mergeCell ref="F22:F24"/>
    <mergeCell ref="G22:G24"/>
    <mergeCell ref="H22:H24"/>
    <mergeCell ref="I22:I24"/>
    <mergeCell ref="I19:I21"/>
    <mergeCell ref="J19:J21"/>
    <mergeCell ref="K19:K21"/>
    <mergeCell ref="L19:L21"/>
    <mergeCell ref="B19:B21"/>
    <mergeCell ref="C19:C21"/>
    <mergeCell ref="E19:E21"/>
    <mergeCell ref="F19:F21"/>
    <mergeCell ref="G19:G21"/>
    <mergeCell ref="H19:H21"/>
    <mergeCell ref="M19:M21"/>
    <mergeCell ref="N19:N21"/>
    <mergeCell ref="J22:J24"/>
    <mergeCell ref="B12:B14"/>
    <mergeCell ref="C12:C14"/>
    <mergeCell ref="E12:E14"/>
    <mergeCell ref="F12:F14"/>
    <mergeCell ref="L12:L14"/>
    <mergeCell ref="B15:B18"/>
    <mergeCell ref="C15:C18"/>
    <mergeCell ref="E15:E18"/>
    <mergeCell ref="F15:F18"/>
    <mergeCell ref="G15:G18"/>
    <mergeCell ref="H15:H18"/>
    <mergeCell ref="G12:G14"/>
    <mergeCell ref="H12:H14"/>
    <mergeCell ref="I12:I14"/>
    <mergeCell ref="J12:J14"/>
    <mergeCell ref="K12:K14"/>
    <mergeCell ref="I15:I18"/>
    <mergeCell ref="J15:J18"/>
    <mergeCell ref="K15:K18"/>
    <mergeCell ref="L15:L18"/>
    <mergeCell ref="D12:D14"/>
    <mergeCell ref="D15:D18"/>
    <mergeCell ref="B4:N4"/>
    <mergeCell ref="E8:F9"/>
    <mergeCell ref="B5:B9"/>
    <mergeCell ref="C5:C9"/>
    <mergeCell ref="D5:D9"/>
    <mergeCell ref="E6:H6"/>
    <mergeCell ref="I6:J6"/>
    <mergeCell ref="K6:L6"/>
    <mergeCell ref="E7:H7"/>
    <mergeCell ref="B10:B11"/>
    <mergeCell ref="C10:C11"/>
    <mergeCell ref="D10:D11"/>
    <mergeCell ref="G8:H9"/>
    <mergeCell ref="E5:N5"/>
    <mergeCell ref="M6:N6"/>
    <mergeCell ref="I7:J9"/>
    <mergeCell ref="K7:L9"/>
    <mergeCell ref="M7:N9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14" max="11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N90"/>
  <sheetViews>
    <sheetView topLeftCell="A59" zoomScale="82" zoomScaleNormal="82" workbookViewId="0">
      <selection activeCell="P86" sqref="P86"/>
    </sheetView>
  </sheetViews>
  <sheetFormatPr defaultRowHeight="15" x14ac:dyDescent="0.25"/>
  <cols>
    <col min="3" max="3" width="22.28515625" customWidth="1"/>
    <col min="4" max="4" width="41.7109375" customWidth="1"/>
    <col min="5" max="5" width="17.7109375" customWidth="1"/>
    <col min="6" max="6" width="13.42578125" customWidth="1"/>
    <col min="7" max="7" width="19.5703125" customWidth="1"/>
    <col min="8" max="8" width="22.28515625" customWidth="1"/>
    <col min="9" max="9" width="14.85546875" customWidth="1"/>
    <col min="10" max="10" width="14.140625" customWidth="1"/>
    <col min="11" max="11" width="15.5703125" customWidth="1"/>
    <col min="12" max="12" width="22.28515625" customWidth="1"/>
    <col min="13" max="13" width="9" customWidth="1"/>
  </cols>
  <sheetData>
    <row r="1" spans="2:14" ht="21.75" thickBot="1" x14ac:dyDescent="0.4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4" ht="21.75" thickBot="1" x14ac:dyDescent="0.3">
      <c r="B2" s="1190" t="s">
        <v>1839</v>
      </c>
      <c r="C2" s="1191"/>
      <c r="D2" s="1191"/>
      <c r="E2" s="1191"/>
      <c r="F2" s="1191"/>
      <c r="G2" s="1191"/>
      <c r="H2" s="1191"/>
      <c r="I2" s="1191"/>
      <c r="J2" s="1191"/>
      <c r="K2" s="1191"/>
      <c r="L2" s="1191"/>
      <c r="M2" s="1191"/>
      <c r="N2" s="1192"/>
    </row>
    <row r="3" spans="2:14" ht="15.75" thickBot="1" x14ac:dyDescent="0.3">
      <c r="B3" s="1198">
        <v>1</v>
      </c>
      <c r="C3" s="1198">
        <v>2</v>
      </c>
      <c r="D3" s="1198">
        <v>3</v>
      </c>
      <c r="E3" s="1193" t="s">
        <v>11</v>
      </c>
      <c r="F3" s="1194"/>
      <c r="G3" s="1194"/>
      <c r="H3" s="1194"/>
      <c r="I3" s="1194"/>
      <c r="J3" s="1194"/>
      <c r="K3" s="1194"/>
      <c r="L3" s="1194"/>
      <c r="M3" s="281"/>
      <c r="N3" s="282"/>
    </row>
    <row r="4" spans="2:14" ht="15.75" thickBot="1" x14ac:dyDescent="0.3">
      <c r="B4" s="1199"/>
      <c r="C4" s="1199"/>
      <c r="D4" s="1199"/>
      <c r="E4" s="1195">
        <v>4</v>
      </c>
      <c r="F4" s="1196"/>
      <c r="G4" s="1196"/>
      <c r="H4" s="1196"/>
      <c r="I4" s="1195">
        <v>5</v>
      </c>
      <c r="J4" s="1196"/>
      <c r="K4" s="1195">
        <v>6</v>
      </c>
      <c r="L4" s="1196"/>
      <c r="M4" s="1195">
        <v>7</v>
      </c>
      <c r="N4" s="1197"/>
    </row>
    <row r="5" spans="2:14" ht="15.75" thickBot="1" x14ac:dyDescent="0.3">
      <c r="B5" s="1199"/>
      <c r="C5" s="1199"/>
      <c r="D5" s="1199"/>
      <c r="E5" s="1195" t="s">
        <v>12</v>
      </c>
      <c r="F5" s="1196"/>
      <c r="G5" s="1196"/>
      <c r="H5" s="1196"/>
      <c r="I5" s="1184" t="s">
        <v>844</v>
      </c>
      <c r="J5" s="1185"/>
      <c r="K5" s="1178" t="s">
        <v>845</v>
      </c>
      <c r="L5" s="1179"/>
      <c r="M5" s="1178" t="s">
        <v>955</v>
      </c>
      <c r="N5" s="1179"/>
    </row>
    <row r="6" spans="2:14" x14ac:dyDescent="0.25">
      <c r="B6" s="1199"/>
      <c r="C6" s="1199"/>
      <c r="D6" s="1199"/>
      <c r="E6" s="1178" t="s">
        <v>843</v>
      </c>
      <c r="F6" s="1179"/>
      <c r="G6" s="1184" t="s">
        <v>945</v>
      </c>
      <c r="H6" s="1185"/>
      <c r="I6" s="1186"/>
      <c r="J6" s="1187"/>
      <c r="K6" s="1180"/>
      <c r="L6" s="1181"/>
      <c r="M6" s="1180"/>
      <c r="N6" s="1181"/>
    </row>
    <row r="7" spans="2:14" x14ac:dyDescent="0.25">
      <c r="B7" s="1199"/>
      <c r="C7" s="1199"/>
      <c r="D7" s="1199"/>
      <c r="E7" s="1180"/>
      <c r="F7" s="1181"/>
      <c r="G7" s="1186"/>
      <c r="H7" s="1187"/>
      <c r="I7" s="1186"/>
      <c r="J7" s="1187"/>
      <c r="K7" s="1180"/>
      <c r="L7" s="1181"/>
      <c r="M7" s="1180"/>
      <c r="N7" s="1181"/>
    </row>
    <row r="8" spans="2:14" ht="31.5" customHeight="1" thickBot="1" x14ac:dyDescent="0.3">
      <c r="B8" s="1200"/>
      <c r="C8" s="1200"/>
      <c r="D8" s="1200"/>
      <c r="E8" s="1182"/>
      <c r="F8" s="1183"/>
      <c r="G8" s="1188"/>
      <c r="H8" s="1189"/>
      <c r="I8" s="1188"/>
      <c r="J8" s="1189"/>
      <c r="K8" s="1182"/>
      <c r="L8" s="1183"/>
      <c r="M8" s="1182"/>
      <c r="N8" s="1183"/>
    </row>
    <row r="9" spans="2:14" ht="15.75" thickBot="1" x14ac:dyDescent="0.3">
      <c r="B9" s="1198" t="s">
        <v>2</v>
      </c>
      <c r="C9" s="1198" t="s">
        <v>15</v>
      </c>
      <c r="D9" s="1246" t="s">
        <v>836</v>
      </c>
      <c r="E9" s="283" t="s">
        <v>16</v>
      </c>
      <c r="F9" s="283" t="s">
        <v>17</v>
      </c>
      <c r="G9" s="284" t="s">
        <v>13</v>
      </c>
      <c r="H9" s="284" t="s">
        <v>18</v>
      </c>
      <c r="I9" s="284" t="s">
        <v>19</v>
      </c>
      <c r="J9" s="284" t="s">
        <v>20</v>
      </c>
      <c r="K9" s="284" t="s">
        <v>3</v>
      </c>
      <c r="L9" s="284" t="s">
        <v>4</v>
      </c>
      <c r="M9" s="285" t="s">
        <v>5</v>
      </c>
      <c r="N9" s="285" t="s">
        <v>6</v>
      </c>
    </row>
    <row r="10" spans="2:14" ht="39.75" thickBot="1" x14ac:dyDescent="0.3">
      <c r="B10" s="1200"/>
      <c r="C10" s="1200"/>
      <c r="D10" s="1247"/>
      <c r="E10" s="286" t="s">
        <v>9</v>
      </c>
      <c r="F10" s="286" t="s">
        <v>21</v>
      </c>
      <c r="G10" s="287" t="s">
        <v>9</v>
      </c>
      <c r="H10" s="287" t="s">
        <v>21</v>
      </c>
      <c r="I10" s="287" t="s">
        <v>9</v>
      </c>
      <c r="J10" s="287" t="s">
        <v>21</v>
      </c>
      <c r="K10" s="287" t="s">
        <v>9</v>
      </c>
      <c r="L10" s="287" t="s">
        <v>21</v>
      </c>
      <c r="M10" s="288" t="s">
        <v>9</v>
      </c>
      <c r="N10" s="288" t="s">
        <v>21</v>
      </c>
    </row>
    <row r="11" spans="2:14" x14ac:dyDescent="0.25">
      <c r="B11" s="1169" t="s">
        <v>22</v>
      </c>
      <c r="C11" s="1169" t="s">
        <v>23</v>
      </c>
      <c r="D11" s="1204" t="s">
        <v>1171</v>
      </c>
      <c r="E11" s="1173">
        <v>140</v>
      </c>
      <c r="F11" s="1171">
        <v>5660</v>
      </c>
      <c r="G11" s="1169">
        <v>0</v>
      </c>
      <c r="H11" s="1169">
        <v>0</v>
      </c>
      <c r="I11" s="1176">
        <v>561</v>
      </c>
      <c r="J11" s="1176">
        <v>15666</v>
      </c>
      <c r="K11" s="1169">
        <v>0</v>
      </c>
      <c r="L11" s="1169">
        <v>10</v>
      </c>
      <c r="M11" s="1169">
        <v>0</v>
      </c>
      <c r="N11" s="1169">
        <v>379</v>
      </c>
    </row>
    <row r="12" spans="2:14" x14ac:dyDescent="0.25">
      <c r="B12" s="1170"/>
      <c r="C12" s="1170"/>
      <c r="D12" s="1205"/>
      <c r="E12" s="1202"/>
      <c r="F12" s="1203"/>
      <c r="G12" s="1170"/>
      <c r="H12" s="1170"/>
      <c r="I12" s="1201"/>
      <c r="J12" s="1201"/>
      <c r="K12" s="1170"/>
      <c r="L12" s="1170"/>
      <c r="M12" s="1170"/>
      <c r="N12" s="1170"/>
    </row>
    <row r="13" spans="2:14" x14ac:dyDescent="0.25">
      <c r="B13" s="1170"/>
      <c r="C13" s="1170"/>
      <c r="D13" s="1205"/>
      <c r="E13" s="1202"/>
      <c r="F13" s="1203"/>
      <c r="G13" s="1170"/>
      <c r="H13" s="1170"/>
      <c r="I13" s="1201"/>
      <c r="J13" s="1201"/>
      <c r="K13" s="1170"/>
      <c r="L13" s="1170"/>
      <c r="M13" s="1170"/>
      <c r="N13" s="1170"/>
    </row>
    <row r="14" spans="2:14" x14ac:dyDescent="0.25">
      <c r="B14" s="1170"/>
      <c r="C14" s="1170"/>
      <c r="D14" s="1205"/>
      <c r="E14" s="1202"/>
      <c r="F14" s="1203"/>
      <c r="G14" s="1170"/>
      <c r="H14" s="1170"/>
      <c r="I14" s="1201"/>
      <c r="J14" s="1201"/>
      <c r="K14" s="1170"/>
      <c r="L14" s="1170"/>
      <c r="M14" s="1170"/>
      <c r="N14" s="1170"/>
    </row>
    <row r="15" spans="2:14" x14ac:dyDescent="0.25">
      <c r="B15" s="1170"/>
      <c r="C15" s="1170"/>
      <c r="D15" s="1205"/>
      <c r="E15" s="1202"/>
      <c r="F15" s="1203"/>
      <c r="G15" s="1170"/>
      <c r="H15" s="1170"/>
      <c r="I15" s="1201"/>
      <c r="J15" s="1201"/>
      <c r="K15" s="1170"/>
      <c r="L15" s="1170"/>
      <c r="M15" s="1170"/>
      <c r="N15" s="1170"/>
    </row>
    <row r="16" spans="2:14" ht="15.75" thickBot="1" x14ac:dyDescent="0.3">
      <c r="B16" s="1175"/>
      <c r="C16" s="1175"/>
      <c r="D16" s="1206"/>
      <c r="E16" s="1174"/>
      <c r="F16" s="1172"/>
      <c r="G16" s="1175"/>
      <c r="H16" s="1175"/>
      <c r="I16" s="1177"/>
      <c r="J16" s="1177"/>
      <c r="K16" s="1175"/>
      <c r="L16" s="1175"/>
      <c r="M16" s="1175"/>
      <c r="N16" s="1175"/>
    </row>
    <row r="17" spans="2:14" ht="30" x14ac:dyDescent="0.25">
      <c r="B17" s="1169" t="s">
        <v>24</v>
      </c>
      <c r="C17" s="1169" t="s">
        <v>26</v>
      </c>
      <c r="D17" s="357" t="s">
        <v>1104</v>
      </c>
      <c r="E17" s="1171">
        <v>89</v>
      </c>
      <c r="F17" s="1171">
        <v>3618</v>
      </c>
      <c r="G17" s="1169">
        <v>11</v>
      </c>
      <c r="H17" s="1176">
        <v>327</v>
      </c>
      <c r="I17" s="1176">
        <v>307</v>
      </c>
      <c r="J17" s="1176">
        <v>2470</v>
      </c>
      <c r="K17" s="1169">
        <v>0</v>
      </c>
      <c r="L17" s="1169">
        <v>6</v>
      </c>
      <c r="M17" s="1169">
        <v>184</v>
      </c>
      <c r="N17" s="1169">
        <v>691</v>
      </c>
    </row>
    <row r="18" spans="2:14" x14ac:dyDescent="0.25">
      <c r="B18" s="1170"/>
      <c r="C18" s="1170"/>
      <c r="D18" s="357" t="s">
        <v>27</v>
      </c>
      <c r="E18" s="1202"/>
      <c r="F18" s="1202"/>
      <c r="G18" s="1170"/>
      <c r="H18" s="1201"/>
      <c r="I18" s="1201"/>
      <c r="J18" s="1201"/>
      <c r="K18" s="1170"/>
      <c r="L18" s="1170"/>
      <c r="M18" s="1170"/>
      <c r="N18" s="1170"/>
    </row>
    <row r="19" spans="2:14" ht="15.75" thickBot="1" x14ac:dyDescent="0.3">
      <c r="B19" s="1175"/>
      <c r="C19" s="1175"/>
      <c r="D19" s="358" t="s">
        <v>28</v>
      </c>
      <c r="E19" s="1174"/>
      <c r="F19" s="1174"/>
      <c r="G19" s="1175"/>
      <c r="H19" s="1177"/>
      <c r="I19" s="1177"/>
      <c r="J19" s="1177"/>
      <c r="K19" s="1175"/>
      <c r="L19" s="1175"/>
      <c r="M19" s="1175"/>
      <c r="N19" s="1175"/>
    </row>
    <row r="20" spans="2:14" ht="44.25" customHeight="1" thickBot="1" x14ac:dyDescent="0.3">
      <c r="B20" s="1169" t="s">
        <v>25</v>
      </c>
      <c r="C20" s="1169" t="s">
        <v>30</v>
      </c>
      <c r="D20" s="359" t="s">
        <v>1105</v>
      </c>
      <c r="E20" s="360">
        <v>1290</v>
      </c>
      <c r="F20" s="360">
        <v>8871</v>
      </c>
      <c r="G20" s="361">
        <v>1050</v>
      </c>
      <c r="H20" s="361">
        <v>3418</v>
      </c>
      <c r="I20" s="362">
        <v>0</v>
      </c>
      <c r="J20" s="361">
        <v>193</v>
      </c>
      <c r="K20" s="362">
        <v>0</v>
      </c>
      <c r="L20" s="362">
        <v>15</v>
      </c>
      <c r="M20" s="362">
        <v>65</v>
      </c>
      <c r="N20" s="361">
        <v>1580</v>
      </c>
    </row>
    <row r="21" spans="2:14" ht="30.75" customHeight="1" x14ac:dyDescent="0.25">
      <c r="B21" s="1170"/>
      <c r="C21" s="1170"/>
      <c r="D21" s="1204" t="s">
        <v>1840</v>
      </c>
      <c r="E21" s="1173">
        <v>136</v>
      </c>
      <c r="F21" s="1171">
        <v>1849</v>
      </c>
      <c r="G21" s="1169">
        <v>37</v>
      </c>
      <c r="H21" s="1176">
        <v>319</v>
      </c>
      <c r="I21" s="1169">
        <v>0</v>
      </c>
      <c r="J21" s="1169">
        <v>6</v>
      </c>
      <c r="K21" s="1169">
        <v>0</v>
      </c>
      <c r="L21" s="1169">
        <v>0</v>
      </c>
      <c r="M21" s="1169">
        <v>0</v>
      </c>
      <c r="N21" s="1169">
        <v>5</v>
      </c>
    </row>
    <row r="22" spans="2:14" x14ac:dyDescent="0.25">
      <c r="B22" s="1170"/>
      <c r="C22" s="1170"/>
      <c r="D22" s="1205"/>
      <c r="E22" s="1202"/>
      <c r="F22" s="1203"/>
      <c r="G22" s="1170"/>
      <c r="H22" s="1201"/>
      <c r="I22" s="1170"/>
      <c r="J22" s="1170"/>
      <c r="K22" s="1170"/>
      <c r="L22" s="1170"/>
      <c r="M22" s="1170"/>
      <c r="N22" s="1170"/>
    </row>
    <row r="23" spans="2:14" ht="9" customHeight="1" thickBot="1" x14ac:dyDescent="0.3">
      <c r="B23" s="1170"/>
      <c r="C23" s="1170"/>
      <c r="D23" s="1205"/>
      <c r="E23" s="1202"/>
      <c r="F23" s="1203"/>
      <c r="G23" s="1170"/>
      <c r="H23" s="1201"/>
      <c r="I23" s="1170"/>
      <c r="J23" s="1170"/>
      <c r="K23" s="1170"/>
      <c r="L23" s="1170"/>
      <c r="M23" s="1170"/>
      <c r="N23" s="1170"/>
    </row>
    <row r="24" spans="2:14" ht="15.75" hidden="1" thickBot="1" x14ac:dyDescent="0.3">
      <c r="B24" s="1175"/>
      <c r="C24" s="1175"/>
      <c r="D24" s="1206"/>
      <c r="E24" s="1202"/>
      <c r="F24" s="1203"/>
      <c r="G24" s="1170"/>
      <c r="H24" s="1201"/>
      <c r="I24" s="1170"/>
      <c r="J24" s="1170"/>
      <c r="K24" s="1170"/>
      <c r="L24" s="1170"/>
      <c r="M24" s="1170"/>
      <c r="N24" s="1170"/>
    </row>
    <row r="25" spans="2:14" x14ac:dyDescent="0.25">
      <c r="B25" s="1169" t="s">
        <v>29</v>
      </c>
      <c r="C25" s="1173" t="s">
        <v>32</v>
      </c>
      <c r="D25" s="1204" t="s">
        <v>1106</v>
      </c>
      <c r="E25" s="1171">
        <v>4265</v>
      </c>
      <c r="F25" s="1171">
        <v>34811</v>
      </c>
      <c r="G25" s="1169">
        <v>40</v>
      </c>
      <c r="H25" s="1176">
        <v>2442</v>
      </c>
      <c r="I25" s="1176">
        <v>4032</v>
      </c>
      <c r="J25" s="1176">
        <v>31906</v>
      </c>
      <c r="K25" s="1169">
        <v>0</v>
      </c>
      <c r="L25" s="1169">
        <v>2</v>
      </c>
      <c r="M25" s="1169">
        <v>75</v>
      </c>
      <c r="N25" s="1169">
        <v>428</v>
      </c>
    </row>
    <row r="26" spans="2:14" ht="40.5" customHeight="1" thickBot="1" x14ac:dyDescent="0.3">
      <c r="B26" s="1175"/>
      <c r="C26" s="1174"/>
      <c r="D26" s="1206"/>
      <c r="E26" s="1172"/>
      <c r="F26" s="1172"/>
      <c r="G26" s="1175"/>
      <c r="H26" s="1177"/>
      <c r="I26" s="1175"/>
      <c r="J26" s="1177"/>
      <c r="K26" s="1175"/>
      <c r="L26" s="1175"/>
      <c r="M26" s="1175"/>
      <c r="N26" s="1175"/>
    </row>
    <row r="27" spans="2:14" x14ac:dyDescent="0.25">
      <c r="B27" s="1169" t="s">
        <v>31</v>
      </c>
      <c r="C27" s="1173" t="s">
        <v>32</v>
      </c>
      <c r="D27" s="357" t="s">
        <v>1493</v>
      </c>
      <c r="E27" s="1171">
        <v>1708</v>
      </c>
      <c r="F27" s="1171">
        <v>5603</v>
      </c>
      <c r="G27" s="1173">
        <v>350</v>
      </c>
      <c r="H27" s="1171">
        <v>1303</v>
      </c>
      <c r="I27" s="1173">
        <v>33</v>
      </c>
      <c r="J27" s="1173">
        <v>1469</v>
      </c>
      <c r="K27" s="1173">
        <v>0</v>
      </c>
      <c r="L27" s="1173">
        <v>0</v>
      </c>
      <c r="M27" s="1173">
        <v>12</v>
      </c>
      <c r="N27" s="1173">
        <v>327</v>
      </c>
    </row>
    <row r="28" spans="2:14" ht="27" customHeight="1" thickBot="1" x14ac:dyDescent="0.3">
      <c r="B28" s="1175"/>
      <c r="C28" s="1174"/>
      <c r="D28" s="358" t="s">
        <v>35</v>
      </c>
      <c r="E28" s="1172"/>
      <c r="F28" s="1172"/>
      <c r="G28" s="1174"/>
      <c r="H28" s="1172"/>
      <c r="I28" s="1174"/>
      <c r="J28" s="1174"/>
      <c r="K28" s="1174"/>
      <c r="L28" s="1174"/>
      <c r="M28" s="1174"/>
      <c r="N28" s="1174"/>
    </row>
    <row r="29" spans="2:14" ht="30" x14ac:dyDescent="0.25">
      <c r="B29" s="1169" t="s">
        <v>33</v>
      </c>
      <c r="C29" s="1173" t="s">
        <v>1817</v>
      </c>
      <c r="D29" s="357" t="s">
        <v>612</v>
      </c>
      <c r="E29" s="1173">
        <v>0</v>
      </c>
      <c r="F29" s="1171">
        <v>3606</v>
      </c>
      <c r="G29" s="1169">
        <v>0</v>
      </c>
      <c r="H29" s="1169">
        <v>8</v>
      </c>
      <c r="I29" s="1169">
        <v>0</v>
      </c>
      <c r="J29" s="1176">
        <v>7566</v>
      </c>
      <c r="K29" s="1169">
        <v>0</v>
      </c>
      <c r="L29" s="1169">
        <v>1</v>
      </c>
      <c r="M29" s="1169">
        <v>0</v>
      </c>
      <c r="N29" s="1176">
        <v>1222</v>
      </c>
    </row>
    <row r="30" spans="2:14" ht="15.75" thickBot="1" x14ac:dyDescent="0.3">
      <c r="B30" s="1175"/>
      <c r="C30" s="1174"/>
      <c r="D30" s="358" t="s">
        <v>37</v>
      </c>
      <c r="E30" s="1174"/>
      <c r="F30" s="1172"/>
      <c r="G30" s="1175"/>
      <c r="H30" s="1175"/>
      <c r="I30" s="1175"/>
      <c r="J30" s="1177"/>
      <c r="K30" s="1175"/>
      <c r="L30" s="1175"/>
      <c r="M30" s="1175"/>
      <c r="N30" s="1177"/>
    </row>
    <row r="31" spans="2:14" x14ac:dyDescent="0.25">
      <c r="B31" s="1169" t="s">
        <v>34</v>
      </c>
      <c r="C31" s="1173" t="s">
        <v>1817</v>
      </c>
      <c r="D31" s="357" t="s">
        <v>39</v>
      </c>
      <c r="E31" s="1171">
        <v>2016</v>
      </c>
      <c r="F31" s="1171">
        <v>1824</v>
      </c>
      <c r="G31" s="1169">
        <v>0</v>
      </c>
      <c r="H31" s="1169">
        <v>0</v>
      </c>
      <c r="I31" s="1169">
        <v>0</v>
      </c>
      <c r="J31" s="1169">
        <v>0</v>
      </c>
      <c r="K31" s="1169">
        <v>0</v>
      </c>
      <c r="L31" s="1169">
        <v>1</v>
      </c>
      <c r="M31" s="1169">
        <v>148</v>
      </c>
      <c r="N31" s="1169">
        <v>376</v>
      </c>
    </row>
    <row r="32" spans="2:14" x14ac:dyDescent="0.25">
      <c r="B32" s="1170"/>
      <c r="C32" s="1202"/>
      <c r="D32" s="357" t="s">
        <v>40</v>
      </c>
      <c r="E32" s="1203"/>
      <c r="F32" s="1203"/>
      <c r="G32" s="1170"/>
      <c r="H32" s="1170"/>
      <c r="I32" s="1170"/>
      <c r="J32" s="1170"/>
      <c r="K32" s="1170"/>
      <c r="L32" s="1170"/>
      <c r="M32" s="1170"/>
      <c r="N32" s="1170"/>
    </row>
    <row r="33" spans="2:14" x14ac:dyDescent="0.25">
      <c r="B33" s="1170"/>
      <c r="C33" s="1202"/>
      <c r="D33" s="357" t="s">
        <v>41</v>
      </c>
      <c r="E33" s="1203"/>
      <c r="F33" s="1203"/>
      <c r="G33" s="1170"/>
      <c r="H33" s="1170"/>
      <c r="I33" s="1170"/>
      <c r="J33" s="1170"/>
      <c r="K33" s="1170"/>
      <c r="L33" s="1170"/>
      <c r="M33" s="1170"/>
      <c r="N33" s="1170"/>
    </row>
    <row r="34" spans="2:14" ht="15.75" thickBot="1" x14ac:dyDescent="0.3">
      <c r="B34" s="1175"/>
      <c r="C34" s="1174"/>
      <c r="D34" s="358" t="s">
        <v>42</v>
      </c>
      <c r="E34" s="1172"/>
      <c r="F34" s="1172"/>
      <c r="G34" s="1175"/>
      <c r="H34" s="1175"/>
      <c r="I34" s="1175"/>
      <c r="J34" s="1175"/>
      <c r="K34" s="1175"/>
      <c r="L34" s="1175"/>
      <c r="M34" s="1175"/>
      <c r="N34" s="1175"/>
    </row>
    <row r="35" spans="2:14" x14ac:dyDescent="0.25">
      <c r="B35" s="1169" t="s">
        <v>36</v>
      </c>
      <c r="C35" s="1173" t="s">
        <v>1817</v>
      </c>
      <c r="D35" s="1204" t="s">
        <v>769</v>
      </c>
      <c r="E35" s="1171">
        <v>59</v>
      </c>
      <c r="F35" s="1171">
        <v>1559</v>
      </c>
      <c r="G35" s="1169">
        <v>22</v>
      </c>
      <c r="H35" s="1169">
        <v>1030</v>
      </c>
      <c r="I35" s="1176">
        <v>37</v>
      </c>
      <c r="J35" s="1169">
        <v>3856</v>
      </c>
      <c r="K35" s="1169">
        <v>0</v>
      </c>
      <c r="L35" s="1169">
        <v>2</v>
      </c>
      <c r="M35" s="1169">
        <v>0</v>
      </c>
      <c r="N35" s="1176">
        <v>1654</v>
      </c>
    </row>
    <row r="36" spans="2:14" x14ac:dyDescent="0.25">
      <c r="B36" s="1170"/>
      <c r="C36" s="1202"/>
      <c r="D36" s="1205"/>
      <c r="E36" s="1202"/>
      <c r="F36" s="1203"/>
      <c r="G36" s="1170"/>
      <c r="H36" s="1170"/>
      <c r="I36" s="1170"/>
      <c r="J36" s="1170"/>
      <c r="K36" s="1170"/>
      <c r="L36" s="1170"/>
      <c r="M36" s="1170"/>
      <c r="N36" s="1170"/>
    </row>
    <row r="37" spans="2:14" ht="15.75" thickBot="1" x14ac:dyDescent="0.3">
      <c r="B37" s="1175"/>
      <c r="C37" s="1174"/>
      <c r="D37" s="1206"/>
      <c r="E37" s="1174"/>
      <c r="F37" s="1172"/>
      <c r="G37" s="1175"/>
      <c r="H37" s="1175"/>
      <c r="I37" s="1175"/>
      <c r="J37" s="1175"/>
      <c r="K37" s="1175"/>
      <c r="L37" s="1175"/>
      <c r="M37" s="1175"/>
      <c r="N37" s="1175"/>
    </row>
    <row r="38" spans="2:14" ht="15.75" thickBot="1" x14ac:dyDescent="0.3">
      <c r="B38" s="1169" t="s">
        <v>38</v>
      </c>
      <c r="C38" s="1173" t="s">
        <v>1817</v>
      </c>
      <c r="D38" s="1204" t="s">
        <v>1959</v>
      </c>
      <c r="E38" s="1207">
        <v>4935</v>
      </c>
      <c r="F38" s="1208">
        <v>5109</v>
      </c>
      <c r="G38" s="1209">
        <v>0</v>
      </c>
      <c r="H38" s="1210">
        <v>0</v>
      </c>
      <c r="I38" s="1209">
        <v>1858</v>
      </c>
      <c r="J38" s="1209">
        <v>2069</v>
      </c>
      <c r="K38" s="1209">
        <v>0</v>
      </c>
      <c r="L38" s="1209">
        <v>2</v>
      </c>
      <c r="M38" s="1209">
        <v>461</v>
      </c>
      <c r="N38" s="1209">
        <v>2288</v>
      </c>
    </row>
    <row r="39" spans="2:14" ht="15.75" thickBot="1" x14ac:dyDescent="0.3">
      <c r="B39" s="1170"/>
      <c r="C39" s="1202"/>
      <c r="D39" s="1205"/>
      <c r="E39" s="1207"/>
      <c r="F39" s="1208"/>
      <c r="G39" s="1209"/>
      <c r="H39" s="1210"/>
      <c r="I39" s="1209"/>
      <c r="J39" s="1209"/>
      <c r="K39" s="1209"/>
      <c r="L39" s="1209"/>
      <c r="M39" s="1209"/>
      <c r="N39" s="1209"/>
    </row>
    <row r="40" spans="2:14" ht="15.75" thickBot="1" x14ac:dyDescent="0.3">
      <c r="B40" s="1170"/>
      <c r="C40" s="1202"/>
      <c r="D40" s="1205"/>
      <c r="E40" s="1207"/>
      <c r="F40" s="1208"/>
      <c r="G40" s="1209"/>
      <c r="H40" s="1210"/>
      <c r="I40" s="1209"/>
      <c r="J40" s="1209"/>
      <c r="K40" s="1209"/>
      <c r="L40" s="1209"/>
      <c r="M40" s="1209"/>
      <c r="N40" s="1209"/>
    </row>
    <row r="41" spans="2:14" ht="15.75" thickBot="1" x14ac:dyDescent="0.3">
      <c r="B41" s="1175"/>
      <c r="C41" s="1174"/>
      <c r="D41" s="1206"/>
      <c r="E41" s="1207"/>
      <c r="F41" s="1208"/>
      <c r="G41" s="1209"/>
      <c r="H41" s="1210"/>
      <c r="I41" s="1209"/>
      <c r="J41" s="1209"/>
      <c r="K41" s="1209"/>
      <c r="L41" s="1209"/>
      <c r="M41" s="1209"/>
      <c r="N41" s="1209"/>
    </row>
    <row r="42" spans="2:14" ht="30" x14ac:dyDescent="0.25">
      <c r="B42" s="1169" t="s">
        <v>43</v>
      </c>
      <c r="C42" s="1173" t="s">
        <v>1817</v>
      </c>
      <c r="D42" s="363" t="s">
        <v>1219</v>
      </c>
      <c r="E42" s="1173">
        <v>11</v>
      </c>
      <c r="F42" s="1171">
        <v>238</v>
      </c>
      <c r="G42" s="1169" t="s">
        <v>438</v>
      </c>
      <c r="H42" s="1169" t="s">
        <v>438</v>
      </c>
      <c r="I42" s="1169" t="s">
        <v>438</v>
      </c>
      <c r="J42" s="1169" t="s">
        <v>438</v>
      </c>
      <c r="K42" s="1169" t="s">
        <v>438</v>
      </c>
      <c r="L42" s="1169" t="s">
        <v>438</v>
      </c>
      <c r="M42" s="1169">
        <v>13</v>
      </c>
      <c r="N42" s="1169">
        <v>85</v>
      </c>
    </row>
    <row r="43" spans="2:14" x14ac:dyDescent="0.25">
      <c r="B43" s="1170"/>
      <c r="C43" s="1202"/>
      <c r="D43" s="364" t="s">
        <v>47</v>
      </c>
      <c r="E43" s="1202"/>
      <c r="F43" s="1203"/>
      <c r="G43" s="1170"/>
      <c r="H43" s="1170"/>
      <c r="I43" s="1170"/>
      <c r="J43" s="1170"/>
      <c r="K43" s="1170"/>
      <c r="L43" s="1170"/>
      <c r="M43" s="1170"/>
      <c r="N43" s="1170"/>
    </row>
    <row r="44" spans="2:14" ht="15.75" thickBot="1" x14ac:dyDescent="0.3">
      <c r="B44" s="1175"/>
      <c r="C44" s="1174"/>
      <c r="D44" s="365" t="s">
        <v>48</v>
      </c>
      <c r="E44" s="1174"/>
      <c r="F44" s="1172"/>
      <c r="G44" s="1175"/>
      <c r="H44" s="1175"/>
      <c r="I44" s="1175"/>
      <c r="J44" s="1175"/>
      <c r="K44" s="1175"/>
      <c r="L44" s="1175"/>
      <c r="M44" s="1175"/>
      <c r="N44" s="1175"/>
    </row>
    <row r="45" spans="2:14" x14ac:dyDescent="0.25">
      <c r="B45" s="1169" t="s">
        <v>44</v>
      </c>
      <c r="C45" s="1173" t="s">
        <v>1817</v>
      </c>
      <c r="D45" s="1204" t="s">
        <v>1270</v>
      </c>
      <c r="E45" s="1173">
        <v>13</v>
      </c>
      <c r="F45" s="1171">
        <v>653</v>
      </c>
      <c r="G45" s="1169">
        <v>0</v>
      </c>
      <c r="H45" s="1169">
        <v>7</v>
      </c>
      <c r="I45" s="1169">
        <v>42</v>
      </c>
      <c r="J45" s="1176">
        <v>3594</v>
      </c>
      <c r="K45" s="1169">
        <v>0</v>
      </c>
      <c r="L45" s="1169">
        <v>0</v>
      </c>
      <c r="M45" s="1242" t="s">
        <v>1841</v>
      </c>
      <c r="N45" s="1166" t="s">
        <v>1842</v>
      </c>
    </row>
    <row r="46" spans="2:14" x14ac:dyDescent="0.25">
      <c r="B46" s="1170"/>
      <c r="C46" s="1202"/>
      <c r="D46" s="1205"/>
      <c r="E46" s="1202"/>
      <c r="F46" s="1203"/>
      <c r="G46" s="1170"/>
      <c r="H46" s="1170"/>
      <c r="I46" s="1170"/>
      <c r="J46" s="1201"/>
      <c r="K46" s="1170"/>
      <c r="L46" s="1170"/>
      <c r="M46" s="1243"/>
      <c r="N46" s="1167"/>
    </row>
    <row r="47" spans="2:14" x14ac:dyDescent="0.25">
      <c r="B47" s="1170"/>
      <c r="C47" s="1202"/>
      <c r="D47" s="1205"/>
      <c r="E47" s="1202"/>
      <c r="F47" s="1203"/>
      <c r="G47" s="1170"/>
      <c r="H47" s="1170"/>
      <c r="I47" s="1170"/>
      <c r="J47" s="1201"/>
      <c r="K47" s="1170"/>
      <c r="L47" s="1170"/>
      <c r="M47" s="1243"/>
      <c r="N47" s="1167"/>
    </row>
    <row r="48" spans="2:14" ht="15.75" thickBot="1" x14ac:dyDescent="0.3">
      <c r="B48" s="1175"/>
      <c r="C48" s="1174"/>
      <c r="D48" s="1206"/>
      <c r="E48" s="1174"/>
      <c r="F48" s="1172"/>
      <c r="G48" s="1175"/>
      <c r="H48" s="1175"/>
      <c r="I48" s="1175"/>
      <c r="J48" s="1177"/>
      <c r="K48" s="1175"/>
      <c r="L48" s="1175"/>
      <c r="M48" s="1244"/>
      <c r="N48" s="1168"/>
    </row>
    <row r="49" spans="2:14" ht="48" customHeight="1" thickBot="1" x14ac:dyDescent="0.3">
      <c r="B49" s="362" t="s">
        <v>46</v>
      </c>
      <c r="C49" s="384" t="s">
        <v>1817</v>
      </c>
      <c r="D49" s="359" t="s">
        <v>1108</v>
      </c>
      <c r="E49" s="360">
        <v>461</v>
      </c>
      <c r="F49" s="360">
        <v>9449</v>
      </c>
      <c r="G49" s="361">
        <v>6</v>
      </c>
      <c r="H49" s="362">
        <v>38</v>
      </c>
      <c r="I49" s="361">
        <v>0</v>
      </c>
      <c r="J49" s="361">
        <v>0</v>
      </c>
      <c r="K49" s="362">
        <v>0</v>
      </c>
      <c r="L49" s="362">
        <v>0</v>
      </c>
      <c r="M49" s="361">
        <v>3</v>
      </c>
      <c r="N49" s="361">
        <v>499</v>
      </c>
    </row>
    <row r="50" spans="2:14" ht="82.5" customHeight="1" thickBot="1" x14ac:dyDescent="0.3">
      <c r="B50" s="383" t="s">
        <v>49</v>
      </c>
      <c r="C50" s="384" t="s">
        <v>79</v>
      </c>
      <c r="D50" s="382" t="s">
        <v>1851</v>
      </c>
      <c r="E50" s="360">
        <v>25</v>
      </c>
      <c r="F50" s="360">
        <v>1478</v>
      </c>
      <c r="G50" s="361">
        <v>1</v>
      </c>
      <c r="H50" s="362">
        <v>0</v>
      </c>
      <c r="I50" s="361">
        <v>0</v>
      </c>
      <c r="J50" s="361">
        <v>930</v>
      </c>
      <c r="K50" s="362">
        <v>0</v>
      </c>
      <c r="L50" s="362">
        <v>6</v>
      </c>
      <c r="M50" s="361">
        <v>0</v>
      </c>
      <c r="N50" s="361">
        <v>420</v>
      </c>
    </row>
    <row r="51" spans="2:14" ht="45.75" thickBot="1" x14ac:dyDescent="0.3">
      <c r="B51" s="362" t="s">
        <v>51</v>
      </c>
      <c r="C51" s="366" t="s">
        <v>52</v>
      </c>
      <c r="D51" s="367" t="s">
        <v>1102</v>
      </c>
      <c r="E51" s="368">
        <v>718</v>
      </c>
      <c r="F51" s="368">
        <v>3060</v>
      </c>
      <c r="G51" s="369" t="s">
        <v>1843</v>
      </c>
      <c r="H51" s="370">
        <v>1398</v>
      </c>
      <c r="I51" s="369" t="s">
        <v>1844</v>
      </c>
      <c r="J51" s="369" t="s">
        <v>1845</v>
      </c>
      <c r="K51" s="369" t="s">
        <v>1494</v>
      </c>
      <c r="L51" s="369" t="s">
        <v>1555</v>
      </c>
      <c r="M51" s="369" t="s">
        <v>438</v>
      </c>
      <c r="N51" s="369" t="s">
        <v>1878</v>
      </c>
    </row>
    <row r="52" spans="2:14" x14ac:dyDescent="0.25">
      <c r="B52" s="1169" t="s">
        <v>53</v>
      </c>
      <c r="C52" s="1169" t="s">
        <v>54</v>
      </c>
      <c r="D52" s="1204" t="s">
        <v>1103</v>
      </c>
      <c r="E52" s="1218">
        <v>1435</v>
      </c>
      <c r="F52" s="1221">
        <v>9839</v>
      </c>
      <c r="G52" s="1214">
        <v>841</v>
      </c>
      <c r="H52" s="1214">
        <v>3907</v>
      </c>
      <c r="I52" s="1211">
        <v>41</v>
      </c>
      <c r="J52" s="1214">
        <v>479</v>
      </c>
      <c r="K52" s="1211">
        <v>0</v>
      </c>
      <c r="L52" s="1211">
        <v>5</v>
      </c>
      <c r="M52" s="1211">
        <v>64</v>
      </c>
      <c r="N52" s="1214">
        <v>1916</v>
      </c>
    </row>
    <row r="53" spans="2:14" x14ac:dyDescent="0.25">
      <c r="B53" s="1170"/>
      <c r="C53" s="1170"/>
      <c r="D53" s="1205"/>
      <c r="E53" s="1219"/>
      <c r="F53" s="1222"/>
      <c r="G53" s="1215"/>
      <c r="H53" s="1215"/>
      <c r="I53" s="1212"/>
      <c r="J53" s="1215"/>
      <c r="K53" s="1212"/>
      <c r="L53" s="1212"/>
      <c r="M53" s="1212"/>
      <c r="N53" s="1212"/>
    </row>
    <row r="54" spans="2:14" ht="15.75" thickBot="1" x14ac:dyDescent="0.3">
      <c r="B54" s="1175"/>
      <c r="C54" s="1175"/>
      <c r="D54" s="1206"/>
      <c r="E54" s="1248"/>
      <c r="F54" s="1236"/>
      <c r="G54" s="1216"/>
      <c r="H54" s="1216"/>
      <c r="I54" s="1213"/>
      <c r="J54" s="1216"/>
      <c r="K54" s="1213"/>
      <c r="L54" s="1213"/>
      <c r="M54" s="1213"/>
      <c r="N54" s="1213"/>
    </row>
    <row r="55" spans="2:14" ht="45" x14ac:dyDescent="0.25">
      <c r="B55" s="1169" t="s">
        <v>57</v>
      </c>
      <c r="C55" s="1173" t="s">
        <v>1816</v>
      </c>
      <c r="D55" s="357" t="s">
        <v>59</v>
      </c>
      <c r="E55" s="1249">
        <v>88</v>
      </c>
      <c r="F55" s="1238">
        <v>5501</v>
      </c>
      <c r="G55" s="1217">
        <v>0</v>
      </c>
      <c r="H55" s="1217">
        <v>1</v>
      </c>
      <c r="I55" s="1217">
        <v>6</v>
      </c>
      <c r="J55" s="1226">
        <v>2059</v>
      </c>
      <c r="K55" s="1217">
        <v>0</v>
      </c>
      <c r="L55" s="1217">
        <v>0</v>
      </c>
      <c r="M55" s="1217">
        <v>0</v>
      </c>
      <c r="N55" s="1217">
        <v>250</v>
      </c>
    </row>
    <row r="56" spans="2:14" x14ac:dyDescent="0.25">
      <c r="B56" s="1170"/>
      <c r="C56" s="1202"/>
      <c r="D56" s="357" t="s">
        <v>60</v>
      </c>
      <c r="E56" s="1202"/>
      <c r="F56" s="1203"/>
      <c r="G56" s="1170"/>
      <c r="H56" s="1170"/>
      <c r="I56" s="1170"/>
      <c r="J56" s="1201"/>
      <c r="K56" s="1170"/>
      <c r="L56" s="1170"/>
      <c r="M56" s="1170"/>
      <c r="N56" s="1170"/>
    </row>
    <row r="57" spans="2:14" ht="15.75" thickBot="1" x14ac:dyDescent="0.3">
      <c r="B57" s="1175"/>
      <c r="C57" s="1174"/>
      <c r="D57" s="358" t="s">
        <v>61</v>
      </c>
      <c r="E57" s="1174"/>
      <c r="F57" s="1172"/>
      <c r="G57" s="1175"/>
      <c r="H57" s="1175"/>
      <c r="I57" s="1175"/>
      <c r="J57" s="1177"/>
      <c r="K57" s="1175"/>
      <c r="L57" s="1175"/>
      <c r="M57" s="1175"/>
      <c r="N57" s="1175"/>
    </row>
    <row r="58" spans="2:14" ht="45.75" thickBot="1" x14ac:dyDescent="0.3">
      <c r="B58" s="371" t="s">
        <v>62</v>
      </c>
      <c r="C58" s="372" t="s">
        <v>63</v>
      </c>
      <c r="D58" s="358" t="s">
        <v>1847</v>
      </c>
      <c r="E58" s="372">
        <v>505</v>
      </c>
      <c r="F58" s="373">
        <v>1703</v>
      </c>
      <c r="G58" s="374">
        <v>477</v>
      </c>
      <c r="H58" s="375">
        <v>960</v>
      </c>
      <c r="I58" s="374">
        <v>9</v>
      </c>
      <c r="J58" s="375">
        <v>738</v>
      </c>
      <c r="K58" s="374">
        <v>0</v>
      </c>
      <c r="L58" s="374">
        <v>0</v>
      </c>
      <c r="M58" s="374">
        <v>3</v>
      </c>
      <c r="N58" s="374">
        <v>16</v>
      </c>
    </row>
    <row r="59" spans="2:14" ht="30" x14ac:dyDescent="0.25">
      <c r="B59" s="1169" t="s">
        <v>64</v>
      </c>
      <c r="C59" s="1173" t="s">
        <v>63</v>
      </c>
      <c r="D59" s="357" t="s">
        <v>1274</v>
      </c>
      <c r="E59" s="1171">
        <v>1134</v>
      </c>
      <c r="F59" s="1171">
        <v>5306</v>
      </c>
      <c r="G59" s="1169">
        <v>294</v>
      </c>
      <c r="H59" s="1176">
        <v>2297</v>
      </c>
      <c r="I59" s="1176">
        <v>0</v>
      </c>
      <c r="J59" s="1176">
        <v>0</v>
      </c>
      <c r="K59" s="1169">
        <v>0</v>
      </c>
      <c r="L59" s="1169">
        <v>7</v>
      </c>
      <c r="M59" s="1169">
        <v>9</v>
      </c>
      <c r="N59" s="1169">
        <v>492</v>
      </c>
    </row>
    <row r="60" spans="2:14" x14ac:dyDescent="0.25">
      <c r="B60" s="1170"/>
      <c r="C60" s="1202"/>
      <c r="D60" s="357" t="s">
        <v>65</v>
      </c>
      <c r="E60" s="1203"/>
      <c r="F60" s="1203"/>
      <c r="G60" s="1170"/>
      <c r="H60" s="1201"/>
      <c r="I60" s="1201"/>
      <c r="J60" s="1201"/>
      <c r="K60" s="1170"/>
      <c r="L60" s="1170"/>
      <c r="M60" s="1170"/>
      <c r="N60" s="1170"/>
    </row>
    <row r="61" spans="2:14" ht="15.75" thickBot="1" x14ac:dyDescent="0.3">
      <c r="B61" s="1175"/>
      <c r="C61" s="1174"/>
      <c r="D61" s="358" t="s">
        <v>66</v>
      </c>
      <c r="E61" s="1172"/>
      <c r="F61" s="1172"/>
      <c r="G61" s="1175"/>
      <c r="H61" s="1177"/>
      <c r="I61" s="1177"/>
      <c r="J61" s="1177"/>
      <c r="K61" s="1175"/>
      <c r="L61" s="1175"/>
      <c r="M61" s="1175"/>
      <c r="N61" s="1175"/>
    </row>
    <row r="62" spans="2:14" x14ac:dyDescent="0.25">
      <c r="B62" s="1169" t="s">
        <v>67</v>
      </c>
      <c r="C62" s="1173" t="s">
        <v>68</v>
      </c>
      <c r="D62" s="1204" t="s">
        <v>1109</v>
      </c>
      <c r="E62" s="1218">
        <v>2656</v>
      </c>
      <c r="F62" s="1221">
        <v>13331</v>
      </c>
      <c r="G62" s="1211">
        <v>99</v>
      </c>
      <c r="H62" s="1214">
        <v>337</v>
      </c>
      <c r="I62" s="1211">
        <v>309</v>
      </c>
      <c r="J62" s="1214">
        <v>3144</v>
      </c>
      <c r="K62" s="1211">
        <v>0</v>
      </c>
      <c r="L62" s="1211">
        <v>37</v>
      </c>
      <c r="M62" s="1211">
        <v>130</v>
      </c>
      <c r="N62" s="1214">
        <v>3983</v>
      </c>
    </row>
    <row r="63" spans="2:14" x14ac:dyDescent="0.25">
      <c r="B63" s="1170"/>
      <c r="C63" s="1202"/>
      <c r="D63" s="1205"/>
      <c r="E63" s="1219"/>
      <c r="F63" s="1222"/>
      <c r="G63" s="1212"/>
      <c r="H63" s="1215"/>
      <c r="I63" s="1212"/>
      <c r="J63" s="1215"/>
      <c r="K63" s="1212"/>
      <c r="L63" s="1212"/>
      <c r="M63" s="1212"/>
      <c r="N63" s="1215"/>
    </row>
    <row r="64" spans="2:14" ht="15.75" thickBot="1" x14ac:dyDescent="0.3">
      <c r="B64" s="1175"/>
      <c r="C64" s="1174"/>
      <c r="D64" s="1206"/>
      <c r="E64" s="1220"/>
      <c r="F64" s="1223"/>
      <c r="G64" s="1224"/>
      <c r="H64" s="1225"/>
      <c r="I64" s="1224"/>
      <c r="J64" s="1225"/>
      <c r="K64" s="1224"/>
      <c r="L64" s="1224"/>
      <c r="M64" s="1224"/>
      <c r="N64" s="1225"/>
    </row>
    <row r="65" spans="2:14" ht="45.75" thickBot="1" x14ac:dyDescent="0.3">
      <c r="B65" s="371" t="s">
        <v>70</v>
      </c>
      <c r="C65" s="372" t="s">
        <v>68</v>
      </c>
      <c r="D65" s="358" t="s">
        <v>1256</v>
      </c>
      <c r="E65" s="373">
        <v>1001</v>
      </c>
      <c r="F65" s="373">
        <v>890</v>
      </c>
      <c r="G65" s="372">
        <v>0</v>
      </c>
      <c r="H65" s="372">
        <v>0</v>
      </c>
      <c r="I65" s="372">
        <v>0</v>
      </c>
      <c r="J65" s="372">
        <v>0</v>
      </c>
      <c r="K65" s="374">
        <v>0</v>
      </c>
      <c r="L65" s="372">
        <v>0</v>
      </c>
      <c r="M65" s="372">
        <v>13</v>
      </c>
      <c r="N65" s="372">
        <v>413</v>
      </c>
    </row>
    <row r="66" spans="2:14" ht="42.75" customHeight="1" thickBot="1" x14ac:dyDescent="0.3">
      <c r="B66" s="1169" t="s">
        <v>71</v>
      </c>
      <c r="C66" s="1173" t="s">
        <v>72</v>
      </c>
      <c r="D66" s="359" t="s">
        <v>1849</v>
      </c>
      <c r="E66" s="378">
        <v>0</v>
      </c>
      <c r="F66" s="378">
        <v>1083</v>
      </c>
      <c r="G66" s="378">
        <v>0</v>
      </c>
      <c r="H66" s="378">
        <v>4</v>
      </c>
      <c r="I66" s="379">
        <v>0</v>
      </c>
      <c r="J66" s="378">
        <v>0</v>
      </c>
      <c r="K66" s="380">
        <v>0</v>
      </c>
      <c r="L66" s="379">
        <v>2</v>
      </c>
      <c r="M66" s="379">
        <v>0</v>
      </c>
      <c r="N66" s="379">
        <v>504</v>
      </c>
    </row>
    <row r="67" spans="2:14" ht="38.25" customHeight="1" thickBot="1" x14ac:dyDescent="0.3">
      <c r="B67" s="1170"/>
      <c r="C67" s="1202"/>
      <c r="D67" s="1173" t="s">
        <v>1848</v>
      </c>
      <c r="E67" s="1171">
        <v>124</v>
      </c>
      <c r="F67" s="1171">
        <v>2114</v>
      </c>
      <c r="G67" s="1171">
        <v>3</v>
      </c>
      <c r="H67" s="1171">
        <v>2193</v>
      </c>
      <c r="I67" s="1173">
        <v>3</v>
      </c>
      <c r="J67" s="1171">
        <v>39</v>
      </c>
      <c r="K67" s="1169">
        <v>0</v>
      </c>
      <c r="L67" s="1173">
        <v>0</v>
      </c>
      <c r="M67" s="1173">
        <v>0</v>
      </c>
      <c r="N67" s="1173">
        <v>93</v>
      </c>
    </row>
    <row r="68" spans="2:14" ht="32.25" hidden="1" customHeight="1" thickBot="1" x14ac:dyDescent="0.3">
      <c r="B68" s="1175"/>
      <c r="C68" s="1174"/>
      <c r="D68" s="1174"/>
      <c r="E68" s="1172"/>
      <c r="F68" s="1172"/>
      <c r="G68" s="1172"/>
      <c r="H68" s="1172"/>
      <c r="I68" s="1174"/>
      <c r="J68" s="1172"/>
      <c r="K68" s="1175"/>
      <c r="L68" s="1174"/>
      <c r="M68" s="1174"/>
      <c r="N68" s="1174"/>
    </row>
    <row r="69" spans="2:14" ht="30" x14ac:dyDescent="0.25">
      <c r="B69" s="1169" t="s">
        <v>73</v>
      </c>
      <c r="C69" s="1169" t="s">
        <v>74</v>
      </c>
      <c r="D69" s="363" t="s">
        <v>75</v>
      </c>
      <c r="E69" s="1233">
        <v>255</v>
      </c>
      <c r="F69" s="1221">
        <v>2268</v>
      </c>
      <c r="G69" s="1227">
        <v>237</v>
      </c>
      <c r="H69" s="1221">
        <v>1252</v>
      </c>
      <c r="I69" s="1227">
        <v>23</v>
      </c>
      <c r="J69" s="1214">
        <v>1005</v>
      </c>
      <c r="K69" s="1211">
        <v>0</v>
      </c>
      <c r="L69" s="1230">
        <v>1</v>
      </c>
      <c r="M69" s="1169">
        <v>26</v>
      </c>
      <c r="N69" s="1169">
        <v>930</v>
      </c>
    </row>
    <row r="70" spans="2:14" x14ac:dyDescent="0.25">
      <c r="B70" s="1170"/>
      <c r="C70" s="1170"/>
      <c r="D70" s="357" t="s">
        <v>76</v>
      </c>
      <c r="E70" s="1234"/>
      <c r="F70" s="1222"/>
      <c r="G70" s="1228"/>
      <c r="H70" s="1228"/>
      <c r="I70" s="1228"/>
      <c r="J70" s="1212"/>
      <c r="K70" s="1212"/>
      <c r="L70" s="1231"/>
      <c r="M70" s="1170"/>
      <c r="N70" s="1170"/>
    </row>
    <row r="71" spans="2:14" ht="15.75" thickBot="1" x14ac:dyDescent="0.3">
      <c r="B71" s="1175"/>
      <c r="C71" s="1175"/>
      <c r="D71" s="358" t="s">
        <v>77</v>
      </c>
      <c r="E71" s="1235"/>
      <c r="F71" s="1236"/>
      <c r="G71" s="1229"/>
      <c r="H71" s="1229"/>
      <c r="I71" s="1229"/>
      <c r="J71" s="1213"/>
      <c r="K71" s="1213"/>
      <c r="L71" s="1232"/>
      <c r="M71" s="1175"/>
      <c r="N71" s="1175"/>
    </row>
    <row r="72" spans="2:14" x14ac:dyDescent="0.25">
      <c r="B72" s="1169" t="s">
        <v>78</v>
      </c>
      <c r="C72" s="1173" t="s">
        <v>81</v>
      </c>
      <c r="D72" s="376" t="s">
        <v>82</v>
      </c>
      <c r="E72" s="1227">
        <v>910</v>
      </c>
      <c r="F72" s="1221">
        <v>4117</v>
      </c>
      <c r="G72" s="1211">
        <v>2064</v>
      </c>
      <c r="H72" s="1211">
        <v>19</v>
      </c>
      <c r="I72" s="1214">
        <v>264</v>
      </c>
      <c r="J72" s="1214">
        <v>2959</v>
      </c>
      <c r="K72" s="1211">
        <v>0</v>
      </c>
      <c r="L72" s="1211">
        <v>0</v>
      </c>
      <c r="M72" s="1211">
        <v>7</v>
      </c>
      <c r="N72" s="1211">
        <v>376</v>
      </c>
    </row>
    <row r="73" spans="2:14" x14ac:dyDescent="0.25">
      <c r="B73" s="1170"/>
      <c r="C73" s="1202"/>
      <c r="D73" s="376" t="s">
        <v>83</v>
      </c>
      <c r="E73" s="1228"/>
      <c r="F73" s="1222"/>
      <c r="G73" s="1212"/>
      <c r="H73" s="1212"/>
      <c r="I73" s="1215"/>
      <c r="J73" s="1215"/>
      <c r="K73" s="1212"/>
      <c r="L73" s="1212"/>
      <c r="M73" s="1212"/>
      <c r="N73" s="1212"/>
    </row>
    <row r="74" spans="2:14" x14ac:dyDescent="0.25">
      <c r="B74" s="1170"/>
      <c r="C74" s="1202"/>
      <c r="D74" s="376" t="s">
        <v>84</v>
      </c>
      <c r="E74" s="1228"/>
      <c r="F74" s="1222"/>
      <c r="G74" s="1212"/>
      <c r="H74" s="1212"/>
      <c r="I74" s="1215"/>
      <c r="J74" s="1215"/>
      <c r="K74" s="1212"/>
      <c r="L74" s="1212"/>
      <c r="M74" s="1212"/>
      <c r="N74" s="1212"/>
    </row>
    <row r="75" spans="2:14" ht="15.75" thickBot="1" x14ac:dyDescent="0.3">
      <c r="B75" s="1175"/>
      <c r="C75" s="1174"/>
      <c r="D75" s="377" t="s">
        <v>85</v>
      </c>
      <c r="E75" s="1237"/>
      <c r="F75" s="1223"/>
      <c r="G75" s="1224"/>
      <c r="H75" s="1224"/>
      <c r="I75" s="1225"/>
      <c r="J75" s="1225"/>
      <c r="K75" s="1224"/>
      <c r="L75" s="1224"/>
      <c r="M75" s="1224"/>
      <c r="N75" s="1224"/>
    </row>
    <row r="76" spans="2:14" ht="30" x14ac:dyDescent="0.25">
      <c r="B76" s="1169" t="s">
        <v>80</v>
      </c>
      <c r="C76" s="1173" t="s">
        <v>81</v>
      </c>
      <c r="D76" s="376" t="s">
        <v>87</v>
      </c>
      <c r="E76" s="1227">
        <v>0</v>
      </c>
      <c r="F76" s="1227">
        <v>0</v>
      </c>
      <c r="G76" s="1211">
        <v>0</v>
      </c>
      <c r="H76" s="1211">
        <v>0</v>
      </c>
      <c r="I76" s="1211">
        <v>2</v>
      </c>
      <c r="J76" s="1214">
        <v>2178</v>
      </c>
      <c r="K76" s="1211">
        <v>0</v>
      </c>
      <c r="L76" s="1211">
        <v>0</v>
      </c>
      <c r="M76" s="1211">
        <v>4</v>
      </c>
      <c r="N76" s="1211">
        <v>264</v>
      </c>
    </row>
    <row r="77" spans="2:14" ht="15.75" thickBot="1" x14ac:dyDescent="0.3">
      <c r="B77" s="1175"/>
      <c r="C77" s="1174"/>
      <c r="D77" s="381" t="s">
        <v>1110</v>
      </c>
      <c r="E77" s="1229"/>
      <c r="F77" s="1229"/>
      <c r="G77" s="1213"/>
      <c r="H77" s="1213"/>
      <c r="I77" s="1213"/>
      <c r="J77" s="1216"/>
      <c r="K77" s="1213"/>
      <c r="L77" s="1213"/>
      <c r="M77" s="1213"/>
      <c r="N77" s="1213"/>
    </row>
    <row r="78" spans="2:14" x14ac:dyDescent="0.25">
      <c r="B78" s="1169" t="s">
        <v>86</v>
      </c>
      <c r="C78" s="1169" t="s">
        <v>89</v>
      </c>
      <c r="D78" s="357" t="s">
        <v>90</v>
      </c>
      <c r="E78" s="1238">
        <v>290</v>
      </c>
      <c r="F78" s="1238">
        <v>2169</v>
      </c>
      <c r="G78" s="1217">
        <v>250</v>
      </c>
      <c r="H78" s="1226">
        <v>1388</v>
      </c>
      <c r="I78" s="1217">
        <v>0</v>
      </c>
      <c r="J78" s="1226">
        <v>0</v>
      </c>
      <c r="K78" s="1217">
        <v>0</v>
      </c>
      <c r="L78" s="1217">
        <v>1</v>
      </c>
      <c r="M78" s="1217">
        <v>1</v>
      </c>
      <c r="N78" s="1226">
        <v>481</v>
      </c>
    </row>
    <row r="79" spans="2:14" x14ac:dyDescent="0.25">
      <c r="B79" s="1170"/>
      <c r="C79" s="1170"/>
      <c r="D79" s="357" t="s">
        <v>50</v>
      </c>
      <c r="E79" s="1203"/>
      <c r="F79" s="1203"/>
      <c r="G79" s="1170"/>
      <c r="H79" s="1201"/>
      <c r="I79" s="1170"/>
      <c r="J79" s="1201"/>
      <c r="K79" s="1170"/>
      <c r="L79" s="1170"/>
      <c r="M79" s="1170"/>
      <c r="N79" s="1170"/>
    </row>
    <row r="80" spans="2:14" ht="15.75" thickBot="1" x14ac:dyDescent="0.3">
      <c r="B80" s="1175"/>
      <c r="C80" s="1175"/>
      <c r="D80" s="358" t="s">
        <v>91</v>
      </c>
      <c r="E80" s="1172"/>
      <c r="F80" s="1172"/>
      <c r="G80" s="1175"/>
      <c r="H80" s="1177"/>
      <c r="I80" s="1175"/>
      <c r="J80" s="1177"/>
      <c r="K80" s="1175"/>
      <c r="L80" s="1175"/>
      <c r="M80" s="1175"/>
      <c r="N80" s="1175"/>
    </row>
    <row r="81" spans="2:14" x14ac:dyDescent="0.25">
      <c r="B81" s="1169" t="s">
        <v>88</v>
      </c>
      <c r="C81" s="1169" t="s">
        <v>1846</v>
      </c>
      <c r="D81" s="1204" t="s">
        <v>1850</v>
      </c>
      <c r="E81" s="1171">
        <v>528</v>
      </c>
      <c r="F81" s="1171">
        <v>4173</v>
      </c>
      <c r="G81" s="1169">
        <v>167</v>
      </c>
      <c r="H81" s="1176">
        <v>1411</v>
      </c>
      <c r="I81" s="1169">
        <v>361</v>
      </c>
      <c r="J81" s="1169">
        <v>2762</v>
      </c>
      <c r="K81" s="1169">
        <v>0</v>
      </c>
      <c r="L81" s="1169">
        <v>2</v>
      </c>
      <c r="M81" s="1169">
        <v>0</v>
      </c>
      <c r="N81" s="1176">
        <v>1100</v>
      </c>
    </row>
    <row r="82" spans="2:14" ht="53.25" customHeight="1" thickBot="1" x14ac:dyDescent="0.3">
      <c r="B82" s="1175"/>
      <c r="C82" s="1175"/>
      <c r="D82" s="1206"/>
      <c r="E82" s="1172"/>
      <c r="F82" s="1172"/>
      <c r="G82" s="1175"/>
      <c r="H82" s="1177"/>
      <c r="I82" s="1175"/>
      <c r="J82" s="1175"/>
      <c r="K82" s="1175"/>
      <c r="L82" s="1175"/>
      <c r="M82" s="1175"/>
      <c r="N82" s="1175"/>
    </row>
    <row r="83" spans="2:14" x14ac:dyDescent="0.25">
      <c r="B83" s="1169" t="s">
        <v>92</v>
      </c>
      <c r="C83" s="1169" t="s">
        <v>95</v>
      </c>
      <c r="D83" s="357" t="s">
        <v>96</v>
      </c>
      <c r="E83" s="1173">
        <v>238</v>
      </c>
      <c r="F83" s="1171">
        <v>3666</v>
      </c>
      <c r="G83" s="1169">
        <v>93</v>
      </c>
      <c r="H83" s="1169">
        <v>546</v>
      </c>
      <c r="I83" s="1169">
        <v>0</v>
      </c>
      <c r="J83" s="1176">
        <v>0</v>
      </c>
      <c r="K83" s="1169">
        <v>0</v>
      </c>
      <c r="L83" s="1169">
        <v>0</v>
      </c>
      <c r="M83" s="1169">
        <v>0</v>
      </c>
      <c r="N83" s="1169">
        <v>145</v>
      </c>
    </row>
    <row r="84" spans="2:14" x14ac:dyDescent="0.25">
      <c r="B84" s="1170"/>
      <c r="C84" s="1170"/>
      <c r="D84" s="357" t="s">
        <v>97</v>
      </c>
      <c r="E84" s="1202"/>
      <c r="F84" s="1203"/>
      <c r="G84" s="1170"/>
      <c r="H84" s="1170"/>
      <c r="I84" s="1170"/>
      <c r="J84" s="1170"/>
      <c r="K84" s="1170"/>
      <c r="L84" s="1170"/>
      <c r="M84" s="1170"/>
      <c r="N84" s="1170"/>
    </row>
    <row r="85" spans="2:14" ht="15.75" thickBot="1" x14ac:dyDescent="0.3">
      <c r="B85" s="1175"/>
      <c r="C85" s="1175"/>
      <c r="D85" s="358" t="s">
        <v>98</v>
      </c>
      <c r="E85" s="1174"/>
      <c r="F85" s="1172"/>
      <c r="G85" s="1175"/>
      <c r="H85" s="1175"/>
      <c r="I85" s="1175"/>
      <c r="J85" s="1175"/>
      <c r="K85" s="1175"/>
      <c r="L85" s="1175"/>
      <c r="M85" s="1175"/>
      <c r="N85" s="1175"/>
    </row>
    <row r="86" spans="2:14" ht="30.75" thickBot="1" x14ac:dyDescent="0.3">
      <c r="B86" s="1169" t="s">
        <v>93</v>
      </c>
      <c r="C86" s="1169" t="s">
        <v>100</v>
      </c>
      <c r="D86" s="357" t="s">
        <v>101</v>
      </c>
      <c r="E86" s="1207">
        <v>0</v>
      </c>
      <c r="F86" s="1208">
        <v>7</v>
      </c>
      <c r="G86" s="1209">
        <v>0</v>
      </c>
      <c r="H86" s="1209">
        <v>7</v>
      </c>
      <c r="I86" s="1209">
        <v>0</v>
      </c>
      <c r="J86" s="1210">
        <v>0</v>
      </c>
      <c r="K86" s="1209">
        <v>0</v>
      </c>
      <c r="L86" s="1209">
        <v>0</v>
      </c>
      <c r="M86" s="1209">
        <v>171</v>
      </c>
      <c r="N86" s="1209">
        <v>3153</v>
      </c>
    </row>
    <row r="87" spans="2:14" ht="15.75" thickBot="1" x14ac:dyDescent="0.3">
      <c r="B87" s="1170"/>
      <c r="C87" s="1170"/>
      <c r="D87" s="357" t="s">
        <v>1107</v>
      </c>
      <c r="E87" s="1207"/>
      <c r="F87" s="1207"/>
      <c r="G87" s="1209"/>
      <c r="H87" s="1209"/>
      <c r="I87" s="1209"/>
      <c r="J87" s="1210"/>
      <c r="K87" s="1209"/>
      <c r="L87" s="1209"/>
      <c r="M87" s="1209"/>
      <c r="N87" s="1209"/>
    </row>
    <row r="88" spans="2:14" ht="15" customHeight="1" thickBot="1" x14ac:dyDescent="0.3">
      <c r="B88" s="1170"/>
      <c r="C88" s="1170"/>
      <c r="D88" s="1206"/>
      <c r="E88" s="1207"/>
      <c r="F88" s="1207"/>
      <c r="G88" s="1209"/>
      <c r="H88" s="1209"/>
      <c r="I88" s="1209"/>
      <c r="J88" s="1210"/>
      <c r="K88" s="1209"/>
      <c r="L88" s="1209"/>
      <c r="M88" s="1209"/>
      <c r="N88" s="1209"/>
    </row>
    <row r="89" spans="2:14" ht="15.75" hidden="1" thickBot="1" x14ac:dyDescent="0.3">
      <c r="B89" s="1175"/>
      <c r="C89" s="1175"/>
      <c r="D89" s="1245"/>
      <c r="E89" s="1207"/>
      <c r="F89" s="1207"/>
      <c r="G89" s="1209"/>
      <c r="H89" s="1209"/>
      <c r="I89" s="1209"/>
      <c r="J89" s="1210"/>
      <c r="K89" s="1209"/>
      <c r="L89" s="1209"/>
      <c r="M89" s="1209"/>
      <c r="N89" s="1209"/>
    </row>
    <row r="90" spans="2:14" ht="15.75" thickBot="1" x14ac:dyDescent="0.3">
      <c r="B90" s="1239" t="s">
        <v>678</v>
      </c>
      <c r="C90" s="1240"/>
      <c r="D90" s="1241"/>
      <c r="E90" s="425">
        <f t="shared" ref="E90:N90" si="0">SUM(E11:E89)</f>
        <v>25030</v>
      </c>
      <c r="F90" s="425">
        <f t="shared" si="0"/>
        <v>143555</v>
      </c>
      <c r="G90" s="425">
        <f t="shared" si="0"/>
        <v>6042</v>
      </c>
      <c r="H90" s="425">
        <f t="shared" si="0"/>
        <v>24612</v>
      </c>
      <c r="I90" s="425">
        <f t="shared" si="0"/>
        <v>7888</v>
      </c>
      <c r="J90" s="425">
        <f t="shared" si="0"/>
        <v>85088</v>
      </c>
      <c r="K90" s="425">
        <f t="shared" si="0"/>
        <v>0</v>
      </c>
      <c r="L90" s="425">
        <f t="shared" si="0"/>
        <v>100</v>
      </c>
      <c r="M90" s="425">
        <f t="shared" si="0"/>
        <v>1389</v>
      </c>
      <c r="N90" s="425">
        <f t="shared" si="0"/>
        <v>24070</v>
      </c>
    </row>
  </sheetData>
  <mergeCells count="306">
    <mergeCell ref="M25:M26"/>
    <mergeCell ref="M27:M28"/>
    <mergeCell ref="M11:M16"/>
    <mergeCell ref="M55:M57"/>
    <mergeCell ref="E55:E57"/>
    <mergeCell ref="F55:F57"/>
    <mergeCell ref="N83:N85"/>
    <mergeCell ref="N86:N89"/>
    <mergeCell ref="N52:N54"/>
    <mergeCell ref="N55:N57"/>
    <mergeCell ref="N59:N61"/>
    <mergeCell ref="N69:N71"/>
    <mergeCell ref="N72:N75"/>
    <mergeCell ref="N76:N77"/>
    <mergeCell ref="L86:L89"/>
    <mergeCell ref="J72:J75"/>
    <mergeCell ref="K72:K75"/>
    <mergeCell ref="L72:L75"/>
    <mergeCell ref="F83:F85"/>
    <mergeCell ref="G83:G85"/>
    <mergeCell ref="M72:M75"/>
    <mergeCell ref="I78:I80"/>
    <mergeCell ref="L76:L77"/>
    <mergeCell ref="M76:M77"/>
    <mergeCell ref="B9:B10"/>
    <mergeCell ref="B52:B54"/>
    <mergeCell ref="C52:C54"/>
    <mergeCell ref="N62:N64"/>
    <mergeCell ref="D11:D16"/>
    <mergeCell ref="D38:D41"/>
    <mergeCell ref="D25:D26"/>
    <mergeCell ref="N35:N37"/>
    <mergeCell ref="N38:N41"/>
    <mergeCell ref="N42:N44"/>
    <mergeCell ref="M17:M19"/>
    <mergeCell ref="N29:N30"/>
    <mergeCell ref="N27:N28"/>
    <mergeCell ref="N31:N34"/>
    <mergeCell ref="N11:N16"/>
    <mergeCell ref="N17:N19"/>
    <mergeCell ref="N25:N26"/>
    <mergeCell ref="D9:D10"/>
    <mergeCell ref="C9:C10"/>
    <mergeCell ref="B42:B44"/>
    <mergeCell ref="G55:G57"/>
    <mergeCell ref="E52:E54"/>
    <mergeCell ref="F52:F54"/>
    <mergeCell ref="G52:G54"/>
    <mergeCell ref="B90:D90"/>
    <mergeCell ref="M45:M48"/>
    <mergeCell ref="C86:C89"/>
    <mergeCell ref="E86:E89"/>
    <mergeCell ref="F86:F89"/>
    <mergeCell ref="G86:G89"/>
    <mergeCell ref="H86:H89"/>
    <mergeCell ref="I86:I89"/>
    <mergeCell ref="I83:I85"/>
    <mergeCell ref="J83:J85"/>
    <mergeCell ref="K83:K85"/>
    <mergeCell ref="D88:D89"/>
    <mergeCell ref="B62:B64"/>
    <mergeCell ref="C62:C64"/>
    <mergeCell ref="H83:H85"/>
    <mergeCell ref="J86:J89"/>
    <mergeCell ref="M86:M89"/>
    <mergeCell ref="J78:J80"/>
    <mergeCell ref="K78:K80"/>
    <mergeCell ref="L78:L80"/>
    <mergeCell ref="J81:J82"/>
    <mergeCell ref="K81:K82"/>
    <mergeCell ref="L81:L82"/>
    <mergeCell ref="K86:K89"/>
    <mergeCell ref="N78:N80"/>
    <mergeCell ref="N81:N82"/>
    <mergeCell ref="B81:B82"/>
    <mergeCell ref="C81:C82"/>
    <mergeCell ref="D81:D82"/>
    <mergeCell ref="E81:E82"/>
    <mergeCell ref="F81:F82"/>
    <mergeCell ref="G81:G82"/>
    <mergeCell ref="H81:H82"/>
    <mergeCell ref="I81:I82"/>
    <mergeCell ref="B78:B80"/>
    <mergeCell ref="C78:C80"/>
    <mergeCell ref="E78:E80"/>
    <mergeCell ref="F78:F80"/>
    <mergeCell ref="G78:G80"/>
    <mergeCell ref="H78:H80"/>
    <mergeCell ref="M83:M85"/>
    <mergeCell ref="F76:F77"/>
    <mergeCell ref="G76:G77"/>
    <mergeCell ref="M78:M80"/>
    <mergeCell ref="M81:M82"/>
    <mergeCell ref="B76:B77"/>
    <mergeCell ref="C76:C77"/>
    <mergeCell ref="E76:E77"/>
    <mergeCell ref="B86:B89"/>
    <mergeCell ref="L83:L85"/>
    <mergeCell ref="B83:B85"/>
    <mergeCell ref="C83:C85"/>
    <mergeCell ref="E83:E85"/>
    <mergeCell ref="B72:B75"/>
    <mergeCell ref="C72:C75"/>
    <mergeCell ref="E72:E75"/>
    <mergeCell ref="F72:F75"/>
    <mergeCell ref="G72:G75"/>
    <mergeCell ref="H72:H75"/>
    <mergeCell ref="K76:K77"/>
    <mergeCell ref="I72:I75"/>
    <mergeCell ref="H76:H77"/>
    <mergeCell ref="I76:I77"/>
    <mergeCell ref="J76:J77"/>
    <mergeCell ref="I55:I57"/>
    <mergeCell ref="J55:J57"/>
    <mergeCell ref="K55:K57"/>
    <mergeCell ref="B55:B57"/>
    <mergeCell ref="C55:C57"/>
    <mergeCell ref="M69:M71"/>
    <mergeCell ref="I69:I71"/>
    <mergeCell ref="J69:J71"/>
    <mergeCell ref="K69:K71"/>
    <mergeCell ref="L69:L71"/>
    <mergeCell ref="I59:I61"/>
    <mergeCell ref="J59:J61"/>
    <mergeCell ref="K59:K61"/>
    <mergeCell ref="L59:L61"/>
    <mergeCell ref="M62:M64"/>
    <mergeCell ref="M59:M61"/>
    <mergeCell ref="B69:B71"/>
    <mergeCell ref="C69:C71"/>
    <mergeCell ref="E69:E71"/>
    <mergeCell ref="F69:F71"/>
    <mergeCell ref="G69:G71"/>
    <mergeCell ref="H69:H71"/>
    <mergeCell ref="D67:D68"/>
    <mergeCell ref="M52:M54"/>
    <mergeCell ref="B45:B48"/>
    <mergeCell ref="C45:C48"/>
    <mergeCell ref="D45:D48"/>
    <mergeCell ref="D52:D54"/>
    <mergeCell ref="B66:B68"/>
    <mergeCell ref="C66:C68"/>
    <mergeCell ref="L55:L57"/>
    <mergeCell ref="D62:D64"/>
    <mergeCell ref="E62:E64"/>
    <mergeCell ref="F62:F64"/>
    <mergeCell ref="G62:G64"/>
    <mergeCell ref="H62:H64"/>
    <mergeCell ref="I62:I64"/>
    <mergeCell ref="J62:J64"/>
    <mergeCell ref="K62:K64"/>
    <mergeCell ref="L62:L64"/>
    <mergeCell ref="B59:B61"/>
    <mergeCell ref="C59:C61"/>
    <mergeCell ref="E59:E61"/>
    <mergeCell ref="F59:F61"/>
    <mergeCell ref="G59:G61"/>
    <mergeCell ref="H59:H61"/>
    <mergeCell ref="H55:H57"/>
    <mergeCell ref="I52:I54"/>
    <mergeCell ref="J52:J54"/>
    <mergeCell ref="K52:K54"/>
    <mergeCell ref="L52:L54"/>
    <mergeCell ref="L45:L48"/>
    <mergeCell ref="C42:C44"/>
    <mergeCell ref="H52:H54"/>
    <mergeCell ref="I45:I48"/>
    <mergeCell ref="J45:J48"/>
    <mergeCell ref="K45:K48"/>
    <mergeCell ref="M42:M44"/>
    <mergeCell ref="E42:E44"/>
    <mergeCell ref="F42:F44"/>
    <mergeCell ref="G42:G44"/>
    <mergeCell ref="H42:H44"/>
    <mergeCell ref="I42:I44"/>
    <mergeCell ref="E45:E48"/>
    <mergeCell ref="F45:F48"/>
    <mergeCell ref="G45:G48"/>
    <mergeCell ref="H45:H48"/>
    <mergeCell ref="J42:J44"/>
    <mergeCell ref="K42:K44"/>
    <mergeCell ref="L42:L44"/>
    <mergeCell ref="I38:I41"/>
    <mergeCell ref="J38:J41"/>
    <mergeCell ref="K38:K41"/>
    <mergeCell ref="L38:L41"/>
    <mergeCell ref="L35:L37"/>
    <mergeCell ref="M35:M37"/>
    <mergeCell ref="I35:I37"/>
    <mergeCell ref="J35:J37"/>
    <mergeCell ref="K35:K37"/>
    <mergeCell ref="M38:M41"/>
    <mergeCell ref="E38:E41"/>
    <mergeCell ref="F38:F41"/>
    <mergeCell ref="G38:G41"/>
    <mergeCell ref="H38:H41"/>
    <mergeCell ref="H35:H37"/>
    <mergeCell ref="B35:B37"/>
    <mergeCell ref="C35:C37"/>
    <mergeCell ref="E35:E37"/>
    <mergeCell ref="F35:F37"/>
    <mergeCell ref="G35:G37"/>
    <mergeCell ref="D35:D37"/>
    <mergeCell ref="C38:C41"/>
    <mergeCell ref="B38:B41"/>
    <mergeCell ref="J31:J34"/>
    <mergeCell ref="K31:K34"/>
    <mergeCell ref="L31:L34"/>
    <mergeCell ref="M31:M34"/>
    <mergeCell ref="M29:M30"/>
    <mergeCell ref="B31:B34"/>
    <mergeCell ref="C31:C34"/>
    <mergeCell ref="E31:E34"/>
    <mergeCell ref="F31:F34"/>
    <mergeCell ref="G31:G34"/>
    <mergeCell ref="H31:H34"/>
    <mergeCell ref="I31:I34"/>
    <mergeCell ref="I29:I30"/>
    <mergeCell ref="J29:J30"/>
    <mergeCell ref="K29:K30"/>
    <mergeCell ref="L29:L30"/>
    <mergeCell ref="B29:B30"/>
    <mergeCell ref="C29:C30"/>
    <mergeCell ref="E29:E30"/>
    <mergeCell ref="F29:F30"/>
    <mergeCell ref="G29:G30"/>
    <mergeCell ref="H29:H30"/>
    <mergeCell ref="B20:B24"/>
    <mergeCell ref="C20:C24"/>
    <mergeCell ref="E27:E28"/>
    <mergeCell ref="F27:F28"/>
    <mergeCell ref="G27:G28"/>
    <mergeCell ref="H27:H28"/>
    <mergeCell ref="H25:H26"/>
    <mergeCell ref="B25:B26"/>
    <mergeCell ref="C25:C26"/>
    <mergeCell ref="E25:E26"/>
    <mergeCell ref="B27:B28"/>
    <mergeCell ref="C27:C28"/>
    <mergeCell ref="E21:E24"/>
    <mergeCell ref="F21:F24"/>
    <mergeCell ref="G21:G24"/>
    <mergeCell ref="H21:H24"/>
    <mergeCell ref="F25:F26"/>
    <mergeCell ref="G25:G26"/>
    <mergeCell ref="D21:D24"/>
    <mergeCell ref="E11:E16"/>
    <mergeCell ref="F11:F16"/>
    <mergeCell ref="G11:G16"/>
    <mergeCell ref="H11:H16"/>
    <mergeCell ref="I17:I19"/>
    <mergeCell ref="J17:J19"/>
    <mergeCell ref="B17:B19"/>
    <mergeCell ref="E17:E19"/>
    <mergeCell ref="F17:F19"/>
    <mergeCell ref="G17:G19"/>
    <mergeCell ref="H17:H19"/>
    <mergeCell ref="C17:C19"/>
    <mergeCell ref="L27:L28"/>
    <mergeCell ref="K5:L8"/>
    <mergeCell ref="I5:J8"/>
    <mergeCell ref="G6:H8"/>
    <mergeCell ref="B2:N2"/>
    <mergeCell ref="E3:L3"/>
    <mergeCell ref="E4:H4"/>
    <mergeCell ref="I4:J4"/>
    <mergeCell ref="K4:L4"/>
    <mergeCell ref="E5:H5"/>
    <mergeCell ref="E6:F8"/>
    <mergeCell ref="M4:N4"/>
    <mergeCell ref="M5:N8"/>
    <mergeCell ref="D3:D8"/>
    <mergeCell ref="C3:C8"/>
    <mergeCell ref="B3:B8"/>
    <mergeCell ref="K17:K19"/>
    <mergeCell ref="L17:L19"/>
    <mergeCell ref="K11:K16"/>
    <mergeCell ref="L11:L16"/>
    <mergeCell ref="B11:B16"/>
    <mergeCell ref="C11:C16"/>
    <mergeCell ref="I11:I16"/>
    <mergeCell ref="J11:J16"/>
    <mergeCell ref="N45:N48"/>
    <mergeCell ref="I21:I24"/>
    <mergeCell ref="J21:J24"/>
    <mergeCell ref="K21:K24"/>
    <mergeCell ref="L21:L24"/>
    <mergeCell ref="M21:M24"/>
    <mergeCell ref="N21:N24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L25:L26"/>
    <mergeCell ref="I25:I26"/>
    <mergeCell ref="J25:J26"/>
    <mergeCell ref="K25:K26"/>
    <mergeCell ref="I27:I28"/>
    <mergeCell ref="J27:J28"/>
    <mergeCell ref="K27:K28"/>
  </mergeCells>
  <phoneticPr fontId="110" type="noConversion"/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12"/>
  <sheetViews>
    <sheetView workbookViewId="0">
      <selection activeCell="E9" sqref="E9:E12"/>
    </sheetView>
  </sheetViews>
  <sheetFormatPr defaultRowHeight="15" x14ac:dyDescent="0.25"/>
  <cols>
    <col min="3" max="3" width="15.42578125" customWidth="1"/>
    <col min="4" max="4" width="18.42578125" customWidth="1"/>
    <col min="5" max="5" width="17.5703125" customWidth="1"/>
    <col min="6" max="6" width="13.42578125" customWidth="1"/>
    <col min="7" max="7" width="19.42578125" customWidth="1"/>
    <col min="8" max="8" width="24.140625" customWidth="1"/>
    <col min="9" max="9" width="11.42578125" customWidth="1"/>
    <col min="10" max="10" width="3.7109375" customWidth="1"/>
  </cols>
  <sheetData>
    <row r="1" spans="2:11" ht="21.75" thickBot="1" x14ac:dyDescent="0.4">
      <c r="B1" s="52"/>
      <c r="C1" s="52"/>
      <c r="D1" s="52"/>
      <c r="E1" s="52"/>
      <c r="F1" s="52"/>
      <c r="G1" s="52"/>
      <c r="H1" s="52"/>
      <c r="I1" s="52"/>
      <c r="J1" s="52"/>
    </row>
    <row r="2" spans="2:11" ht="21.75" thickBot="1" x14ac:dyDescent="0.3">
      <c r="B2" s="1250" t="s">
        <v>1805</v>
      </c>
      <c r="C2" s="1251"/>
      <c r="D2" s="1251"/>
      <c r="E2" s="1251"/>
      <c r="F2" s="1251"/>
      <c r="G2" s="1251"/>
      <c r="H2" s="1251"/>
      <c r="I2" s="1251"/>
      <c r="J2" s="1252"/>
      <c r="K2" s="2"/>
    </row>
    <row r="3" spans="2:11" x14ac:dyDescent="0.25">
      <c r="B3" s="1253">
        <v>1</v>
      </c>
      <c r="C3" s="1255">
        <v>2</v>
      </c>
      <c r="D3" s="1256"/>
      <c r="E3" s="1259">
        <v>3</v>
      </c>
      <c r="F3" s="1260"/>
      <c r="G3" s="1263">
        <v>4</v>
      </c>
      <c r="H3" s="1263">
        <v>5</v>
      </c>
      <c r="I3" s="1255">
        <v>6</v>
      </c>
      <c r="J3" s="1256"/>
      <c r="K3" s="2"/>
    </row>
    <row r="4" spans="2:11" ht="15.75" thickBot="1" x14ac:dyDescent="0.3">
      <c r="B4" s="1254"/>
      <c r="C4" s="1257"/>
      <c r="D4" s="1258"/>
      <c r="E4" s="1261"/>
      <c r="F4" s="1262"/>
      <c r="G4" s="1264"/>
      <c r="H4" s="1264"/>
      <c r="I4" s="1265"/>
      <c r="J4" s="1266"/>
      <c r="K4" s="2"/>
    </row>
    <row r="5" spans="2:11" ht="60" customHeight="1" thickBot="1" x14ac:dyDescent="0.3">
      <c r="B5" s="1273" t="s">
        <v>2</v>
      </c>
      <c r="C5" s="1276" t="s">
        <v>483</v>
      </c>
      <c r="D5" s="1277"/>
      <c r="E5" s="1278" t="s">
        <v>956</v>
      </c>
      <c r="F5" s="1279"/>
      <c r="G5" s="1280" t="s">
        <v>828</v>
      </c>
      <c r="H5" s="1281" t="s">
        <v>829</v>
      </c>
      <c r="I5" s="1267" t="s">
        <v>484</v>
      </c>
      <c r="J5" s="1268"/>
      <c r="K5" s="2"/>
    </row>
    <row r="6" spans="2:11" x14ac:dyDescent="0.25">
      <c r="B6" s="1274"/>
      <c r="C6" s="1281" t="s">
        <v>424</v>
      </c>
      <c r="D6" s="1281" t="s">
        <v>425</v>
      </c>
      <c r="E6" s="1281" t="s">
        <v>105</v>
      </c>
      <c r="F6" s="1281" t="s">
        <v>106</v>
      </c>
      <c r="G6" s="1270"/>
      <c r="H6" s="1282"/>
      <c r="I6" s="1269"/>
      <c r="J6" s="1270"/>
      <c r="K6" s="2"/>
    </row>
    <row r="7" spans="2:11" ht="27.75" customHeight="1" thickBot="1" x14ac:dyDescent="0.3">
      <c r="B7" s="1274"/>
      <c r="C7" s="1283"/>
      <c r="D7" s="1283"/>
      <c r="E7" s="1283"/>
      <c r="F7" s="1283"/>
      <c r="G7" s="1270"/>
      <c r="H7" s="1282"/>
      <c r="I7" s="1269"/>
      <c r="J7" s="1270"/>
      <c r="K7" s="2"/>
    </row>
    <row r="8" spans="2:11" ht="61.5" customHeight="1" thickBot="1" x14ac:dyDescent="0.3">
      <c r="B8" s="1275"/>
      <c r="C8" s="96" t="s">
        <v>485</v>
      </c>
      <c r="D8" s="96" t="s">
        <v>486</v>
      </c>
      <c r="E8" s="107" t="s">
        <v>826</v>
      </c>
      <c r="F8" s="107" t="s">
        <v>827</v>
      </c>
      <c r="G8" s="1272"/>
      <c r="H8" s="1283"/>
      <c r="I8" s="1271"/>
      <c r="J8" s="1272"/>
      <c r="K8" s="2"/>
    </row>
    <row r="9" spans="2:11" ht="75" customHeight="1" x14ac:dyDescent="0.25">
      <c r="B9" s="1290">
        <v>1</v>
      </c>
      <c r="C9" s="1284" t="s">
        <v>1320</v>
      </c>
      <c r="D9" s="1287" t="s">
        <v>488</v>
      </c>
      <c r="E9" s="1293">
        <v>9</v>
      </c>
      <c r="F9" s="1290">
        <v>7</v>
      </c>
      <c r="G9" s="1290">
        <v>35.6</v>
      </c>
      <c r="H9" s="1290">
        <v>59</v>
      </c>
      <c r="I9" s="1294">
        <v>0</v>
      </c>
      <c r="J9" s="1295"/>
      <c r="K9" s="965"/>
    </row>
    <row r="10" spans="2:11" ht="45" customHeight="1" x14ac:dyDescent="0.25">
      <c r="B10" s="1291"/>
      <c r="C10" s="1285"/>
      <c r="D10" s="1288"/>
      <c r="E10" s="1291"/>
      <c r="F10" s="1291"/>
      <c r="G10" s="1291"/>
      <c r="H10" s="1291"/>
      <c r="I10" s="1296"/>
      <c r="J10" s="1297"/>
      <c r="K10" s="965"/>
    </row>
    <row r="11" spans="2:11" x14ac:dyDescent="0.25">
      <c r="B11" s="1291"/>
      <c r="C11" s="1285"/>
      <c r="D11" s="1288"/>
      <c r="E11" s="1291"/>
      <c r="F11" s="1291"/>
      <c r="G11" s="1291"/>
      <c r="H11" s="1291"/>
      <c r="I11" s="1296"/>
      <c r="J11" s="1297"/>
      <c r="K11" s="965"/>
    </row>
    <row r="12" spans="2:11" ht="15.75" thickBot="1" x14ac:dyDescent="0.3">
      <c r="B12" s="1292"/>
      <c r="C12" s="1286"/>
      <c r="D12" s="1289"/>
      <c r="E12" s="1292"/>
      <c r="F12" s="1292"/>
      <c r="G12" s="1292"/>
      <c r="H12" s="1292"/>
      <c r="I12" s="1298"/>
      <c r="J12" s="1299"/>
      <c r="K12" s="965"/>
    </row>
  </sheetData>
  <mergeCells count="26">
    <mergeCell ref="K9:K12"/>
    <mergeCell ref="C9:C12"/>
    <mergeCell ref="D9:D12"/>
    <mergeCell ref="B9:B12"/>
    <mergeCell ref="E9:E12"/>
    <mergeCell ref="F9:F12"/>
    <mergeCell ref="G9:G12"/>
    <mergeCell ref="H9:H12"/>
    <mergeCell ref="I9:J12"/>
    <mergeCell ref="I5:J8"/>
    <mergeCell ref="B5:B8"/>
    <mergeCell ref="C5:D5"/>
    <mergeCell ref="E5:F5"/>
    <mergeCell ref="G5:G8"/>
    <mergeCell ref="H5:H8"/>
    <mergeCell ref="D6:D7"/>
    <mergeCell ref="C6:C7"/>
    <mergeCell ref="E6:E7"/>
    <mergeCell ref="F6:F7"/>
    <mergeCell ref="B2:J2"/>
    <mergeCell ref="B3:B4"/>
    <mergeCell ref="C3:D4"/>
    <mergeCell ref="E3:F4"/>
    <mergeCell ref="G3:G4"/>
    <mergeCell ref="H3:H4"/>
    <mergeCell ref="I3:J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M12"/>
  <sheetViews>
    <sheetView workbookViewId="0">
      <selection activeCell="L8" sqref="L8"/>
    </sheetView>
  </sheetViews>
  <sheetFormatPr defaultRowHeight="15" x14ac:dyDescent="0.25"/>
  <cols>
    <col min="3" max="3" width="15.85546875" customWidth="1"/>
    <col min="4" max="4" width="13" customWidth="1"/>
    <col min="5" max="5" width="14.140625" customWidth="1"/>
    <col min="6" max="6" width="15.140625" customWidth="1"/>
    <col min="7" max="8" width="16.140625" customWidth="1"/>
    <col min="9" max="9" width="27.28515625" customWidth="1"/>
    <col min="10" max="10" width="18.85546875" customWidth="1"/>
  </cols>
  <sheetData>
    <row r="3" spans="2:13" ht="21.75" thickBot="1" x14ac:dyDescent="0.4">
      <c r="B3" s="52"/>
      <c r="C3" s="52"/>
      <c r="D3" s="52"/>
      <c r="E3" s="52"/>
      <c r="F3" s="52"/>
      <c r="G3" s="52"/>
      <c r="H3" s="52"/>
      <c r="I3" s="52"/>
      <c r="J3" s="52"/>
    </row>
    <row r="4" spans="2:13" ht="32.25" customHeight="1" thickBot="1" x14ac:dyDescent="0.3">
      <c r="B4" s="1300" t="s">
        <v>1806</v>
      </c>
      <c r="C4" s="1301"/>
      <c r="D4" s="1301"/>
      <c r="E4" s="1301"/>
      <c r="F4" s="1301"/>
      <c r="G4" s="1301"/>
      <c r="H4" s="1301"/>
      <c r="I4" s="1302"/>
    </row>
    <row r="5" spans="2:13" ht="15.75" thickBot="1" x14ac:dyDescent="0.3">
      <c r="B5" s="97">
        <v>1</v>
      </c>
      <c r="C5" s="1303">
        <v>2</v>
      </c>
      <c r="D5" s="1304"/>
      <c r="E5" s="1303">
        <v>3</v>
      </c>
      <c r="F5" s="1304"/>
      <c r="G5" s="98">
        <v>4</v>
      </c>
      <c r="H5" s="98">
        <v>5</v>
      </c>
      <c r="I5" s="98">
        <v>6</v>
      </c>
    </row>
    <row r="6" spans="2:13" ht="105" customHeight="1" x14ac:dyDescent="0.25">
      <c r="B6" s="1305" t="s">
        <v>2</v>
      </c>
      <c r="C6" s="1308" t="s">
        <v>957</v>
      </c>
      <c r="D6" s="1309"/>
      <c r="E6" s="1308" t="s">
        <v>958</v>
      </c>
      <c r="F6" s="1309"/>
      <c r="G6" s="1305" t="s">
        <v>960</v>
      </c>
      <c r="H6" s="1305" t="s">
        <v>959</v>
      </c>
      <c r="I6" s="1305" t="s">
        <v>830</v>
      </c>
    </row>
    <row r="7" spans="2:13" ht="15.75" thickBot="1" x14ac:dyDescent="0.3">
      <c r="B7" s="1306"/>
      <c r="C7" s="1310"/>
      <c r="D7" s="1311"/>
      <c r="E7" s="1310"/>
      <c r="F7" s="1311"/>
      <c r="G7" s="1306"/>
      <c r="H7" s="1306"/>
      <c r="I7" s="1306"/>
    </row>
    <row r="8" spans="2:13" ht="15.75" thickBot="1" x14ac:dyDescent="0.3">
      <c r="B8" s="1306"/>
      <c r="C8" s="98" t="s">
        <v>424</v>
      </c>
      <c r="D8" s="99" t="s">
        <v>425</v>
      </c>
      <c r="E8" s="100" t="s">
        <v>105</v>
      </c>
      <c r="F8" s="100" t="s">
        <v>106</v>
      </c>
      <c r="G8" s="1306"/>
      <c r="H8" s="1306"/>
      <c r="I8" s="1306"/>
    </row>
    <row r="9" spans="2:13" ht="60.75" thickBot="1" x14ac:dyDescent="0.3">
      <c r="B9" s="1307"/>
      <c r="C9" s="101" t="s">
        <v>485</v>
      </c>
      <c r="D9" s="101" t="s">
        <v>486</v>
      </c>
      <c r="E9" s="101" t="s">
        <v>826</v>
      </c>
      <c r="F9" s="101" t="s">
        <v>961</v>
      </c>
      <c r="G9" s="1307"/>
      <c r="H9" s="1307"/>
      <c r="I9" s="1307"/>
    </row>
    <row r="10" spans="2:13" ht="118.5" customHeight="1" thickBot="1" x14ac:dyDescent="0.3">
      <c r="B10" s="135" t="s">
        <v>22</v>
      </c>
      <c r="C10" s="95" t="s">
        <v>1807</v>
      </c>
      <c r="D10" s="95" t="s">
        <v>1454</v>
      </c>
      <c r="E10" s="134">
        <v>36</v>
      </c>
      <c r="F10" s="134">
        <v>36</v>
      </c>
      <c r="G10" s="134">
        <v>9</v>
      </c>
      <c r="H10" s="134">
        <v>46</v>
      </c>
      <c r="I10" s="134">
        <v>0</v>
      </c>
    </row>
    <row r="12" spans="2:13" ht="40.5" customHeight="1" x14ac:dyDescent="0.25">
      <c r="B12" s="561"/>
      <c r="C12" s="561"/>
      <c r="D12" s="561"/>
      <c r="E12" s="561"/>
      <c r="F12" s="561"/>
      <c r="G12" s="561"/>
      <c r="H12" s="561"/>
      <c r="I12" s="561"/>
      <c r="J12" s="88"/>
      <c r="K12" s="88"/>
      <c r="L12" s="88"/>
      <c r="M12" s="88"/>
    </row>
  </sheetData>
  <mergeCells count="10">
    <mergeCell ref="B12:I12"/>
    <mergeCell ref="B4:I4"/>
    <mergeCell ref="C5:D5"/>
    <mergeCell ref="E5:F5"/>
    <mergeCell ref="B6:B9"/>
    <mergeCell ref="C6:D7"/>
    <mergeCell ref="E6:F7"/>
    <mergeCell ref="I6:I9"/>
    <mergeCell ref="G6:G9"/>
    <mergeCell ref="H6:H9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M13"/>
  <sheetViews>
    <sheetView topLeftCell="A6" zoomScaleNormal="100" workbookViewId="0">
      <selection activeCell="J20" sqref="J20"/>
    </sheetView>
  </sheetViews>
  <sheetFormatPr defaultRowHeight="15" x14ac:dyDescent="0.25"/>
  <cols>
    <col min="2" max="2" width="23.140625" customWidth="1"/>
    <col min="3" max="3" width="10" customWidth="1"/>
    <col min="4" max="4" width="10.140625" customWidth="1"/>
    <col min="5" max="5" width="21.85546875" customWidth="1"/>
    <col min="6" max="6" width="32.85546875" customWidth="1"/>
    <col min="7" max="7" width="12.140625" customWidth="1"/>
    <col min="8" max="8" width="28.5703125" customWidth="1"/>
    <col min="10" max="10" width="16.140625" customWidth="1"/>
    <col min="11" max="11" width="12.85546875" customWidth="1"/>
    <col min="12" max="12" width="9.140625" hidden="1" customWidth="1"/>
    <col min="13" max="13" width="20.85546875" customWidth="1"/>
    <col min="16" max="16" width="3.85546875" customWidth="1"/>
  </cols>
  <sheetData>
    <row r="1" spans="2:13" x14ac:dyDescent="0.25">
      <c r="B1" s="1"/>
    </row>
    <row r="2" spans="2:13" ht="21.75" customHeight="1" thickBot="1" x14ac:dyDescent="0.3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3" ht="42.75" customHeight="1" thickBot="1" x14ac:dyDescent="0.3">
      <c r="B3" s="1315" t="s">
        <v>2017</v>
      </c>
      <c r="C3" s="1316"/>
      <c r="D3" s="1316"/>
      <c r="E3" s="1316"/>
      <c r="F3" s="1316"/>
      <c r="G3" s="1316"/>
      <c r="H3" s="1317"/>
    </row>
    <row r="4" spans="2:13" ht="15" customHeight="1" thickBot="1" x14ac:dyDescent="0.3">
      <c r="B4" s="111">
        <v>1</v>
      </c>
      <c r="C4" s="1318">
        <v>2</v>
      </c>
      <c r="D4" s="1319"/>
      <c r="E4" s="110">
        <v>3</v>
      </c>
      <c r="F4" s="1318">
        <v>4</v>
      </c>
      <c r="G4" s="1320"/>
      <c r="H4" s="1319"/>
    </row>
    <row r="5" spans="2:13" ht="162" customHeight="1" thickBot="1" x14ac:dyDescent="0.3">
      <c r="B5" s="1321" t="s">
        <v>861</v>
      </c>
      <c r="C5" s="1318" t="s">
        <v>962</v>
      </c>
      <c r="D5" s="1319"/>
      <c r="E5" s="1321" t="s">
        <v>676</v>
      </c>
      <c r="F5" s="1318" t="s">
        <v>819</v>
      </c>
      <c r="G5" s="1320"/>
      <c r="H5" s="1319"/>
    </row>
    <row r="6" spans="2:13" ht="19.5" thickBot="1" x14ac:dyDescent="0.3">
      <c r="B6" s="1322"/>
      <c r="C6" s="109" t="s">
        <v>424</v>
      </c>
      <c r="D6" s="110" t="s">
        <v>425</v>
      </c>
      <c r="E6" s="1322"/>
      <c r="F6" s="109" t="s">
        <v>16</v>
      </c>
      <c r="G6" s="1318" t="s">
        <v>17</v>
      </c>
      <c r="H6" s="1319"/>
    </row>
    <row r="7" spans="2:13" ht="18.75" customHeight="1" x14ac:dyDescent="0.25">
      <c r="B7" s="1322"/>
      <c r="C7" s="1321" t="s">
        <v>964</v>
      </c>
      <c r="D7" s="1321" t="s">
        <v>963</v>
      </c>
      <c r="E7" s="1322"/>
      <c r="F7" s="1321" t="s">
        <v>820</v>
      </c>
      <c r="G7" s="1323" t="s">
        <v>858</v>
      </c>
      <c r="H7" s="1324"/>
    </row>
    <row r="8" spans="2:13" ht="172.5" customHeight="1" x14ac:dyDescent="0.25">
      <c r="B8" s="1322"/>
      <c r="C8" s="1327"/>
      <c r="D8" s="1327"/>
      <c r="E8" s="1322"/>
      <c r="F8" s="1322"/>
      <c r="G8" s="1325"/>
      <c r="H8" s="1326"/>
    </row>
    <row r="9" spans="2:13" ht="56.25" x14ac:dyDescent="0.3">
      <c r="B9" s="112" t="s">
        <v>1664</v>
      </c>
      <c r="C9" s="113" t="s">
        <v>868</v>
      </c>
      <c r="D9" s="113" t="s">
        <v>857</v>
      </c>
      <c r="E9" s="112" t="s">
        <v>1675</v>
      </c>
      <c r="F9" s="113">
        <v>36</v>
      </c>
      <c r="G9" s="1312">
        <v>14</v>
      </c>
      <c r="H9" s="1312"/>
    </row>
    <row r="10" spans="2:13" ht="56.25" x14ac:dyDescent="0.3">
      <c r="B10" s="112" t="s">
        <v>1665</v>
      </c>
      <c r="C10" s="114" t="s">
        <v>868</v>
      </c>
      <c r="D10" s="114" t="s">
        <v>857</v>
      </c>
      <c r="E10" s="112" t="s">
        <v>1676</v>
      </c>
      <c r="F10" s="114">
        <v>27</v>
      </c>
      <c r="G10" s="1313">
        <v>3</v>
      </c>
      <c r="H10" s="1313"/>
    </row>
    <row r="11" spans="2:13" ht="21" x14ac:dyDescent="0.3">
      <c r="B11" s="1314" t="s">
        <v>821</v>
      </c>
      <c r="C11" s="1314"/>
      <c r="D11" s="1314"/>
      <c r="E11" s="1314"/>
      <c r="F11" s="1314"/>
      <c r="G11" s="1314"/>
      <c r="H11" s="1314"/>
    </row>
    <row r="12" spans="2:13" x14ac:dyDescent="0.25">
      <c r="B12" t="s">
        <v>1677</v>
      </c>
    </row>
    <row r="13" spans="2:13" x14ac:dyDescent="0.25">
      <c r="B13" t="s">
        <v>1678</v>
      </c>
    </row>
  </sheetData>
  <mergeCells count="15">
    <mergeCell ref="G9:H9"/>
    <mergeCell ref="G10:H10"/>
    <mergeCell ref="B11:H11"/>
    <mergeCell ref="B3:H3"/>
    <mergeCell ref="G6:H6"/>
    <mergeCell ref="C4:D4"/>
    <mergeCell ref="F4:H4"/>
    <mergeCell ref="B5:B8"/>
    <mergeCell ref="C5:D5"/>
    <mergeCell ref="E5:E8"/>
    <mergeCell ref="F5:H5"/>
    <mergeCell ref="F7:F8"/>
    <mergeCell ref="G7:H8"/>
    <mergeCell ref="D7:D8"/>
    <mergeCell ref="C7:C8"/>
  </mergeCells>
  <pageMargins left="0.31496062992125984" right="0.31496062992125984" top="0.35433070866141736" bottom="0.35433070866141736" header="0.31496062992125984" footer="0.31496062992125984"/>
  <pageSetup paperSize="9" scale="65" orientation="landscape" r:id="rId1"/>
  <colBreaks count="1" manualBreakCount="1">
    <brk id="15" max="1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Q41"/>
  <sheetViews>
    <sheetView topLeftCell="A11" zoomScaleNormal="100" workbookViewId="0">
      <selection activeCell="T38" sqref="T38"/>
    </sheetView>
  </sheetViews>
  <sheetFormatPr defaultRowHeight="15" x14ac:dyDescent="0.25"/>
  <cols>
    <col min="2" max="2" width="11.42578125" customWidth="1"/>
    <col min="3" max="3" width="11.5703125" customWidth="1"/>
    <col min="4" max="5" width="12.42578125" customWidth="1"/>
    <col min="7" max="7" width="12.42578125" customWidth="1"/>
    <col min="8" max="8" width="13.85546875" customWidth="1"/>
  </cols>
  <sheetData>
    <row r="1" spans="2:17" ht="15.75" thickBot="1" x14ac:dyDescent="0.3"/>
    <row r="2" spans="2:17" ht="24" thickBot="1" x14ac:dyDescent="0.3">
      <c r="B2" s="1333" t="s">
        <v>1455</v>
      </c>
      <c r="C2" s="1334"/>
      <c r="D2" s="1334"/>
      <c r="E2" s="1334"/>
      <c r="F2" s="1334"/>
      <c r="G2" s="1334"/>
      <c r="H2" s="1334"/>
      <c r="I2" s="1334"/>
      <c r="J2" s="1334"/>
      <c r="K2" s="1334"/>
      <c r="L2" s="1334"/>
      <c r="M2" s="1334"/>
      <c r="N2" s="1334"/>
      <c r="O2" s="1334"/>
      <c r="P2" s="1334"/>
      <c r="Q2" s="1335"/>
    </row>
    <row r="3" spans="2:17" ht="19.5" customHeight="1" thickBot="1" x14ac:dyDescent="0.3">
      <c r="B3" s="1336" t="s">
        <v>780</v>
      </c>
      <c r="C3" s="1337" t="s">
        <v>781</v>
      </c>
      <c r="D3" s="1338"/>
      <c r="E3" s="1339"/>
      <c r="F3" s="1337" t="s">
        <v>782</v>
      </c>
      <c r="G3" s="1338"/>
      <c r="H3" s="1339"/>
      <c r="I3" s="1337" t="s">
        <v>865</v>
      </c>
      <c r="J3" s="1338"/>
      <c r="K3" s="1339"/>
      <c r="L3" s="1337" t="s">
        <v>866</v>
      </c>
      <c r="M3" s="1338"/>
      <c r="N3" s="1339"/>
      <c r="O3" s="1337" t="s">
        <v>785</v>
      </c>
      <c r="P3" s="1338"/>
      <c r="Q3" s="1339"/>
    </row>
    <row r="4" spans="2:17" ht="19.5" thickBot="1" x14ac:dyDescent="0.3">
      <c r="B4" s="957"/>
      <c r="C4" s="443" t="s">
        <v>786</v>
      </c>
      <c r="D4" s="443" t="s">
        <v>787</v>
      </c>
      <c r="E4" s="443" t="s">
        <v>788</v>
      </c>
      <c r="F4" s="443" t="s">
        <v>786</v>
      </c>
      <c r="G4" s="443" t="s">
        <v>787</v>
      </c>
      <c r="H4" s="443" t="s">
        <v>788</v>
      </c>
      <c r="I4" s="443" t="s">
        <v>786</v>
      </c>
      <c r="J4" s="443" t="s">
        <v>787</v>
      </c>
      <c r="K4" s="443" t="s">
        <v>788</v>
      </c>
      <c r="L4" s="443" t="s">
        <v>786</v>
      </c>
      <c r="M4" s="443" t="s">
        <v>787</v>
      </c>
      <c r="N4" s="443" t="s">
        <v>788</v>
      </c>
      <c r="O4" s="443" t="s">
        <v>786</v>
      </c>
      <c r="P4" s="443" t="s">
        <v>787</v>
      </c>
      <c r="Q4" s="443" t="s">
        <v>788</v>
      </c>
    </row>
    <row r="5" spans="2:17" ht="15.75" thickBot="1" x14ac:dyDescent="0.3">
      <c r="B5" s="444" t="s">
        <v>789</v>
      </c>
      <c r="C5" s="445">
        <v>11493</v>
      </c>
      <c r="D5" s="446">
        <v>13907</v>
      </c>
      <c r="E5" s="446">
        <v>25400</v>
      </c>
      <c r="F5" s="446">
        <v>883</v>
      </c>
      <c r="G5" s="446">
        <v>2614</v>
      </c>
      <c r="H5" s="446">
        <v>3497</v>
      </c>
      <c r="I5" s="447">
        <v>5.7870370370370366E-5</v>
      </c>
      <c r="J5" s="447">
        <v>5.7870370370370366E-5</v>
      </c>
      <c r="K5" s="447">
        <v>1.1574074074074073E-4</v>
      </c>
      <c r="L5" s="447">
        <v>2.1180555555555553E-3</v>
      </c>
      <c r="M5" s="447">
        <v>1.6666666666666668E-3</v>
      </c>
      <c r="N5" s="447">
        <v>3.7731481481481483E-3</v>
      </c>
      <c r="O5" s="447">
        <v>2.1759259259259258E-3</v>
      </c>
      <c r="P5" s="447">
        <v>1.712962962962963E-3</v>
      </c>
      <c r="Q5" s="447">
        <v>3.8888888888888883E-3</v>
      </c>
    </row>
    <row r="6" spans="2:17" ht="15.75" thickBot="1" x14ac:dyDescent="0.3">
      <c r="B6" s="81" t="s">
        <v>790</v>
      </c>
      <c r="C6" s="445">
        <v>11524</v>
      </c>
      <c r="D6" s="446">
        <v>12786</v>
      </c>
      <c r="E6" s="446">
        <v>24310</v>
      </c>
      <c r="F6" s="446">
        <v>680</v>
      </c>
      <c r="G6" s="446">
        <v>2307</v>
      </c>
      <c r="H6" s="446">
        <v>2987</v>
      </c>
      <c r="I6" s="447">
        <v>5.7870370370370366E-5</v>
      </c>
      <c r="J6" s="447">
        <v>5.7870370370370366E-5</v>
      </c>
      <c r="K6" s="447">
        <v>1.1574074074074073E-4</v>
      </c>
      <c r="L6" s="447">
        <v>2.0370370370370373E-3</v>
      </c>
      <c r="M6" s="447">
        <v>1.6087962962962963E-3</v>
      </c>
      <c r="N6" s="447">
        <v>3.6342592592592594E-3</v>
      </c>
      <c r="O6" s="447">
        <v>2.0949074074074073E-3</v>
      </c>
      <c r="P6" s="447">
        <v>1.6550925925925926E-3</v>
      </c>
      <c r="Q6" s="447">
        <v>3.7500000000000003E-3</v>
      </c>
    </row>
    <row r="7" spans="2:17" ht="15.75" thickBot="1" x14ac:dyDescent="0.3">
      <c r="B7" s="81" t="s">
        <v>791</v>
      </c>
      <c r="C7" s="445">
        <v>15893</v>
      </c>
      <c r="D7" s="446">
        <v>16070</v>
      </c>
      <c r="E7" s="446">
        <v>31963</v>
      </c>
      <c r="F7" s="446">
        <v>3524</v>
      </c>
      <c r="G7" s="446">
        <v>4108</v>
      </c>
      <c r="H7" s="446">
        <v>7632</v>
      </c>
      <c r="I7" s="447">
        <v>4.6296296296296294E-5</v>
      </c>
      <c r="J7" s="447">
        <v>4.6296296296296294E-5</v>
      </c>
      <c r="K7" s="447">
        <v>1.0416666666666667E-4</v>
      </c>
      <c r="L7" s="447">
        <v>2.1296296296296298E-3</v>
      </c>
      <c r="M7" s="447">
        <v>1.7245370370370372E-3</v>
      </c>
      <c r="N7" s="447">
        <v>3.8541666666666668E-3</v>
      </c>
      <c r="O7" s="447">
        <v>2.1874999999999998E-3</v>
      </c>
      <c r="P7" s="447">
        <v>1.7708333333333332E-3</v>
      </c>
      <c r="Q7" s="447">
        <v>3.9583333333333337E-3</v>
      </c>
    </row>
    <row r="8" spans="2:17" ht="15.75" thickBot="1" x14ac:dyDescent="0.3">
      <c r="B8" s="81" t="s">
        <v>792</v>
      </c>
      <c r="C8" s="445">
        <v>16112</v>
      </c>
      <c r="D8" s="446">
        <v>16229</v>
      </c>
      <c r="E8" s="446">
        <v>32341</v>
      </c>
      <c r="F8" s="446">
        <v>1858</v>
      </c>
      <c r="G8" s="446">
        <v>3541</v>
      </c>
      <c r="H8" s="446">
        <v>5399</v>
      </c>
      <c r="I8" s="447">
        <v>5.7870370370370366E-5</v>
      </c>
      <c r="J8" s="447">
        <v>4.6296296296296294E-5</v>
      </c>
      <c r="K8" s="447">
        <v>1.0416666666666667E-4</v>
      </c>
      <c r="L8" s="447">
        <v>2.1527777777777778E-3</v>
      </c>
      <c r="M8" s="447">
        <v>1.7939814814814815E-3</v>
      </c>
      <c r="N8" s="447">
        <v>3.9467592592592592E-3</v>
      </c>
      <c r="O8" s="447">
        <v>2.2106481481481478E-3</v>
      </c>
      <c r="P8" s="447">
        <v>1.8402777777777777E-3</v>
      </c>
      <c r="Q8" s="447">
        <v>4.0509259259259257E-3</v>
      </c>
    </row>
    <row r="9" spans="2:17" ht="15.75" thickBot="1" x14ac:dyDescent="0.3">
      <c r="B9" s="81" t="s">
        <v>793</v>
      </c>
      <c r="C9" s="445">
        <v>13321</v>
      </c>
      <c r="D9" s="446">
        <v>13628</v>
      </c>
      <c r="E9" s="446">
        <v>26949</v>
      </c>
      <c r="F9" s="446">
        <v>667</v>
      </c>
      <c r="G9" s="446">
        <v>2713</v>
      </c>
      <c r="H9" s="446">
        <v>3380</v>
      </c>
      <c r="I9" s="447">
        <v>5.7870370370370366E-5</v>
      </c>
      <c r="J9" s="447">
        <v>5.7870370370370366E-5</v>
      </c>
      <c r="K9" s="447">
        <v>1.1574074074074073E-4</v>
      </c>
      <c r="L9" s="447">
        <v>1.9907407407407408E-3</v>
      </c>
      <c r="M9" s="447">
        <v>1.5740740740740741E-3</v>
      </c>
      <c r="N9" s="447">
        <v>3.5763888888888894E-3</v>
      </c>
      <c r="O9" s="447">
        <v>2.0601851851851853E-3</v>
      </c>
      <c r="P9" s="447">
        <v>1.6319444444444445E-3</v>
      </c>
      <c r="Q9" s="447">
        <v>3.6921296296296298E-3</v>
      </c>
    </row>
    <row r="10" spans="2:17" ht="15.75" thickBot="1" x14ac:dyDescent="0.3">
      <c r="B10" s="81" t="s">
        <v>794</v>
      </c>
      <c r="C10" s="445">
        <v>11760</v>
      </c>
      <c r="D10" s="446">
        <v>11451</v>
      </c>
      <c r="E10" s="446">
        <v>23211</v>
      </c>
      <c r="F10" s="446">
        <v>745</v>
      </c>
      <c r="G10" s="446">
        <v>2784</v>
      </c>
      <c r="H10" s="446">
        <v>3529</v>
      </c>
      <c r="I10" s="447">
        <v>6.9444444444444444E-5</v>
      </c>
      <c r="J10" s="447">
        <v>5.7870370370370366E-5</v>
      </c>
      <c r="K10" s="447">
        <v>1.1574074074074073E-4</v>
      </c>
      <c r="L10" s="447">
        <v>1.7939814814814815E-3</v>
      </c>
      <c r="M10" s="447">
        <v>1.423611111111111E-3</v>
      </c>
      <c r="N10" s="447">
        <v>3.2175925925925926E-3</v>
      </c>
      <c r="O10" s="447">
        <v>1.8634259259259261E-3</v>
      </c>
      <c r="P10" s="447">
        <v>1.4699074074074074E-3</v>
      </c>
      <c r="Q10" s="447">
        <v>3.3333333333333335E-3</v>
      </c>
    </row>
    <row r="11" spans="2:17" ht="15.75" thickBot="1" x14ac:dyDescent="0.3">
      <c r="B11" s="81" t="s">
        <v>795</v>
      </c>
      <c r="C11" s="445">
        <v>12035</v>
      </c>
      <c r="D11" s="446">
        <v>11090</v>
      </c>
      <c r="E11" s="446">
        <v>23125</v>
      </c>
      <c r="F11" s="446">
        <v>729</v>
      </c>
      <c r="G11" s="446">
        <v>2717</v>
      </c>
      <c r="H11" s="446">
        <v>3446</v>
      </c>
      <c r="I11" s="447">
        <v>6.9444444444444444E-5</v>
      </c>
      <c r="J11" s="447">
        <v>5.7870370370370366E-5</v>
      </c>
      <c r="K11" s="447">
        <v>1.1574074074074073E-4</v>
      </c>
      <c r="L11" s="447">
        <v>1.7476851851851852E-3</v>
      </c>
      <c r="M11" s="447">
        <v>1.4351851851851854E-3</v>
      </c>
      <c r="N11" s="447">
        <v>3.1712962962962958E-3</v>
      </c>
      <c r="O11" s="447">
        <v>1.8055555555555557E-3</v>
      </c>
      <c r="P11" s="447">
        <v>1.4814814814814814E-3</v>
      </c>
      <c r="Q11" s="447">
        <v>3.2986111111111111E-3</v>
      </c>
    </row>
    <row r="12" spans="2:17" ht="15.75" thickBot="1" x14ac:dyDescent="0.3">
      <c r="B12" s="81" t="s">
        <v>796</v>
      </c>
      <c r="C12" s="445">
        <v>12938</v>
      </c>
      <c r="D12" s="446">
        <v>12552</v>
      </c>
      <c r="E12" s="446">
        <v>25490</v>
      </c>
      <c r="F12" s="446">
        <v>614</v>
      </c>
      <c r="G12" s="446">
        <v>2477</v>
      </c>
      <c r="H12" s="446">
        <v>3091</v>
      </c>
      <c r="I12" s="447">
        <v>6.9444444444444444E-5</v>
      </c>
      <c r="J12" s="447">
        <v>5.7870370370370366E-5</v>
      </c>
      <c r="K12" s="447">
        <v>1.273148148148148E-4</v>
      </c>
      <c r="L12" s="447">
        <v>1.8402777777777777E-3</v>
      </c>
      <c r="M12" s="447">
        <v>1.5624999999999999E-3</v>
      </c>
      <c r="N12" s="447">
        <v>3.4027777777777784E-3</v>
      </c>
      <c r="O12" s="447">
        <v>1.9097222222222222E-3</v>
      </c>
      <c r="P12" s="447">
        <v>1.6203703703703703E-3</v>
      </c>
      <c r="Q12" s="447">
        <v>3.530092592592592E-3</v>
      </c>
    </row>
    <row r="13" spans="2:17" ht="15.75" thickBot="1" x14ac:dyDescent="0.3">
      <c r="B13" s="81" t="s">
        <v>797</v>
      </c>
      <c r="C13" s="445">
        <v>12152</v>
      </c>
      <c r="D13" s="446">
        <v>10773</v>
      </c>
      <c r="E13" s="446">
        <v>22925</v>
      </c>
      <c r="F13" s="446">
        <v>635</v>
      </c>
      <c r="G13" s="446">
        <v>2478</v>
      </c>
      <c r="H13" s="446">
        <v>3113</v>
      </c>
      <c r="I13" s="447">
        <v>6.9444444444444444E-5</v>
      </c>
      <c r="J13" s="447">
        <v>5.7870370370370366E-5</v>
      </c>
      <c r="K13" s="447">
        <v>1.273148148148148E-4</v>
      </c>
      <c r="L13" s="447">
        <v>1.8055555555555557E-3</v>
      </c>
      <c r="M13" s="447">
        <v>1.5277777777777779E-3</v>
      </c>
      <c r="N13" s="447">
        <v>3.3333333333333335E-3</v>
      </c>
      <c r="O13" s="447">
        <v>1.8750000000000001E-3</v>
      </c>
      <c r="P13" s="447">
        <v>1.5856481481481479E-3</v>
      </c>
      <c r="Q13" s="447">
        <v>3.4606481481481485E-3</v>
      </c>
    </row>
    <row r="14" spans="2:17" ht="15.75" thickBot="1" x14ac:dyDescent="0.3">
      <c r="B14" s="81" t="s">
        <v>798</v>
      </c>
      <c r="C14" s="445">
        <v>14381</v>
      </c>
      <c r="D14" s="446">
        <v>12224</v>
      </c>
      <c r="E14" s="446">
        <v>26605</v>
      </c>
      <c r="F14" s="446">
        <v>478</v>
      </c>
      <c r="G14" s="446">
        <v>2452</v>
      </c>
      <c r="H14" s="446">
        <v>2930</v>
      </c>
      <c r="I14" s="447">
        <v>6.9444444444444444E-5</v>
      </c>
      <c r="J14" s="447">
        <v>5.7870370370370366E-5</v>
      </c>
      <c r="K14" s="447">
        <v>1.273148148148148E-4</v>
      </c>
      <c r="L14" s="447">
        <v>1.8287037037037037E-3</v>
      </c>
      <c r="M14" s="447">
        <v>1.5162037037037036E-3</v>
      </c>
      <c r="N14" s="447">
        <v>3.3333333333333335E-3</v>
      </c>
      <c r="O14" s="447">
        <v>1.8865740740740742E-3</v>
      </c>
      <c r="P14" s="447">
        <v>1.5624999999999999E-3</v>
      </c>
      <c r="Q14" s="447">
        <v>3.4606481481481485E-3</v>
      </c>
    </row>
    <row r="15" spans="2:17" ht="15.75" thickBot="1" x14ac:dyDescent="0.3">
      <c r="B15" s="81" t="s">
        <v>799</v>
      </c>
      <c r="C15" s="445">
        <v>15285</v>
      </c>
      <c r="D15" s="446">
        <v>12923</v>
      </c>
      <c r="E15" s="446">
        <v>28208</v>
      </c>
      <c r="F15" s="446">
        <v>1564</v>
      </c>
      <c r="G15" s="446">
        <v>2772</v>
      </c>
      <c r="H15" s="446">
        <v>4336</v>
      </c>
      <c r="I15" s="447">
        <v>5.7870370370370366E-5</v>
      </c>
      <c r="J15" s="447">
        <v>5.7870370370370366E-5</v>
      </c>
      <c r="K15" s="447">
        <v>1.1574074074074073E-4</v>
      </c>
      <c r="L15" s="447">
        <v>1.8981481481481482E-3</v>
      </c>
      <c r="M15" s="447">
        <v>1.6203703703703703E-3</v>
      </c>
      <c r="N15" s="447">
        <v>3.5185185185185185E-3</v>
      </c>
      <c r="O15" s="447">
        <v>1.9560185185185184E-3</v>
      </c>
      <c r="P15" s="447">
        <v>1.6782407407407406E-3</v>
      </c>
      <c r="Q15" s="447">
        <v>3.6342592592592594E-3</v>
      </c>
    </row>
    <row r="16" spans="2:17" ht="15.75" thickBot="1" x14ac:dyDescent="0.3">
      <c r="B16" s="81" t="s">
        <v>800</v>
      </c>
      <c r="C16" s="445">
        <v>14629</v>
      </c>
      <c r="D16" s="446">
        <v>11757</v>
      </c>
      <c r="E16" s="446">
        <v>26386</v>
      </c>
      <c r="F16" s="446">
        <v>2790</v>
      </c>
      <c r="G16" s="446">
        <v>3595</v>
      </c>
      <c r="H16" s="446">
        <v>6385</v>
      </c>
      <c r="I16" s="448">
        <v>5.7870370370370366E-5</v>
      </c>
      <c r="J16" s="448">
        <v>5.7870370370370366E-5</v>
      </c>
      <c r="K16" s="448">
        <v>1.1574074074074073E-4</v>
      </c>
      <c r="L16" s="448">
        <v>1.9444444444444442E-3</v>
      </c>
      <c r="M16" s="448">
        <v>1.7013888888888892E-3</v>
      </c>
      <c r="N16" s="448">
        <v>3.645833333333333E-3</v>
      </c>
      <c r="O16" s="448">
        <v>2.0023148148148148E-3</v>
      </c>
      <c r="P16" s="448">
        <v>1.7592592592592592E-3</v>
      </c>
      <c r="Q16" s="448">
        <v>3.7615740740740739E-3</v>
      </c>
    </row>
    <row r="17" spans="2:17" ht="16.5" thickBot="1" x14ac:dyDescent="0.3">
      <c r="B17" s="449" t="s">
        <v>801</v>
      </c>
      <c r="C17" s="450">
        <v>190163</v>
      </c>
      <c r="D17" s="451">
        <v>184717</v>
      </c>
      <c r="E17" s="451">
        <v>374880</v>
      </c>
      <c r="F17" s="451">
        <v>19092</v>
      </c>
      <c r="G17" s="451">
        <v>41384</v>
      </c>
      <c r="H17" s="452">
        <v>60476</v>
      </c>
      <c r="I17" s="1340"/>
      <c r="J17" s="1341"/>
      <c r="K17" s="1341"/>
      <c r="L17" s="1341"/>
      <c r="M17" s="1341"/>
      <c r="N17" s="1341"/>
      <c r="O17" s="1341"/>
      <c r="P17" s="1341"/>
      <c r="Q17" s="1342"/>
    </row>
    <row r="18" spans="2:17" ht="16.5" thickBot="1" x14ac:dyDescent="0.3">
      <c r="B18" s="115" t="s">
        <v>802</v>
      </c>
      <c r="C18" s="1330"/>
      <c r="D18" s="1331"/>
      <c r="E18" s="1331"/>
      <c r="F18" s="1331"/>
      <c r="G18" s="1331"/>
      <c r="H18" s="1331"/>
      <c r="I18" s="453">
        <v>5.7870370370370366E-5</v>
      </c>
      <c r="J18" s="453">
        <v>5.7870370370370366E-5</v>
      </c>
      <c r="K18" s="453">
        <v>1.1574074074074073E-4</v>
      </c>
      <c r="L18" s="453">
        <v>1.9560185185185184E-3</v>
      </c>
      <c r="M18" s="453">
        <v>1.6319444444444445E-3</v>
      </c>
      <c r="N18" s="453">
        <v>3.5879629629629629E-3</v>
      </c>
      <c r="O18" s="453">
        <v>2.0138888888888888E-3</v>
      </c>
      <c r="P18" s="453">
        <v>1.6782407407407406E-3</v>
      </c>
      <c r="Q18" s="453">
        <v>3.6921296296296298E-3</v>
      </c>
    </row>
    <row r="20" spans="2:17" x14ac:dyDescent="0.25">
      <c r="B20" s="1343" t="s">
        <v>867</v>
      </c>
      <c r="C20" s="1343"/>
      <c r="D20" s="1343"/>
      <c r="E20" s="1343"/>
      <c r="F20" s="1343"/>
      <c r="G20" s="1343"/>
      <c r="H20" s="1343"/>
      <c r="I20" s="1343"/>
      <c r="J20" s="1343"/>
      <c r="K20" s="1343"/>
      <c r="L20" s="1343"/>
      <c r="M20" s="1343"/>
      <c r="N20" s="1343"/>
      <c r="O20" s="1343"/>
      <c r="P20" s="1343"/>
      <c r="Q20" s="1343"/>
    </row>
    <row r="22" spans="2:17" ht="15.75" thickBot="1" x14ac:dyDescent="0.3"/>
    <row r="23" spans="2:17" ht="24" thickBot="1" x14ac:dyDescent="0.3">
      <c r="B23" s="1333" t="s">
        <v>1456</v>
      </c>
      <c r="C23" s="1344"/>
      <c r="D23" s="1344"/>
      <c r="E23" s="1344"/>
      <c r="F23" s="1344"/>
      <c r="G23" s="1344"/>
      <c r="H23" s="1344"/>
      <c r="I23" s="1344"/>
      <c r="J23" s="1344"/>
      <c r="K23" s="1344"/>
      <c r="L23" s="1344"/>
      <c r="M23" s="1344"/>
      <c r="N23" s="1344"/>
      <c r="O23" s="1344"/>
      <c r="P23" s="1344"/>
      <c r="Q23" s="1345"/>
    </row>
    <row r="24" spans="2:17" ht="19.5" thickBot="1" x14ac:dyDescent="0.3">
      <c r="B24" s="1336" t="s">
        <v>780</v>
      </c>
      <c r="C24" s="1337" t="s">
        <v>781</v>
      </c>
      <c r="D24" s="1338"/>
      <c r="E24" s="1339"/>
      <c r="F24" s="1337" t="s">
        <v>782</v>
      </c>
      <c r="G24" s="1338"/>
      <c r="H24" s="1339"/>
      <c r="I24" s="1337" t="s">
        <v>783</v>
      </c>
      <c r="J24" s="1338"/>
      <c r="K24" s="1339"/>
      <c r="L24" s="1337" t="s">
        <v>784</v>
      </c>
      <c r="M24" s="1338"/>
      <c r="N24" s="1339"/>
      <c r="O24" s="1337" t="s">
        <v>785</v>
      </c>
      <c r="P24" s="1338"/>
      <c r="Q24" s="1339"/>
    </row>
    <row r="25" spans="2:17" ht="19.5" thickBot="1" x14ac:dyDescent="0.3">
      <c r="B25" s="957"/>
      <c r="C25" s="443" t="s">
        <v>786</v>
      </c>
      <c r="D25" s="443" t="s">
        <v>787</v>
      </c>
      <c r="E25" s="443" t="s">
        <v>788</v>
      </c>
      <c r="F25" s="443" t="s">
        <v>786</v>
      </c>
      <c r="G25" s="443" t="s">
        <v>787</v>
      </c>
      <c r="H25" s="443" t="s">
        <v>788</v>
      </c>
      <c r="I25" s="443" t="s">
        <v>786</v>
      </c>
      <c r="J25" s="443" t="s">
        <v>787</v>
      </c>
      <c r="K25" s="443" t="s">
        <v>788</v>
      </c>
      <c r="L25" s="443" t="s">
        <v>786</v>
      </c>
      <c r="M25" s="443" t="s">
        <v>787</v>
      </c>
      <c r="N25" s="443" t="s">
        <v>788</v>
      </c>
      <c r="O25" s="443" t="s">
        <v>786</v>
      </c>
      <c r="P25" s="443" t="s">
        <v>787</v>
      </c>
      <c r="Q25" s="443" t="s">
        <v>788</v>
      </c>
    </row>
    <row r="26" spans="2:17" ht="15.75" thickBot="1" x14ac:dyDescent="0.3">
      <c r="B26" s="444" t="s">
        <v>789</v>
      </c>
      <c r="C26" s="445">
        <v>6318</v>
      </c>
      <c r="D26" s="446">
        <v>7255</v>
      </c>
      <c r="E26" s="446">
        <v>13573</v>
      </c>
      <c r="F26" s="446">
        <v>136</v>
      </c>
      <c r="G26" s="446">
        <v>1045</v>
      </c>
      <c r="H26" s="446">
        <v>1181</v>
      </c>
      <c r="I26" s="447">
        <v>6.9444444444444444E-5</v>
      </c>
      <c r="J26" s="447">
        <v>5.7870370370370366E-5</v>
      </c>
      <c r="K26" s="447">
        <v>1.3888888888888889E-4</v>
      </c>
      <c r="L26" s="447">
        <v>2.0833333333333333E-3</v>
      </c>
      <c r="M26" s="447">
        <v>1.6782407407407406E-3</v>
      </c>
      <c r="N26" s="447">
        <v>3.7615740740740739E-3</v>
      </c>
      <c r="O26" s="447">
        <v>2.1643518518518518E-3</v>
      </c>
      <c r="P26" s="447">
        <v>1.736111111111111E-3</v>
      </c>
      <c r="Q26" s="447">
        <v>3.9004629629629632E-3</v>
      </c>
    </row>
    <row r="27" spans="2:17" ht="15.75" thickBot="1" x14ac:dyDescent="0.3">
      <c r="B27" s="81" t="s">
        <v>790</v>
      </c>
      <c r="C27" s="445">
        <v>5597</v>
      </c>
      <c r="D27" s="446">
        <v>6038</v>
      </c>
      <c r="E27" s="446">
        <v>11635</v>
      </c>
      <c r="F27" s="446">
        <v>516</v>
      </c>
      <c r="G27" s="446">
        <v>1016</v>
      </c>
      <c r="H27" s="446">
        <v>1532</v>
      </c>
      <c r="I27" s="447">
        <v>6.9444444444444444E-5</v>
      </c>
      <c r="J27" s="447">
        <v>6.9444444444444444E-5</v>
      </c>
      <c r="K27" s="447">
        <v>1.3888888888888889E-4</v>
      </c>
      <c r="L27" s="447">
        <v>1.9675925925925928E-3</v>
      </c>
      <c r="M27" s="447">
        <v>1.5509259259259261E-3</v>
      </c>
      <c r="N27" s="447">
        <v>3.5069444444444445E-3</v>
      </c>
      <c r="O27" s="447">
        <v>2.0370370370370373E-3</v>
      </c>
      <c r="P27" s="447">
        <v>1.6087962962962963E-3</v>
      </c>
      <c r="Q27" s="447">
        <v>3.645833333333333E-3</v>
      </c>
    </row>
    <row r="28" spans="2:17" ht="15.75" thickBot="1" x14ac:dyDescent="0.3">
      <c r="B28" s="81" t="s">
        <v>791</v>
      </c>
      <c r="C28" s="445">
        <v>8729</v>
      </c>
      <c r="D28" s="446">
        <v>9106</v>
      </c>
      <c r="E28" s="446">
        <v>17835</v>
      </c>
      <c r="F28" s="446">
        <v>374</v>
      </c>
      <c r="G28" s="446">
        <v>1330</v>
      </c>
      <c r="H28" s="446">
        <v>1704</v>
      </c>
      <c r="I28" s="447">
        <v>6.9444444444444444E-5</v>
      </c>
      <c r="J28" s="447">
        <v>6.9444444444444444E-5</v>
      </c>
      <c r="K28" s="447">
        <v>1.3888888888888889E-4</v>
      </c>
      <c r="L28" s="447">
        <v>2.1180555555555553E-3</v>
      </c>
      <c r="M28" s="447">
        <v>1.7245370370370372E-3</v>
      </c>
      <c r="N28" s="447">
        <v>3.8425925925925923E-3</v>
      </c>
      <c r="O28" s="447">
        <v>2.1990740740740742E-3</v>
      </c>
      <c r="P28" s="447">
        <v>1.7824074074074072E-3</v>
      </c>
      <c r="Q28" s="447">
        <v>3.9814814814814817E-3</v>
      </c>
    </row>
    <row r="29" spans="2:17" ht="15.75" thickBot="1" x14ac:dyDescent="0.3">
      <c r="B29" s="81" t="s">
        <v>792</v>
      </c>
      <c r="C29" s="445">
        <v>9103</v>
      </c>
      <c r="D29" s="446">
        <v>8958</v>
      </c>
      <c r="E29" s="446">
        <v>18061</v>
      </c>
      <c r="F29" s="446">
        <v>448</v>
      </c>
      <c r="G29" s="446">
        <v>1511</v>
      </c>
      <c r="H29" s="446">
        <v>1959</v>
      </c>
      <c r="I29" s="447">
        <v>6.9444444444444444E-5</v>
      </c>
      <c r="J29" s="447">
        <v>5.7870370370370366E-5</v>
      </c>
      <c r="K29" s="447">
        <v>1.273148148148148E-4</v>
      </c>
      <c r="L29" s="447">
        <v>2.2106481481481478E-3</v>
      </c>
      <c r="M29" s="447">
        <v>1.8750000000000001E-3</v>
      </c>
      <c r="N29" s="447">
        <v>4.0856481481481481E-3</v>
      </c>
      <c r="O29" s="447">
        <v>2.2916666666666667E-3</v>
      </c>
      <c r="P29" s="447">
        <v>1.9328703703703704E-3</v>
      </c>
      <c r="Q29" s="447">
        <v>4.2245370370370371E-3</v>
      </c>
    </row>
    <row r="30" spans="2:17" ht="15.75" thickBot="1" x14ac:dyDescent="0.3">
      <c r="B30" s="81" t="s">
        <v>793</v>
      </c>
      <c r="C30" s="445">
        <v>7275</v>
      </c>
      <c r="D30" s="446">
        <v>6958</v>
      </c>
      <c r="E30" s="446">
        <v>14233</v>
      </c>
      <c r="F30" s="446">
        <v>175</v>
      </c>
      <c r="G30" s="446">
        <v>1244</v>
      </c>
      <c r="H30" s="446">
        <v>1419</v>
      </c>
      <c r="I30" s="447">
        <v>8.1018518518518516E-5</v>
      </c>
      <c r="J30" s="447">
        <v>6.9444444444444444E-5</v>
      </c>
      <c r="K30" s="447">
        <v>1.3888888888888889E-4</v>
      </c>
      <c r="L30" s="447">
        <v>1.9444444444444442E-3</v>
      </c>
      <c r="M30" s="447">
        <v>1.5856481481481479E-3</v>
      </c>
      <c r="N30" s="447">
        <v>3.5416666666666665E-3</v>
      </c>
      <c r="O30" s="447">
        <v>2.0254629629629629E-3</v>
      </c>
      <c r="P30" s="447">
        <v>1.6550925925925926E-3</v>
      </c>
      <c r="Q30" s="447">
        <v>3.6805555555555554E-3</v>
      </c>
    </row>
    <row r="31" spans="2:17" ht="15.75" thickBot="1" x14ac:dyDescent="0.3">
      <c r="B31" s="81" t="s">
        <v>794</v>
      </c>
      <c r="C31" s="445">
        <v>7529</v>
      </c>
      <c r="D31" s="446">
        <v>6669</v>
      </c>
      <c r="E31" s="446">
        <v>14198</v>
      </c>
      <c r="F31" s="446">
        <v>106</v>
      </c>
      <c r="G31" s="446">
        <v>1168</v>
      </c>
      <c r="H31" s="446">
        <v>1274</v>
      </c>
      <c r="I31" s="447">
        <v>8.1018518518518516E-5</v>
      </c>
      <c r="J31" s="447">
        <v>6.9444444444444444E-5</v>
      </c>
      <c r="K31" s="447">
        <v>1.3888888888888889E-4</v>
      </c>
      <c r="L31" s="447">
        <v>1.8055555555555557E-3</v>
      </c>
      <c r="M31" s="447">
        <v>1.5277777777777779E-3</v>
      </c>
      <c r="N31" s="447">
        <v>3.3333333333333335E-3</v>
      </c>
      <c r="O31" s="447">
        <v>1.8750000000000001E-3</v>
      </c>
      <c r="P31" s="447">
        <v>1.5972222222222221E-3</v>
      </c>
      <c r="Q31" s="447">
        <v>3.472222222222222E-3</v>
      </c>
    </row>
    <row r="32" spans="2:17" ht="15.75" thickBot="1" x14ac:dyDescent="0.3">
      <c r="B32" s="81" t="s">
        <v>795</v>
      </c>
      <c r="C32" s="445">
        <v>7095</v>
      </c>
      <c r="D32" s="446">
        <v>6535</v>
      </c>
      <c r="E32" s="446">
        <v>13630</v>
      </c>
      <c r="F32" s="446">
        <v>186</v>
      </c>
      <c r="G32" s="446">
        <v>1216</v>
      </c>
      <c r="H32" s="446">
        <v>1402</v>
      </c>
      <c r="I32" s="447">
        <v>8.1018518518518516E-5</v>
      </c>
      <c r="J32" s="447">
        <v>6.9444444444444444E-5</v>
      </c>
      <c r="K32" s="447">
        <v>1.5046296296296297E-4</v>
      </c>
      <c r="L32" s="447">
        <v>1.8402777777777777E-3</v>
      </c>
      <c r="M32" s="447">
        <v>1.5277777777777779E-3</v>
      </c>
      <c r="N32" s="447">
        <v>3.37962962962963E-3</v>
      </c>
      <c r="O32" s="447">
        <v>1.9328703703703704E-3</v>
      </c>
      <c r="P32" s="447">
        <v>1.5972222222222221E-3</v>
      </c>
      <c r="Q32" s="447">
        <v>3.530092592592592E-3</v>
      </c>
    </row>
    <row r="33" spans="2:17" ht="15.75" thickBot="1" x14ac:dyDescent="0.3">
      <c r="B33" s="81" t="s">
        <v>796</v>
      </c>
      <c r="C33" s="445">
        <v>7181</v>
      </c>
      <c r="D33" s="446">
        <v>6552</v>
      </c>
      <c r="E33" s="446">
        <v>13733</v>
      </c>
      <c r="F33" s="446">
        <v>113</v>
      </c>
      <c r="G33" s="446">
        <v>1167</v>
      </c>
      <c r="H33" s="446">
        <v>1280</v>
      </c>
      <c r="I33" s="447">
        <v>8.1018518518518516E-5</v>
      </c>
      <c r="J33" s="447">
        <v>6.9444444444444444E-5</v>
      </c>
      <c r="K33" s="447">
        <v>1.5046296296296297E-4</v>
      </c>
      <c r="L33" s="447">
        <v>1.7939814814814815E-3</v>
      </c>
      <c r="M33" s="447">
        <v>1.5162037037037036E-3</v>
      </c>
      <c r="N33" s="447">
        <v>3.3101851851851851E-3</v>
      </c>
      <c r="O33" s="447">
        <v>1.8750000000000001E-3</v>
      </c>
      <c r="P33" s="447">
        <v>1.5740740740740741E-3</v>
      </c>
      <c r="Q33" s="447">
        <v>3.4606481481481485E-3</v>
      </c>
    </row>
    <row r="34" spans="2:17" ht="15.75" thickBot="1" x14ac:dyDescent="0.3">
      <c r="B34" s="81" t="s">
        <v>797</v>
      </c>
      <c r="C34" s="445">
        <v>6986</v>
      </c>
      <c r="D34" s="446">
        <v>6205</v>
      </c>
      <c r="E34" s="446">
        <v>13191</v>
      </c>
      <c r="F34" s="446">
        <v>112</v>
      </c>
      <c r="G34" s="446">
        <v>1008</v>
      </c>
      <c r="H34" s="446">
        <v>1120</v>
      </c>
      <c r="I34" s="447">
        <v>8.1018518518518516E-5</v>
      </c>
      <c r="J34" s="447">
        <v>6.9444444444444444E-5</v>
      </c>
      <c r="K34" s="447">
        <v>1.5046296296296297E-4</v>
      </c>
      <c r="L34" s="447">
        <v>1.8287037037037037E-3</v>
      </c>
      <c r="M34" s="447">
        <v>1.5393518518518519E-3</v>
      </c>
      <c r="N34" s="447">
        <v>3.3680555555555551E-3</v>
      </c>
      <c r="O34" s="447">
        <v>1.9097222222222222E-3</v>
      </c>
      <c r="P34" s="447">
        <v>1.6087962962962963E-3</v>
      </c>
      <c r="Q34" s="447">
        <v>3.5185185185185185E-3</v>
      </c>
    </row>
    <row r="35" spans="2:17" ht="15.75" thickBot="1" x14ac:dyDescent="0.3">
      <c r="B35" s="81" t="s">
        <v>798</v>
      </c>
      <c r="C35" s="445">
        <v>7908</v>
      </c>
      <c r="D35" s="446">
        <v>6747</v>
      </c>
      <c r="E35" s="446">
        <v>14655</v>
      </c>
      <c r="F35" s="446">
        <v>185</v>
      </c>
      <c r="G35" s="446">
        <v>1125</v>
      </c>
      <c r="H35" s="446">
        <v>1310</v>
      </c>
      <c r="I35" s="447">
        <v>8.1018518518518516E-5</v>
      </c>
      <c r="J35" s="447">
        <v>6.9444444444444444E-5</v>
      </c>
      <c r="K35" s="447">
        <v>1.5046296296296297E-4</v>
      </c>
      <c r="L35" s="447">
        <v>1.9097222222222222E-3</v>
      </c>
      <c r="M35" s="447">
        <v>1.5856481481481479E-3</v>
      </c>
      <c r="N35" s="447">
        <v>3.4953703703703705E-3</v>
      </c>
      <c r="O35" s="447">
        <v>1.9907407407407408E-3</v>
      </c>
      <c r="P35" s="447">
        <v>1.6550925925925926E-3</v>
      </c>
      <c r="Q35" s="447">
        <v>3.645833333333333E-3</v>
      </c>
    </row>
    <row r="36" spans="2:17" ht="15.75" thickBot="1" x14ac:dyDescent="0.3">
      <c r="B36" s="81" t="s">
        <v>799</v>
      </c>
      <c r="C36" s="445">
        <v>10704</v>
      </c>
      <c r="D36" s="446">
        <v>8620</v>
      </c>
      <c r="E36" s="446">
        <v>19324</v>
      </c>
      <c r="F36" s="446">
        <v>547</v>
      </c>
      <c r="G36" s="446">
        <v>1409</v>
      </c>
      <c r="H36" s="446">
        <v>1956</v>
      </c>
      <c r="I36" s="447">
        <v>8.1018518518518516E-5</v>
      </c>
      <c r="J36" s="447">
        <v>6.9444444444444444E-5</v>
      </c>
      <c r="K36" s="447">
        <v>1.5046296296296297E-4</v>
      </c>
      <c r="L36" s="447">
        <v>1.9328703703703704E-3</v>
      </c>
      <c r="M36" s="447">
        <v>1.736111111111111E-3</v>
      </c>
      <c r="N36" s="447">
        <v>3.6574074074074074E-3</v>
      </c>
      <c r="O36" s="447">
        <v>2.0023148148148148E-3</v>
      </c>
      <c r="P36" s="447">
        <v>1.8055555555555557E-3</v>
      </c>
      <c r="Q36" s="447">
        <v>3.8078703703703707E-3</v>
      </c>
    </row>
    <row r="37" spans="2:17" ht="15.75" thickBot="1" x14ac:dyDescent="0.3">
      <c r="B37" s="81" t="s">
        <v>800</v>
      </c>
      <c r="C37" s="445">
        <v>12776</v>
      </c>
      <c r="D37" s="446">
        <v>9876</v>
      </c>
      <c r="E37" s="446">
        <v>22652</v>
      </c>
      <c r="F37" s="446">
        <v>1030</v>
      </c>
      <c r="G37" s="446">
        <v>2080</v>
      </c>
      <c r="H37" s="446">
        <v>3110</v>
      </c>
      <c r="I37" s="448">
        <v>8.1018518518518516E-5</v>
      </c>
      <c r="J37" s="448">
        <v>6.9444444444444444E-5</v>
      </c>
      <c r="K37" s="448">
        <v>1.3888888888888889E-4</v>
      </c>
      <c r="L37" s="448">
        <v>2.0023148148148148E-3</v>
      </c>
      <c r="M37" s="448">
        <v>1.7476851851851852E-3</v>
      </c>
      <c r="N37" s="448">
        <v>3.7500000000000003E-3</v>
      </c>
      <c r="O37" s="448">
        <v>2.0833333333333333E-3</v>
      </c>
      <c r="P37" s="448">
        <v>1.8055555555555557E-3</v>
      </c>
      <c r="Q37" s="448">
        <v>3.9004629629629632E-3</v>
      </c>
    </row>
    <row r="38" spans="2:17" ht="16.5" thickBot="1" x14ac:dyDescent="0.3">
      <c r="B38" s="115" t="s">
        <v>801</v>
      </c>
      <c r="C38" s="445">
        <v>111209</v>
      </c>
      <c r="D38" s="446">
        <v>104843</v>
      </c>
      <c r="E38" s="446">
        <v>216052</v>
      </c>
      <c r="F38" s="446">
        <v>4582</v>
      </c>
      <c r="G38" s="446">
        <v>18168</v>
      </c>
      <c r="H38" s="446">
        <v>22750</v>
      </c>
      <c r="I38" s="1328"/>
      <c r="J38" s="1328"/>
      <c r="K38" s="1328"/>
      <c r="L38" s="1328"/>
      <c r="M38" s="1328"/>
      <c r="N38" s="1328"/>
      <c r="O38" s="1328"/>
      <c r="P38" s="1328"/>
      <c r="Q38" s="1329"/>
    </row>
    <row r="39" spans="2:17" ht="16.5" thickBot="1" x14ac:dyDescent="0.3">
      <c r="B39" s="115" t="s">
        <v>802</v>
      </c>
      <c r="C39" s="1330"/>
      <c r="D39" s="1331"/>
      <c r="E39" s="1331"/>
      <c r="F39" s="1331"/>
      <c r="G39" s="1331"/>
      <c r="H39" s="1331"/>
      <c r="I39" s="447">
        <v>8.1018518518518516E-5</v>
      </c>
      <c r="J39" s="447">
        <v>6.9444444444444444E-5</v>
      </c>
      <c r="K39" s="447">
        <v>1.3888888888888889E-4</v>
      </c>
      <c r="L39" s="447">
        <v>1.9907407407407408E-3</v>
      </c>
      <c r="M39" s="447">
        <v>1.6666666666666668E-3</v>
      </c>
      <c r="N39" s="447">
        <v>3.6574074074074074E-3</v>
      </c>
      <c r="O39" s="447">
        <v>2.0601851851851853E-3</v>
      </c>
      <c r="P39" s="447">
        <v>1.736111111111111E-3</v>
      </c>
      <c r="Q39" s="447">
        <v>3.7962962962962963E-3</v>
      </c>
    </row>
    <row r="41" spans="2:17" ht="22.5" x14ac:dyDescent="0.3">
      <c r="B41" s="1332" t="s">
        <v>1786</v>
      </c>
      <c r="C41" s="1332"/>
      <c r="D41" s="1332"/>
      <c r="E41" s="1332"/>
      <c r="F41" s="1332"/>
      <c r="G41" s="1332"/>
      <c r="H41" s="1332"/>
      <c r="I41" s="1332"/>
      <c r="J41" s="1332"/>
      <c r="K41" s="1332"/>
      <c r="L41" s="1332"/>
    </row>
  </sheetData>
  <mergeCells count="20">
    <mergeCell ref="F24:H24"/>
    <mergeCell ref="I24:K24"/>
    <mergeCell ref="L24:N24"/>
    <mergeCell ref="O24:Q24"/>
    <mergeCell ref="I38:Q38"/>
    <mergeCell ref="C39:H39"/>
    <mergeCell ref="B41:L41"/>
    <mergeCell ref="B2:Q2"/>
    <mergeCell ref="B3:B4"/>
    <mergeCell ref="C3:E3"/>
    <mergeCell ref="F3:H3"/>
    <mergeCell ref="I3:K3"/>
    <mergeCell ref="L3:N3"/>
    <mergeCell ref="O3:Q3"/>
    <mergeCell ref="I17:Q17"/>
    <mergeCell ref="C18:H18"/>
    <mergeCell ref="B20:Q20"/>
    <mergeCell ref="B23:Q23"/>
    <mergeCell ref="B24:B25"/>
    <mergeCell ref="C24:E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84"/>
  <sheetViews>
    <sheetView zoomScale="106" zoomScaleNormal="106" workbookViewId="0">
      <selection activeCell="P9" sqref="P9"/>
    </sheetView>
  </sheetViews>
  <sheetFormatPr defaultRowHeight="15" x14ac:dyDescent="0.25"/>
  <cols>
    <col min="3" max="3" width="23" customWidth="1"/>
    <col min="4" max="4" width="27.42578125" customWidth="1"/>
    <col min="5" max="5" width="16.5703125" customWidth="1"/>
    <col min="7" max="7" width="13.7109375" customWidth="1"/>
    <col min="10" max="10" width="14.28515625" customWidth="1"/>
    <col min="11" max="11" width="18.140625" customWidth="1"/>
    <col min="12" max="12" width="18.85546875" customWidth="1"/>
  </cols>
  <sheetData>
    <row r="1" spans="1:21" ht="21" x14ac:dyDescent="0.35">
      <c r="B1" s="53"/>
    </row>
    <row r="2" spans="1:21" ht="15" customHeight="1" thickBot="1" x14ac:dyDescent="0.3">
      <c r="A2" s="1352"/>
      <c r="B2" s="1352"/>
      <c r="C2" s="1352"/>
      <c r="D2" s="1352"/>
      <c r="E2" s="1352"/>
      <c r="F2" s="1352"/>
      <c r="G2" s="1352"/>
      <c r="H2" s="1352"/>
      <c r="I2" s="1352"/>
      <c r="J2" s="1352"/>
      <c r="K2" s="1352"/>
      <c r="L2" s="1352"/>
      <c r="M2" s="1352"/>
      <c r="N2" s="1352"/>
      <c r="O2" s="1352"/>
      <c r="P2" s="1352"/>
      <c r="Q2" s="1352"/>
      <c r="R2" s="1352"/>
      <c r="S2" s="1352"/>
      <c r="T2" s="1352"/>
      <c r="U2" s="1352"/>
    </row>
    <row r="3" spans="1:21" ht="35.25" customHeight="1" thickBot="1" x14ac:dyDescent="0.3">
      <c r="B3" s="1371" t="s">
        <v>1808</v>
      </c>
      <c r="C3" s="1372"/>
      <c r="D3" s="1372"/>
      <c r="E3" s="1372"/>
      <c r="F3" s="1372"/>
      <c r="G3" s="1372"/>
      <c r="H3" s="1372"/>
      <c r="I3" s="1372"/>
      <c r="J3" s="1372"/>
      <c r="K3" s="1372"/>
      <c r="L3" s="1373"/>
    </row>
    <row r="4" spans="1:21" ht="15.75" thickBot="1" x14ac:dyDescent="0.3">
      <c r="B4" s="271">
        <v>1</v>
      </c>
      <c r="C4" s="1374">
        <v>2</v>
      </c>
      <c r="D4" s="1375"/>
      <c r="E4" s="1375"/>
      <c r="F4" s="1376"/>
      <c r="G4" s="272">
        <v>3</v>
      </c>
      <c r="H4" s="1377">
        <v>4</v>
      </c>
      <c r="I4" s="1378"/>
      <c r="J4" s="1379">
        <v>5</v>
      </c>
      <c r="K4" s="1376"/>
      <c r="L4" s="273">
        <v>6</v>
      </c>
    </row>
    <row r="5" spans="1:21" ht="175.5" thickBot="1" x14ac:dyDescent="0.3">
      <c r="B5" s="1380" t="s">
        <v>2</v>
      </c>
      <c r="C5" s="1382" t="s">
        <v>427</v>
      </c>
      <c r="D5" s="1383"/>
      <c r="E5" s="1383"/>
      <c r="F5" s="1384"/>
      <c r="G5" s="1120" t="s">
        <v>931</v>
      </c>
      <c r="H5" s="274" t="s">
        <v>679</v>
      </c>
      <c r="I5" s="274" t="s">
        <v>848</v>
      </c>
      <c r="J5" s="274" t="s">
        <v>680</v>
      </c>
      <c r="K5" s="274" t="s">
        <v>849</v>
      </c>
      <c r="L5" s="1389" t="s">
        <v>681</v>
      </c>
    </row>
    <row r="6" spans="1:21" ht="15.75" thickBot="1" x14ac:dyDescent="0.3">
      <c r="B6" s="1381"/>
      <c r="C6" s="266" t="s">
        <v>424</v>
      </c>
      <c r="D6" s="266" t="s">
        <v>425</v>
      </c>
      <c r="E6" s="266" t="s">
        <v>426</v>
      </c>
      <c r="F6" s="266" t="s">
        <v>682</v>
      </c>
      <c r="G6" s="1385"/>
      <c r="H6" s="266" t="s">
        <v>16</v>
      </c>
      <c r="I6" s="266" t="s">
        <v>17</v>
      </c>
      <c r="J6" s="266" t="s">
        <v>19</v>
      </c>
      <c r="K6" s="266" t="s">
        <v>20</v>
      </c>
      <c r="L6" s="1391"/>
    </row>
    <row r="7" spans="1:21" ht="45.75" thickBot="1" x14ac:dyDescent="0.3">
      <c r="B7" s="1381"/>
      <c r="C7" s="1386" t="s">
        <v>485</v>
      </c>
      <c r="D7" s="1386" t="s">
        <v>486</v>
      </c>
      <c r="E7" s="1389" t="s">
        <v>846</v>
      </c>
      <c r="F7" s="1389" t="s">
        <v>847</v>
      </c>
      <c r="G7" s="265" t="s">
        <v>683</v>
      </c>
      <c r="H7" s="275">
        <f>H43</f>
        <v>366</v>
      </c>
      <c r="I7" s="275">
        <f>I43</f>
        <v>231</v>
      </c>
      <c r="J7" s="275">
        <f>J43</f>
        <v>379</v>
      </c>
      <c r="K7" s="275">
        <f>K43</f>
        <v>263</v>
      </c>
      <c r="L7" s="275">
        <f>L43</f>
        <v>469</v>
      </c>
    </row>
    <row r="8" spans="1:21" ht="45.75" thickBot="1" x14ac:dyDescent="0.3">
      <c r="B8" s="1381"/>
      <c r="C8" s="1387"/>
      <c r="D8" s="1387"/>
      <c r="E8" s="1390"/>
      <c r="F8" s="1390"/>
      <c r="G8" s="265" t="s">
        <v>684</v>
      </c>
      <c r="H8" s="333"/>
      <c r="I8" s="275">
        <f>I74</f>
        <v>102</v>
      </c>
      <c r="J8" s="349"/>
      <c r="K8" s="275">
        <f>K74</f>
        <v>135</v>
      </c>
      <c r="L8" s="280">
        <f>L74</f>
        <v>746</v>
      </c>
    </row>
    <row r="9" spans="1:21" ht="60.75" thickBot="1" x14ac:dyDescent="0.3">
      <c r="B9" s="1264"/>
      <c r="C9" s="1388"/>
      <c r="D9" s="1388"/>
      <c r="E9" s="1391"/>
      <c r="F9" s="1391"/>
      <c r="G9" s="265" t="s">
        <v>685</v>
      </c>
      <c r="H9" s="333"/>
      <c r="I9" s="275">
        <f>I76</f>
        <v>6</v>
      </c>
      <c r="J9" s="333"/>
      <c r="K9" s="275">
        <f>K76</f>
        <v>0</v>
      </c>
      <c r="L9" s="275">
        <f>L76</f>
        <v>5</v>
      </c>
    </row>
    <row r="10" spans="1:21" ht="15.75" thickBot="1" x14ac:dyDescent="0.3">
      <c r="B10" s="1365" t="s">
        <v>686</v>
      </c>
      <c r="C10" s="1366"/>
      <c r="D10" s="1366"/>
      <c r="E10" s="1366"/>
      <c r="F10" s="1366"/>
      <c r="G10" s="1367"/>
      <c r="H10" s="276">
        <f>SUM(H7)</f>
        <v>366</v>
      </c>
      <c r="I10" s="276">
        <f>SUM(I7:I9)</f>
        <v>339</v>
      </c>
      <c r="J10" s="276">
        <f>SUM(J7)</f>
        <v>379</v>
      </c>
      <c r="K10" s="276">
        <f>SUM(K7:K9)</f>
        <v>398</v>
      </c>
      <c r="L10" s="277">
        <f>SUM(L7:L9)</f>
        <v>1220</v>
      </c>
    </row>
    <row r="11" spans="1:21" ht="15.75" thickBot="1" x14ac:dyDescent="0.3">
      <c r="B11" s="1368" t="s">
        <v>687</v>
      </c>
      <c r="C11" s="1369"/>
      <c r="D11" s="1369"/>
      <c r="E11" s="1369"/>
      <c r="F11" s="1369"/>
      <c r="G11" s="1369"/>
      <c r="H11" s="1369"/>
      <c r="I11" s="1369"/>
      <c r="J11" s="1369"/>
      <c r="K11" s="1369"/>
      <c r="L11" s="1370"/>
    </row>
    <row r="12" spans="1:21" x14ac:dyDescent="0.25">
      <c r="B12" s="1353">
        <v>1</v>
      </c>
      <c r="C12" s="1354" t="s">
        <v>368</v>
      </c>
      <c r="D12" s="278" t="s">
        <v>688</v>
      </c>
      <c r="E12" s="1356" t="s">
        <v>369</v>
      </c>
      <c r="F12" s="1356" t="s">
        <v>109</v>
      </c>
      <c r="G12" s="1353" t="s">
        <v>687</v>
      </c>
      <c r="H12" s="1353">
        <v>17</v>
      </c>
      <c r="I12" s="1353">
        <v>0</v>
      </c>
      <c r="J12" s="1353">
        <v>24</v>
      </c>
      <c r="K12" s="1353">
        <v>7</v>
      </c>
      <c r="L12" s="1353">
        <v>48</v>
      </c>
    </row>
    <row r="13" spans="1:21" ht="15.75" thickBot="1" x14ac:dyDescent="0.3">
      <c r="B13" s="1138"/>
      <c r="C13" s="1355"/>
      <c r="D13" s="279" t="s">
        <v>498</v>
      </c>
      <c r="E13" s="1357"/>
      <c r="F13" s="1357"/>
      <c r="G13" s="1138"/>
      <c r="H13" s="1138"/>
      <c r="I13" s="1138"/>
      <c r="J13" s="1138"/>
      <c r="K13" s="1138"/>
      <c r="L13" s="1138"/>
    </row>
    <row r="14" spans="1:21" ht="30" x14ac:dyDescent="0.25">
      <c r="B14" s="1353">
        <v>2</v>
      </c>
      <c r="C14" s="278" t="s">
        <v>455</v>
      </c>
      <c r="D14" s="278" t="s">
        <v>515</v>
      </c>
      <c r="E14" s="1356" t="s">
        <v>720</v>
      </c>
      <c r="F14" s="1356" t="s">
        <v>219</v>
      </c>
      <c r="G14" s="1353" t="s">
        <v>687</v>
      </c>
      <c r="H14" s="1353">
        <v>48</v>
      </c>
      <c r="I14" s="1353">
        <v>36</v>
      </c>
      <c r="J14" s="1353">
        <v>15</v>
      </c>
      <c r="K14" s="1353">
        <v>4</v>
      </c>
      <c r="L14" s="1353">
        <v>25</v>
      </c>
    </row>
    <row r="15" spans="1:21" ht="15.75" thickBot="1" x14ac:dyDescent="0.3">
      <c r="B15" s="1138"/>
      <c r="C15" s="279" t="s">
        <v>50</v>
      </c>
      <c r="D15" s="279" t="s">
        <v>514</v>
      </c>
      <c r="E15" s="1357"/>
      <c r="F15" s="1357"/>
      <c r="G15" s="1138"/>
      <c r="H15" s="1138"/>
      <c r="I15" s="1138"/>
      <c r="J15" s="1138"/>
      <c r="K15" s="1138"/>
      <c r="L15" s="1138"/>
    </row>
    <row r="16" spans="1:21" x14ac:dyDescent="0.25">
      <c r="B16" s="1353">
        <v>3</v>
      </c>
      <c r="C16" s="1354" t="s">
        <v>457</v>
      </c>
      <c r="D16" s="1359" t="s">
        <v>1118</v>
      </c>
      <c r="E16" s="1356" t="s">
        <v>721</v>
      </c>
      <c r="F16" s="1166" t="s">
        <v>127</v>
      </c>
      <c r="G16" s="1353" t="s">
        <v>687</v>
      </c>
      <c r="H16" s="1353">
        <v>12</v>
      </c>
      <c r="I16" s="1353">
        <v>10</v>
      </c>
      <c r="J16" s="1363">
        <v>27</v>
      </c>
      <c r="K16" s="1361">
        <v>18</v>
      </c>
      <c r="L16" s="1361">
        <v>25</v>
      </c>
    </row>
    <row r="17" spans="2:12" ht="25.5" customHeight="1" thickBot="1" x14ac:dyDescent="0.3">
      <c r="B17" s="1138"/>
      <c r="C17" s="1355"/>
      <c r="D17" s="1360"/>
      <c r="E17" s="1357"/>
      <c r="F17" s="1168"/>
      <c r="G17" s="1138"/>
      <c r="H17" s="1138"/>
      <c r="I17" s="1138"/>
      <c r="J17" s="1364"/>
      <c r="K17" s="1362"/>
      <c r="L17" s="1362"/>
    </row>
    <row r="18" spans="2:12" ht="30" x14ac:dyDescent="0.25">
      <c r="B18" s="1353">
        <v>4</v>
      </c>
      <c r="C18" s="278" t="s">
        <v>45</v>
      </c>
      <c r="D18" s="278" t="s">
        <v>433</v>
      </c>
      <c r="E18" s="1356" t="s">
        <v>722</v>
      </c>
      <c r="F18" s="1356" t="s">
        <v>188</v>
      </c>
      <c r="G18" s="1353" t="s">
        <v>687</v>
      </c>
      <c r="H18" s="1353">
        <v>47</v>
      </c>
      <c r="I18" s="1353">
        <v>28</v>
      </c>
      <c r="J18" s="1353">
        <v>57</v>
      </c>
      <c r="K18" s="1136">
        <v>51</v>
      </c>
      <c r="L18" s="1136">
        <v>57</v>
      </c>
    </row>
    <row r="19" spans="2:12" ht="15.75" thickBot="1" x14ac:dyDescent="0.3">
      <c r="B19" s="1138"/>
      <c r="C19" s="279" t="s">
        <v>431</v>
      </c>
      <c r="D19" s="279" t="s">
        <v>689</v>
      </c>
      <c r="E19" s="1357"/>
      <c r="F19" s="1357"/>
      <c r="G19" s="1138"/>
      <c r="H19" s="1138"/>
      <c r="I19" s="1138"/>
      <c r="J19" s="1138"/>
      <c r="K19" s="1138"/>
      <c r="L19" s="1138"/>
    </row>
    <row r="20" spans="2:12" ht="30" x14ac:dyDescent="0.25">
      <c r="B20" s="1353">
        <v>5</v>
      </c>
      <c r="C20" s="278" t="s">
        <v>439</v>
      </c>
      <c r="D20" s="278" t="s">
        <v>691</v>
      </c>
      <c r="E20" s="1356" t="s">
        <v>723</v>
      </c>
      <c r="F20" s="1356" t="s">
        <v>293</v>
      </c>
      <c r="G20" s="1353" t="s">
        <v>687</v>
      </c>
      <c r="H20" s="1353">
        <v>7</v>
      </c>
      <c r="I20" s="1353">
        <v>1</v>
      </c>
      <c r="J20" s="1353">
        <v>12</v>
      </c>
      <c r="K20" s="1353">
        <v>8</v>
      </c>
      <c r="L20" s="1353">
        <v>19</v>
      </c>
    </row>
    <row r="21" spans="2:12" ht="15.75" thickBot="1" x14ac:dyDescent="0.3">
      <c r="B21" s="1138"/>
      <c r="C21" s="279" t="s">
        <v>690</v>
      </c>
      <c r="D21" s="279" t="s">
        <v>692</v>
      </c>
      <c r="E21" s="1357"/>
      <c r="F21" s="1357"/>
      <c r="G21" s="1138"/>
      <c r="H21" s="1138"/>
      <c r="I21" s="1138"/>
      <c r="J21" s="1138"/>
      <c r="K21" s="1138"/>
      <c r="L21" s="1138"/>
    </row>
    <row r="22" spans="2:12" x14ac:dyDescent="0.25">
      <c r="B22" s="1353">
        <v>6</v>
      </c>
      <c r="C22" s="1358" t="s">
        <v>1119</v>
      </c>
      <c r="D22" s="1359" t="s">
        <v>1120</v>
      </c>
      <c r="E22" s="1356" t="s">
        <v>724</v>
      </c>
      <c r="F22" s="1356" t="s">
        <v>735</v>
      </c>
      <c r="G22" s="1358" t="s">
        <v>687</v>
      </c>
      <c r="H22" s="1353">
        <v>7</v>
      </c>
      <c r="I22" s="1353">
        <v>7</v>
      </c>
      <c r="J22" s="1353">
        <v>13</v>
      </c>
      <c r="K22" s="1353">
        <v>9</v>
      </c>
      <c r="L22" s="1353">
        <v>20</v>
      </c>
    </row>
    <row r="23" spans="2:12" ht="45" customHeight="1" thickBot="1" x14ac:dyDescent="0.3">
      <c r="B23" s="1138"/>
      <c r="C23" s="1140"/>
      <c r="D23" s="1360"/>
      <c r="E23" s="1357"/>
      <c r="F23" s="1357"/>
      <c r="G23" s="1140"/>
      <c r="H23" s="1138"/>
      <c r="I23" s="1138"/>
      <c r="J23" s="1138"/>
      <c r="K23" s="1138"/>
      <c r="L23" s="1138"/>
    </row>
    <row r="24" spans="2:12" x14ac:dyDescent="0.25">
      <c r="B24" s="1353">
        <v>7</v>
      </c>
      <c r="C24" s="1354" t="s">
        <v>693</v>
      </c>
      <c r="D24" s="1359" t="s">
        <v>1121</v>
      </c>
      <c r="E24" s="1356" t="s">
        <v>725</v>
      </c>
      <c r="F24" s="1356" t="s">
        <v>324</v>
      </c>
      <c r="G24" s="1358" t="s">
        <v>687</v>
      </c>
      <c r="H24" s="1353">
        <v>12</v>
      </c>
      <c r="I24" s="1353">
        <v>10</v>
      </c>
      <c r="J24" s="1353">
        <v>13</v>
      </c>
      <c r="K24" s="1353">
        <v>13</v>
      </c>
      <c r="L24" s="1353">
        <v>17</v>
      </c>
    </row>
    <row r="25" spans="2:12" ht="29.25" customHeight="1" thickBot="1" x14ac:dyDescent="0.3">
      <c r="B25" s="1138"/>
      <c r="C25" s="1355"/>
      <c r="D25" s="1360"/>
      <c r="E25" s="1357"/>
      <c r="F25" s="1357"/>
      <c r="G25" s="1140"/>
      <c r="H25" s="1138"/>
      <c r="I25" s="1138"/>
      <c r="J25" s="1138"/>
      <c r="K25" s="1138"/>
      <c r="L25" s="1138"/>
    </row>
    <row r="26" spans="2:12" x14ac:dyDescent="0.25">
      <c r="B26" s="1353">
        <v>8</v>
      </c>
      <c r="C26" s="278" t="s">
        <v>1122</v>
      </c>
      <c r="D26" s="278" t="s">
        <v>468</v>
      </c>
      <c r="E26" s="1356" t="s">
        <v>726</v>
      </c>
      <c r="F26" s="1356" t="s">
        <v>311</v>
      </c>
      <c r="G26" s="1353" t="s">
        <v>687</v>
      </c>
      <c r="H26" s="1353">
        <v>9</v>
      </c>
      <c r="I26" s="1353">
        <v>9</v>
      </c>
      <c r="J26" s="1353">
        <v>21</v>
      </c>
      <c r="K26" s="1353">
        <v>14</v>
      </c>
      <c r="L26" s="1353">
        <v>9</v>
      </c>
    </row>
    <row r="27" spans="2:12" ht="30.75" thickBot="1" x14ac:dyDescent="0.3">
      <c r="B27" s="1138"/>
      <c r="C27" s="279" t="s">
        <v>1123</v>
      </c>
      <c r="D27" s="279" t="s">
        <v>467</v>
      </c>
      <c r="E27" s="1357"/>
      <c r="F27" s="1357"/>
      <c r="G27" s="1138"/>
      <c r="H27" s="1138"/>
      <c r="I27" s="1138"/>
      <c r="J27" s="1138"/>
      <c r="K27" s="1138"/>
      <c r="L27" s="1138"/>
    </row>
    <row r="28" spans="2:12" ht="60.75" thickBot="1" x14ac:dyDescent="0.3">
      <c r="B28" s="332">
        <v>9</v>
      </c>
      <c r="C28" s="279" t="s">
        <v>552</v>
      </c>
      <c r="D28" s="350" t="s">
        <v>1124</v>
      </c>
      <c r="E28" s="351" t="s">
        <v>727</v>
      </c>
      <c r="F28" s="351" t="s">
        <v>274</v>
      </c>
      <c r="G28" s="345" t="s">
        <v>687</v>
      </c>
      <c r="H28" s="345">
        <v>49</v>
      </c>
      <c r="I28" s="345">
        <v>21</v>
      </c>
      <c r="J28" s="345">
        <v>37</v>
      </c>
      <c r="K28" s="345">
        <v>17</v>
      </c>
      <c r="L28" s="345">
        <v>42</v>
      </c>
    </row>
    <row r="29" spans="2:12" ht="30" x14ac:dyDescent="0.25">
      <c r="B29" s="1353">
        <v>10</v>
      </c>
      <c r="C29" s="278" t="s">
        <v>45</v>
      </c>
      <c r="D29" s="278" t="s">
        <v>48</v>
      </c>
      <c r="E29" s="1356" t="s">
        <v>728</v>
      </c>
      <c r="F29" s="1356" t="s">
        <v>264</v>
      </c>
      <c r="G29" s="1353" t="s">
        <v>687</v>
      </c>
      <c r="H29" s="1353">
        <v>11</v>
      </c>
      <c r="I29" s="1353">
        <v>1</v>
      </c>
      <c r="J29" s="1353">
        <v>26</v>
      </c>
      <c r="K29" s="1353">
        <v>16</v>
      </c>
      <c r="L29" s="1353">
        <v>27</v>
      </c>
    </row>
    <row r="30" spans="2:12" ht="15.75" thickBot="1" x14ac:dyDescent="0.3">
      <c r="B30" s="1138"/>
      <c r="C30" s="279" t="s">
        <v>434</v>
      </c>
      <c r="D30" s="279" t="s">
        <v>694</v>
      </c>
      <c r="E30" s="1357"/>
      <c r="F30" s="1357"/>
      <c r="G30" s="1138"/>
      <c r="H30" s="1138"/>
      <c r="I30" s="1138"/>
      <c r="J30" s="1138"/>
      <c r="K30" s="1138"/>
      <c r="L30" s="1138"/>
    </row>
    <row r="31" spans="2:12" ht="45" x14ac:dyDescent="0.25">
      <c r="B31" s="1353">
        <v>11</v>
      </c>
      <c r="C31" s="278" t="s">
        <v>472</v>
      </c>
      <c r="D31" s="278" t="s">
        <v>487</v>
      </c>
      <c r="E31" s="1356" t="s">
        <v>729</v>
      </c>
      <c r="F31" s="1166" t="s">
        <v>242</v>
      </c>
      <c r="G31" s="1353" t="s">
        <v>687</v>
      </c>
      <c r="H31" s="1358">
        <v>36</v>
      </c>
      <c r="I31" s="1358">
        <v>25</v>
      </c>
      <c r="J31" s="1358">
        <v>26</v>
      </c>
      <c r="K31" s="1358">
        <v>16</v>
      </c>
      <c r="L31" s="1358">
        <v>62</v>
      </c>
    </row>
    <row r="32" spans="2:12" ht="15.75" thickBot="1" x14ac:dyDescent="0.3">
      <c r="B32" s="1138"/>
      <c r="C32" s="279" t="s">
        <v>434</v>
      </c>
      <c r="D32" s="279" t="s">
        <v>695</v>
      </c>
      <c r="E32" s="1357"/>
      <c r="F32" s="1168"/>
      <c r="G32" s="1138"/>
      <c r="H32" s="1140"/>
      <c r="I32" s="1140"/>
      <c r="J32" s="1140"/>
      <c r="K32" s="1140"/>
      <c r="L32" s="1140"/>
    </row>
    <row r="33" spans="2:13" x14ac:dyDescent="0.25">
      <c r="B33" s="1353">
        <v>12</v>
      </c>
      <c r="C33" s="1354" t="s">
        <v>696</v>
      </c>
      <c r="D33" s="278" t="s">
        <v>697</v>
      </c>
      <c r="E33" s="1356" t="s">
        <v>730</v>
      </c>
      <c r="F33" s="1356" t="s">
        <v>242</v>
      </c>
      <c r="G33" s="1353" t="s">
        <v>687</v>
      </c>
      <c r="H33" s="1353">
        <v>35</v>
      </c>
      <c r="I33" s="1353">
        <v>20</v>
      </c>
      <c r="J33" s="1353">
        <v>28</v>
      </c>
      <c r="K33" s="1358">
        <v>26</v>
      </c>
      <c r="L33" s="1353">
        <v>46</v>
      </c>
    </row>
    <row r="34" spans="2:13" ht="30.75" customHeight="1" thickBot="1" x14ac:dyDescent="0.3">
      <c r="B34" s="1138"/>
      <c r="C34" s="1355"/>
      <c r="D34" s="279" t="s">
        <v>698</v>
      </c>
      <c r="E34" s="1357"/>
      <c r="F34" s="1357"/>
      <c r="G34" s="1138"/>
      <c r="H34" s="1138"/>
      <c r="I34" s="1138"/>
      <c r="J34" s="1138"/>
      <c r="K34" s="1140"/>
      <c r="L34" s="1138"/>
    </row>
    <row r="35" spans="2:13" ht="30" x14ac:dyDescent="0.25">
      <c r="B35" s="1353">
        <v>13</v>
      </c>
      <c r="C35" s="278" t="s">
        <v>1125</v>
      </c>
      <c r="D35" s="278" t="s">
        <v>478</v>
      </c>
      <c r="E35" s="1356" t="s">
        <v>731</v>
      </c>
      <c r="F35" s="1356" t="s">
        <v>342</v>
      </c>
      <c r="G35" s="1353" t="s">
        <v>687</v>
      </c>
      <c r="H35" s="1353">
        <v>2</v>
      </c>
      <c r="I35" s="1353">
        <v>2</v>
      </c>
      <c r="J35" s="1353">
        <v>23</v>
      </c>
      <c r="K35" s="1353">
        <v>15</v>
      </c>
      <c r="L35" s="1353">
        <v>25</v>
      </c>
    </row>
    <row r="36" spans="2:13" ht="17.25" customHeight="1" thickBot="1" x14ac:dyDescent="0.3">
      <c r="B36" s="1138"/>
      <c r="C36" s="279" t="s">
        <v>699</v>
      </c>
      <c r="D36" s="279" t="s">
        <v>643</v>
      </c>
      <c r="E36" s="1357"/>
      <c r="F36" s="1357"/>
      <c r="G36" s="1138"/>
      <c r="H36" s="1138"/>
      <c r="I36" s="1138"/>
      <c r="J36" s="1138"/>
      <c r="K36" s="1138"/>
      <c r="L36" s="1138"/>
    </row>
    <row r="37" spans="2:13" x14ac:dyDescent="0.25">
      <c r="B37" s="1353">
        <v>14</v>
      </c>
      <c r="C37" s="1354" t="s">
        <v>700</v>
      </c>
      <c r="D37" s="278" t="s">
        <v>677</v>
      </c>
      <c r="E37" s="1356" t="s">
        <v>732</v>
      </c>
      <c r="F37" s="1356" t="s">
        <v>348</v>
      </c>
      <c r="G37" s="1353" t="s">
        <v>687</v>
      </c>
      <c r="H37" s="1358">
        <v>29</v>
      </c>
      <c r="I37" s="1353">
        <v>26</v>
      </c>
      <c r="J37" s="1353">
        <v>18</v>
      </c>
      <c r="K37" s="1353">
        <v>12</v>
      </c>
      <c r="L37" s="1353">
        <v>15</v>
      </c>
    </row>
    <row r="38" spans="2:13" ht="15.75" thickBot="1" x14ac:dyDescent="0.3">
      <c r="B38" s="1138"/>
      <c r="C38" s="1355"/>
      <c r="D38" s="279" t="s">
        <v>701</v>
      </c>
      <c r="E38" s="1357"/>
      <c r="F38" s="1357"/>
      <c r="G38" s="1138"/>
      <c r="H38" s="1140"/>
      <c r="I38" s="1138"/>
      <c r="J38" s="1138"/>
      <c r="K38" s="1138"/>
      <c r="L38" s="1138"/>
    </row>
    <row r="39" spans="2:13" x14ac:dyDescent="0.25">
      <c r="B39" s="1353">
        <v>15</v>
      </c>
      <c r="C39" s="1358" t="s">
        <v>1117</v>
      </c>
      <c r="D39" s="1358" t="s">
        <v>1116</v>
      </c>
      <c r="E39" s="1356" t="s">
        <v>421</v>
      </c>
      <c r="F39" s="1356" t="s">
        <v>355</v>
      </c>
      <c r="G39" s="1353" t="s">
        <v>687</v>
      </c>
      <c r="H39" s="1353">
        <v>20</v>
      </c>
      <c r="I39" s="1353">
        <v>12</v>
      </c>
      <c r="J39" s="1353">
        <v>13</v>
      </c>
      <c r="K39" s="1353">
        <v>11</v>
      </c>
      <c r="L39" s="1353">
        <v>19</v>
      </c>
    </row>
    <row r="40" spans="2:13" ht="42" customHeight="1" thickBot="1" x14ac:dyDescent="0.3">
      <c r="B40" s="1138"/>
      <c r="C40" s="1140"/>
      <c r="D40" s="1140"/>
      <c r="E40" s="1357"/>
      <c r="F40" s="1357"/>
      <c r="G40" s="1138"/>
      <c r="H40" s="1138"/>
      <c r="I40" s="1138"/>
      <c r="J40" s="1138"/>
      <c r="K40" s="1138"/>
      <c r="L40" s="1138"/>
    </row>
    <row r="41" spans="2:13" x14ac:dyDescent="0.25">
      <c r="B41" s="1353">
        <v>16</v>
      </c>
      <c r="C41" s="1354" t="s">
        <v>702</v>
      </c>
      <c r="D41" s="278" t="s">
        <v>430</v>
      </c>
      <c r="E41" s="1356" t="s">
        <v>733</v>
      </c>
      <c r="F41" s="1356" t="s">
        <v>199</v>
      </c>
      <c r="G41" s="1353" t="s">
        <v>687</v>
      </c>
      <c r="H41" s="1353">
        <v>25</v>
      </c>
      <c r="I41" s="1353">
        <v>23</v>
      </c>
      <c r="J41" s="1353">
        <v>26</v>
      </c>
      <c r="K41" s="1353">
        <v>26</v>
      </c>
      <c r="L41" s="1353">
        <v>13</v>
      </c>
    </row>
    <row r="42" spans="2:13" ht="15.75" thickBot="1" x14ac:dyDescent="0.3">
      <c r="B42" s="1138"/>
      <c r="C42" s="1355"/>
      <c r="D42" s="279" t="s">
        <v>703</v>
      </c>
      <c r="E42" s="1357"/>
      <c r="F42" s="1357"/>
      <c r="G42" s="1138"/>
      <c r="H42" s="1138"/>
      <c r="I42" s="1138"/>
      <c r="J42" s="1138"/>
      <c r="K42" s="1138"/>
      <c r="L42" s="1138"/>
    </row>
    <row r="43" spans="2:13" ht="15.75" thickBot="1" x14ac:dyDescent="0.3">
      <c r="B43" s="334"/>
      <c r="C43" s="335"/>
      <c r="D43" s="335"/>
      <c r="E43" s="336"/>
      <c r="F43" s="337"/>
      <c r="G43" s="345" t="s">
        <v>678</v>
      </c>
      <c r="H43" s="352">
        <f>SUM(H12:H42)</f>
        <v>366</v>
      </c>
      <c r="I43" s="332">
        <f>SUM(I12:I42)</f>
        <v>231</v>
      </c>
      <c r="J43" s="345">
        <f>SUM(J12:J42)</f>
        <v>379</v>
      </c>
      <c r="K43" s="345">
        <f>SUM(K12:K42)</f>
        <v>263</v>
      </c>
      <c r="L43" s="345">
        <f>SUM(L12:L42)</f>
        <v>469</v>
      </c>
      <c r="M43" s="138"/>
    </row>
    <row r="44" spans="2:13" x14ac:dyDescent="0.25">
      <c r="B44" s="1346"/>
      <c r="C44" s="1346"/>
      <c r="D44" s="1346"/>
      <c r="E44" s="1346"/>
      <c r="F44" s="1346"/>
      <c r="G44" s="1346"/>
      <c r="H44" s="1346"/>
      <c r="I44" s="1346"/>
      <c r="J44" s="1346"/>
      <c r="K44" s="1346"/>
      <c r="L44" s="1346"/>
    </row>
    <row r="45" spans="2:13" x14ac:dyDescent="0.25">
      <c r="B45" s="1346"/>
      <c r="C45" s="1346"/>
      <c r="D45" s="1346"/>
      <c r="E45" s="1346"/>
      <c r="F45" s="1346"/>
      <c r="G45" s="1346"/>
      <c r="H45" s="1346"/>
      <c r="I45" s="1346"/>
      <c r="J45" s="1346"/>
      <c r="K45" s="1346"/>
      <c r="L45" s="1346"/>
    </row>
    <row r="46" spans="2:13" x14ac:dyDescent="0.25">
      <c r="B46" s="1347"/>
      <c r="C46" s="1347"/>
      <c r="D46" s="1347"/>
      <c r="E46" s="1347"/>
      <c r="F46" s="1347"/>
      <c r="G46" s="1347"/>
      <c r="H46" s="1347"/>
      <c r="I46" s="1347"/>
      <c r="J46" s="1347"/>
      <c r="K46" s="1347"/>
      <c r="L46" s="1347"/>
    </row>
    <row r="47" spans="2:13" ht="15.75" thickBot="1" x14ac:dyDescent="0.3">
      <c r="B47" s="1348"/>
      <c r="C47" s="1348"/>
      <c r="D47" s="1348"/>
      <c r="E47" s="1348"/>
      <c r="F47" s="1348"/>
      <c r="G47" s="1348"/>
      <c r="H47" s="1348"/>
      <c r="I47" s="1348"/>
      <c r="J47" s="1348"/>
      <c r="K47" s="1348"/>
      <c r="L47" s="1348"/>
    </row>
    <row r="48" spans="2:13" ht="15.75" thickBot="1" x14ac:dyDescent="0.3">
      <c r="B48" s="1349" t="s">
        <v>704</v>
      </c>
      <c r="C48" s="1350"/>
      <c r="D48" s="1350"/>
      <c r="E48" s="1350"/>
      <c r="F48" s="1350"/>
      <c r="G48" s="1350"/>
      <c r="H48" s="1350"/>
      <c r="I48" s="1350"/>
      <c r="J48" s="1350"/>
      <c r="K48" s="1350"/>
      <c r="L48" s="1351"/>
    </row>
    <row r="49" spans="2:12" x14ac:dyDescent="0.25">
      <c r="B49" s="1353">
        <v>1</v>
      </c>
      <c r="C49" s="1354" t="s">
        <v>368</v>
      </c>
      <c r="D49" s="278" t="s">
        <v>440</v>
      </c>
      <c r="E49" s="1356" t="s">
        <v>369</v>
      </c>
      <c r="F49" s="1356" t="s">
        <v>109</v>
      </c>
      <c r="G49" s="1392" t="s">
        <v>704</v>
      </c>
      <c r="H49" s="1398"/>
      <c r="I49" s="1353">
        <v>0</v>
      </c>
      <c r="J49" s="1400"/>
      <c r="K49" s="1353">
        <v>7</v>
      </c>
      <c r="L49" s="1353">
        <v>65</v>
      </c>
    </row>
    <row r="50" spans="2:12" ht="34.5" customHeight="1" thickBot="1" x14ac:dyDescent="0.3">
      <c r="B50" s="1138"/>
      <c r="C50" s="1355"/>
      <c r="D50" s="279" t="s">
        <v>498</v>
      </c>
      <c r="E50" s="1357"/>
      <c r="F50" s="1357"/>
      <c r="G50" s="1393"/>
      <c r="H50" s="1399"/>
      <c r="I50" s="1138"/>
      <c r="J50" s="1401"/>
      <c r="K50" s="1138"/>
      <c r="L50" s="1138"/>
    </row>
    <row r="51" spans="2:12" x14ac:dyDescent="0.25">
      <c r="B51" s="1353">
        <v>2</v>
      </c>
      <c r="C51" s="1354" t="s">
        <v>705</v>
      </c>
      <c r="D51" s="1358" t="s">
        <v>1114</v>
      </c>
      <c r="E51" s="1356" t="s">
        <v>371</v>
      </c>
      <c r="F51" s="1166" t="s">
        <v>114</v>
      </c>
      <c r="G51" s="1392" t="s">
        <v>704</v>
      </c>
      <c r="H51" s="1394"/>
      <c r="I51" s="1153">
        <v>0</v>
      </c>
      <c r="J51" s="1396"/>
      <c r="K51" s="1153">
        <v>14</v>
      </c>
      <c r="L51" s="1153">
        <v>27</v>
      </c>
    </row>
    <row r="52" spans="2:12" ht="27" customHeight="1" thickBot="1" x14ac:dyDescent="0.3">
      <c r="B52" s="1138"/>
      <c r="C52" s="1355"/>
      <c r="D52" s="1140"/>
      <c r="E52" s="1357"/>
      <c r="F52" s="1168"/>
      <c r="G52" s="1393"/>
      <c r="H52" s="1395"/>
      <c r="I52" s="1155"/>
      <c r="J52" s="1397"/>
      <c r="K52" s="1155"/>
      <c r="L52" s="1155"/>
    </row>
    <row r="53" spans="2:12" x14ac:dyDescent="0.25">
      <c r="B53" s="1353">
        <v>3</v>
      </c>
      <c r="C53" s="1358" t="s">
        <v>1486</v>
      </c>
      <c r="D53" s="1358" t="s">
        <v>1487</v>
      </c>
      <c r="E53" s="1356" t="s">
        <v>1449</v>
      </c>
      <c r="F53" s="1356" t="s">
        <v>123</v>
      </c>
      <c r="G53" s="1392" t="s">
        <v>704</v>
      </c>
      <c r="H53" s="1404"/>
      <c r="I53" s="1136">
        <v>9</v>
      </c>
      <c r="J53" s="1406"/>
      <c r="K53" s="1136">
        <v>5</v>
      </c>
      <c r="L53" s="1136">
        <v>25</v>
      </c>
    </row>
    <row r="54" spans="2:12" x14ac:dyDescent="0.25">
      <c r="B54" s="1137"/>
      <c r="C54" s="1139"/>
      <c r="D54" s="1139"/>
      <c r="E54" s="1402"/>
      <c r="F54" s="1402"/>
      <c r="G54" s="1403"/>
      <c r="H54" s="1405"/>
      <c r="I54" s="1137"/>
      <c r="J54" s="1407"/>
      <c r="K54" s="1137"/>
      <c r="L54" s="1137"/>
    </row>
    <row r="55" spans="2:12" ht="15.75" thickBot="1" x14ac:dyDescent="0.3">
      <c r="B55" s="1138"/>
      <c r="C55" s="1140"/>
      <c r="D55" s="1140"/>
      <c r="E55" s="1357"/>
      <c r="F55" s="1357"/>
      <c r="G55" s="1393"/>
      <c r="H55" s="1399"/>
      <c r="I55" s="1138"/>
      <c r="J55" s="1401"/>
      <c r="K55" s="1138"/>
      <c r="L55" s="1138"/>
    </row>
    <row r="56" spans="2:12" x14ac:dyDescent="0.25">
      <c r="B56" s="1353">
        <v>4</v>
      </c>
      <c r="C56" s="278" t="s">
        <v>706</v>
      </c>
      <c r="D56" s="1354" t="s">
        <v>707</v>
      </c>
      <c r="E56" s="1356" t="s">
        <v>374</v>
      </c>
      <c r="F56" s="1356" t="s">
        <v>127</v>
      </c>
      <c r="G56" s="1392" t="s">
        <v>704</v>
      </c>
      <c r="H56" s="1398"/>
      <c r="I56" s="1353">
        <v>14</v>
      </c>
      <c r="J56" s="1400"/>
      <c r="K56" s="1353">
        <v>21</v>
      </c>
      <c r="L56" s="1353">
        <v>123</v>
      </c>
    </row>
    <row r="57" spans="2:12" ht="15.75" thickBot="1" x14ac:dyDescent="0.3">
      <c r="B57" s="1138"/>
      <c r="C57" s="279" t="s">
        <v>429</v>
      </c>
      <c r="D57" s="1355"/>
      <c r="E57" s="1357"/>
      <c r="F57" s="1357"/>
      <c r="G57" s="1393"/>
      <c r="H57" s="1399"/>
      <c r="I57" s="1138"/>
      <c r="J57" s="1401"/>
      <c r="K57" s="1138"/>
      <c r="L57" s="1138"/>
    </row>
    <row r="58" spans="2:12" x14ac:dyDescent="0.25">
      <c r="B58" s="1353">
        <v>5</v>
      </c>
      <c r="C58" s="1354" t="s">
        <v>1112</v>
      </c>
      <c r="D58" s="278" t="s">
        <v>69</v>
      </c>
      <c r="E58" s="1356" t="s">
        <v>381</v>
      </c>
      <c r="F58" s="1356" t="s">
        <v>162</v>
      </c>
      <c r="G58" s="1392" t="s">
        <v>704</v>
      </c>
      <c r="H58" s="1398"/>
      <c r="I58" s="1353">
        <v>9</v>
      </c>
      <c r="J58" s="1400"/>
      <c r="K58" s="1353">
        <v>13</v>
      </c>
      <c r="L58" s="1353">
        <v>68</v>
      </c>
    </row>
    <row r="59" spans="2:12" ht="15.75" thickBot="1" x14ac:dyDescent="0.3">
      <c r="B59" s="1138"/>
      <c r="C59" s="1355"/>
      <c r="D59" s="279" t="s">
        <v>652</v>
      </c>
      <c r="E59" s="1357"/>
      <c r="F59" s="1357"/>
      <c r="G59" s="1393"/>
      <c r="H59" s="1399"/>
      <c r="I59" s="1138"/>
      <c r="J59" s="1401"/>
      <c r="K59" s="1138"/>
      <c r="L59" s="1138"/>
    </row>
    <row r="60" spans="2:12" x14ac:dyDescent="0.25">
      <c r="B60" s="1353">
        <v>6</v>
      </c>
      <c r="C60" s="278" t="s">
        <v>428</v>
      </c>
      <c r="D60" s="278" t="s">
        <v>433</v>
      </c>
      <c r="E60" s="1356" t="s">
        <v>386</v>
      </c>
      <c r="F60" s="1356" t="s">
        <v>188</v>
      </c>
      <c r="G60" s="1408" t="s">
        <v>704</v>
      </c>
      <c r="H60" s="1398"/>
      <c r="I60" s="1353">
        <v>21</v>
      </c>
      <c r="J60" s="1400"/>
      <c r="K60" s="1353">
        <v>31</v>
      </c>
      <c r="L60" s="1353">
        <v>213</v>
      </c>
    </row>
    <row r="61" spans="2:12" ht="15.75" thickBot="1" x14ac:dyDescent="0.3">
      <c r="B61" s="1138"/>
      <c r="C61" s="279" t="s">
        <v>431</v>
      </c>
      <c r="D61" s="279" t="s">
        <v>432</v>
      </c>
      <c r="E61" s="1357"/>
      <c r="F61" s="1357"/>
      <c r="G61" s="1409"/>
      <c r="H61" s="1399"/>
      <c r="I61" s="1138"/>
      <c r="J61" s="1401"/>
      <c r="K61" s="1138"/>
      <c r="L61" s="1138"/>
    </row>
    <row r="62" spans="2:12" x14ac:dyDescent="0.25">
      <c r="B62" s="1353">
        <v>7</v>
      </c>
      <c r="C62" s="1354" t="s">
        <v>708</v>
      </c>
      <c r="D62" s="278" t="s">
        <v>56</v>
      </c>
      <c r="E62" s="1356" t="s">
        <v>396</v>
      </c>
      <c r="F62" s="1166" t="s">
        <v>229</v>
      </c>
      <c r="G62" s="1392" t="s">
        <v>704</v>
      </c>
      <c r="H62" s="1410"/>
      <c r="I62" s="1361">
        <v>4</v>
      </c>
      <c r="J62" s="1412"/>
      <c r="K62" s="1361">
        <v>5</v>
      </c>
      <c r="L62" s="1361">
        <v>48</v>
      </c>
    </row>
    <row r="63" spans="2:12" ht="15.75" thickBot="1" x14ac:dyDescent="0.3">
      <c r="B63" s="1138"/>
      <c r="C63" s="1355"/>
      <c r="D63" s="279" t="s">
        <v>55</v>
      </c>
      <c r="E63" s="1357"/>
      <c r="F63" s="1168"/>
      <c r="G63" s="1393"/>
      <c r="H63" s="1411"/>
      <c r="I63" s="1362"/>
      <c r="J63" s="1413"/>
      <c r="K63" s="1362"/>
      <c r="L63" s="1362"/>
    </row>
    <row r="64" spans="2:12" ht="30" x14ac:dyDescent="0.25">
      <c r="B64" s="1353">
        <v>8</v>
      </c>
      <c r="C64" s="278" t="s">
        <v>709</v>
      </c>
      <c r="D64" s="1354" t="s">
        <v>1113</v>
      </c>
      <c r="E64" s="1356" t="s">
        <v>412</v>
      </c>
      <c r="F64" s="1166" t="s">
        <v>324</v>
      </c>
      <c r="G64" s="1392" t="s">
        <v>704</v>
      </c>
      <c r="H64" s="1398"/>
      <c r="I64" s="1136">
        <v>11</v>
      </c>
      <c r="J64" s="1406"/>
      <c r="K64" s="1136">
        <v>20</v>
      </c>
      <c r="L64" s="1136">
        <v>45</v>
      </c>
    </row>
    <row r="65" spans="2:12" ht="15.75" thickBot="1" x14ac:dyDescent="0.3">
      <c r="B65" s="1138"/>
      <c r="C65" s="279" t="s">
        <v>710</v>
      </c>
      <c r="D65" s="1355"/>
      <c r="E65" s="1357"/>
      <c r="F65" s="1168"/>
      <c r="G65" s="1393"/>
      <c r="H65" s="1399"/>
      <c r="I65" s="1138"/>
      <c r="J65" s="1401"/>
      <c r="K65" s="1138"/>
      <c r="L65" s="1138"/>
    </row>
    <row r="66" spans="2:12" x14ac:dyDescent="0.25">
      <c r="B66" s="1353">
        <v>9</v>
      </c>
      <c r="C66" s="278" t="s">
        <v>428</v>
      </c>
      <c r="D66" s="278" t="s">
        <v>437</v>
      </c>
      <c r="E66" s="1356" t="s">
        <v>416</v>
      </c>
      <c r="F66" s="1356" t="s">
        <v>342</v>
      </c>
      <c r="G66" s="1392" t="s">
        <v>704</v>
      </c>
      <c r="H66" s="1398"/>
      <c r="I66" s="1353">
        <v>1</v>
      </c>
      <c r="J66" s="1400"/>
      <c r="K66" s="1353">
        <v>8</v>
      </c>
      <c r="L66" s="1353">
        <v>65</v>
      </c>
    </row>
    <row r="67" spans="2:12" ht="15.75" thickBot="1" x14ac:dyDescent="0.3">
      <c r="B67" s="1138"/>
      <c r="C67" s="279" t="s">
        <v>436</v>
      </c>
      <c r="D67" s="279" t="s">
        <v>435</v>
      </c>
      <c r="E67" s="1357"/>
      <c r="F67" s="1357"/>
      <c r="G67" s="1393"/>
      <c r="H67" s="1399"/>
      <c r="I67" s="1138"/>
      <c r="J67" s="1401"/>
      <c r="K67" s="1138"/>
      <c r="L67" s="1138"/>
    </row>
    <row r="68" spans="2:12" x14ac:dyDescent="0.25">
      <c r="B68" s="1353">
        <v>10</v>
      </c>
      <c r="C68" s="278" t="s">
        <v>428</v>
      </c>
      <c r="D68" s="278" t="s">
        <v>711</v>
      </c>
      <c r="E68" s="1356" t="s">
        <v>399</v>
      </c>
      <c r="F68" s="1166" t="s">
        <v>242</v>
      </c>
      <c r="G68" s="1392" t="s">
        <v>704</v>
      </c>
      <c r="H68" s="1398"/>
      <c r="I68" s="1353">
        <v>33</v>
      </c>
      <c r="J68" s="1400"/>
      <c r="K68" s="1166" t="s">
        <v>1315</v>
      </c>
      <c r="L68" s="1166" t="s">
        <v>1810</v>
      </c>
    </row>
    <row r="69" spans="2:12" ht="15.75" thickBot="1" x14ac:dyDescent="0.3">
      <c r="B69" s="1138"/>
      <c r="C69" s="279" t="s">
        <v>434</v>
      </c>
      <c r="D69" s="279" t="s">
        <v>1115</v>
      </c>
      <c r="E69" s="1357"/>
      <c r="F69" s="1168"/>
      <c r="G69" s="1393"/>
      <c r="H69" s="1399"/>
      <c r="I69" s="1138"/>
      <c r="J69" s="1401"/>
      <c r="K69" s="1168"/>
      <c r="L69" s="1168"/>
    </row>
    <row r="70" spans="2:12" x14ac:dyDescent="0.25">
      <c r="B70" s="1353">
        <v>11</v>
      </c>
      <c r="C70" s="278" t="s">
        <v>418</v>
      </c>
      <c r="D70" s="278" t="s">
        <v>713</v>
      </c>
      <c r="E70" s="1356" t="s">
        <v>419</v>
      </c>
      <c r="F70" s="1166" t="s">
        <v>348</v>
      </c>
      <c r="G70" s="1392" t="s">
        <v>704</v>
      </c>
      <c r="H70" s="1398"/>
      <c r="I70" s="1414">
        <v>0</v>
      </c>
      <c r="J70" s="1400"/>
      <c r="K70" s="1353">
        <v>9</v>
      </c>
      <c r="L70" s="1353">
        <v>31</v>
      </c>
    </row>
    <row r="71" spans="2:12" ht="21" customHeight="1" thickBot="1" x14ac:dyDescent="0.3">
      <c r="B71" s="1138"/>
      <c r="C71" s="279" t="s">
        <v>712</v>
      </c>
      <c r="D71" s="279" t="s">
        <v>714</v>
      </c>
      <c r="E71" s="1357"/>
      <c r="F71" s="1168"/>
      <c r="G71" s="1393"/>
      <c r="H71" s="1399"/>
      <c r="I71" s="1415"/>
      <c r="J71" s="1401"/>
      <c r="K71" s="1138"/>
      <c r="L71" s="1138"/>
    </row>
    <row r="72" spans="2:12" x14ac:dyDescent="0.25">
      <c r="B72" s="1353">
        <v>12</v>
      </c>
      <c r="C72" s="1354" t="s">
        <v>715</v>
      </c>
      <c r="D72" s="1358" t="s">
        <v>1116</v>
      </c>
      <c r="E72" s="1356" t="s">
        <v>421</v>
      </c>
      <c r="F72" s="1356" t="s">
        <v>355</v>
      </c>
      <c r="G72" s="1392" t="s">
        <v>704</v>
      </c>
      <c r="H72" s="1398"/>
      <c r="I72" s="1414">
        <v>0</v>
      </c>
      <c r="J72" s="1400"/>
      <c r="K72" s="1353">
        <v>2</v>
      </c>
      <c r="L72" s="1353">
        <v>36</v>
      </c>
    </row>
    <row r="73" spans="2:12" ht="48" customHeight="1" thickBot="1" x14ac:dyDescent="0.3">
      <c r="B73" s="1138"/>
      <c r="C73" s="1355"/>
      <c r="D73" s="1140"/>
      <c r="E73" s="1357"/>
      <c r="F73" s="1357"/>
      <c r="G73" s="1393"/>
      <c r="H73" s="1399"/>
      <c r="I73" s="1415"/>
      <c r="J73" s="1401"/>
      <c r="K73" s="1138"/>
      <c r="L73" s="1138"/>
    </row>
    <row r="74" spans="2:12" ht="15.75" thickBot="1" x14ac:dyDescent="0.3">
      <c r="B74" s="338"/>
      <c r="C74" s="339"/>
      <c r="D74" s="339"/>
      <c r="E74" s="340"/>
      <c r="F74" s="340"/>
      <c r="G74" s="345" t="s">
        <v>716</v>
      </c>
      <c r="H74" s="346"/>
      <c r="I74" s="347">
        <f>SUM(I49:I73)</f>
        <v>102</v>
      </c>
      <c r="J74" s="346"/>
      <c r="K74" s="345">
        <f>SUM(K49:K73)</f>
        <v>135</v>
      </c>
      <c r="L74" s="348">
        <f>SUM(L49:L73)</f>
        <v>746</v>
      </c>
    </row>
    <row r="75" spans="2:12" ht="15.75" thickBot="1" x14ac:dyDescent="0.3">
      <c r="B75" s="1349" t="s">
        <v>717</v>
      </c>
      <c r="C75" s="1350"/>
      <c r="D75" s="1350"/>
      <c r="E75" s="1350"/>
      <c r="F75" s="1350"/>
      <c r="G75" s="1350"/>
      <c r="H75" s="1350"/>
      <c r="I75" s="1350"/>
      <c r="J75" s="1350"/>
      <c r="K75" s="1350"/>
      <c r="L75" s="1416"/>
    </row>
    <row r="76" spans="2:12" ht="90.75" thickBot="1" x14ac:dyDescent="0.3">
      <c r="B76" s="332">
        <v>1</v>
      </c>
      <c r="C76" s="279" t="s">
        <v>718</v>
      </c>
      <c r="D76" s="279" t="s">
        <v>1111</v>
      </c>
      <c r="E76" s="341" t="s">
        <v>734</v>
      </c>
      <c r="F76" s="341" t="s">
        <v>1483</v>
      </c>
      <c r="G76" s="342" t="s">
        <v>719</v>
      </c>
      <c r="H76" s="343"/>
      <c r="I76" s="344">
        <v>6</v>
      </c>
      <c r="J76" s="343"/>
      <c r="K76" s="344">
        <v>0</v>
      </c>
      <c r="L76" s="344">
        <v>5</v>
      </c>
    </row>
    <row r="77" spans="2:12" x14ac:dyDescent="0.25">
      <c r="B77" s="51"/>
    </row>
    <row r="78" spans="2:12" x14ac:dyDescent="0.25">
      <c r="B78" s="1417" t="s">
        <v>1809</v>
      </c>
      <c r="C78" s="1418"/>
      <c r="D78" s="1418"/>
      <c r="E78" s="1418"/>
      <c r="F78" s="1418"/>
      <c r="G78" s="1418"/>
      <c r="H78" s="1418"/>
      <c r="I78" s="1418"/>
      <c r="J78" s="1418"/>
      <c r="K78" s="1418"/>
      <c r="L78" s="1418"/>
    </row>
    <row r="79" spans="2:12" x14ac:dyDescent="0.25">
      <c r="B79" s="1418"/>
      <c r="C79" s="1418"/>
      <c r="D79" s="1418"/>
      <c r="E79" s="1418"/>
      <c r="F79" s="1418"/>
      <c r="G79" s="1418"/>
      <c r="H79" s="1418"/>
      <c r="I79" s="1418"/>
      <c r="J79" s="1418"/>
      <c r="K79" s="1418"/>
      <c r="L79" s="1418"/>
    </row>
    <row r="80" spans="2:12" x14ac:dyDescent="0.25">
      <c r="B80" s="1418"/>
      <c r="C80" s="1418"/>
      <c r="D80" s="1418"/>
      <c r="E80" s="1418"/>
      <c r="F80" s="1418"/>
      <c r="G80" s="1418"/>
      <c r="H80" s="1418"/>
      <c r="I80" s="1418"/>
      <c r="J80" s="1418"/>
      <c r="K80" s="1418"/>
      <c r="L80" s="1418"/>
    </row>
    <row r="81" spans="2:12" x14ac:dyDescent="0.25">
      <c r="B81" s="1418"/>
      <c r="C81" s="1418"/>
      <c r="D81" s="1418"/>
      <c r="E81" s="1418"/>
      <c r="F81" s="1418"/>
      <c r="G81" s="1418"/>
      <c r="H81" s="1418"/>
      <c r="I81" s="1418"/>
      <c r="J81" s="1418"/>
      <c r="K81" s="1418"/>
      <c r="L81" s="1418"/>
    </row>
    <row r="82" spans="2:12" x14ac:dyDescent="0.25">
      <c r="B82" s="1418"/>
      <c r="C82" s="1418"/>
      <c r="D82" s="1418"/>
      <c r="E82" s="1418"/>
      <c r="F82" s="1418"/>
      <c r="G82" s="1418"/>
      <c r="H82" s="1418"/>
      <c r="I82" s="1418"/>
      <c r="J82" s="1418"/>
      <c r="K82" s="1418"/>
      <c r="L82" s="1418"/>
    </row>
    <row r="83" spans="2:12" x14ac:dyDescent="0.25">
      <c r="B83" s="1418"/>
      <c r="C83" s="1418"/>
      <c r="D83" s="1418"/>
      <c r="E83" s="1418"/>
      <c r="F83" s="1418"/>
      <c r="G83" s="1418"/>
      <c r="H83" s="1418"/>
      <c r="I83" s="1418"/>
      <c r="J83" s="1418"/>
      <c r="K83" s="1418"/>
      <c r="L83" s="1418"/>
    </row>
    <row r="84" spans="2:12" x14ac:dyDescent="0.25">
      <c r="B84" s="1418"/>
      <c r="C84" s="1418"/>
      <c r="D84" s="1418"/>
      <c r="E84" s="1418"/>
      <c r="F84" s="1418"/>
      <c r="G84" s="1418"/>
      <c r="H84" s="1418"/>
      <c r="I84" s="1418"/>
      <c r="J84" s="1418"/>
      <c r="K84" s="1418"/>
      <c r="L84" s="1418"/>
    </row>
  </sheetData>
  <mergeCells count="288">
    <mergeCell ref="K72:K73"/>
    <mergeCell ref="L72:L73"/>
    <mergeCell ref="B75:L75"/>
    <mergeCell ref="B78:L84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B70:B71"/>
    <mergeCell ref="E70:E71"/>
    <mergeCell ref="F70:F71"/>
    <mergeCell ref="G70:G71"/>
    <mergeCell ref="H70:H71"/>
    <mergeCell ref="I70:I71"/>
    <mergeCell ref="J70:J71"/>
    <mergeCell ref="K70:K71"/>
    <mergeCell ref="L70:L71"/>
    <mergeCell ref="B68:B69"/>
    <mergeCell ref="E68:E69"/>
    <mergeCell ref="F68:F69"/>
    <mergeCell ref="G68:G69"/>
    <mergeCell ref="H68:H69"/>
    <mergeCell ref="I68:I69"/>
    <mergeCell ref="J68:J69"/>
    <mergeCell ref="K68:K69"/>
    <mergeCell ref="L68:L69"/>
    <mergeCell ref="B66:B67"/>
    <mergeCell ref="E66:E67"/>
    <mergeCell ref="F66:F67"/>
    <mergeCell ref="G66:G67"/>
    <mergeCell ref="H66:H67"/>
    <mergeCell ref="I66:I67"/>
    <mergeCell ref="J66:J67"/>
    <mergeCell ref="K66:K67"/>
    <mergeCell ref="L66:L67"/>
    <mergeCell ref="L62:L63"/>
    <mergeCell ref="B64:B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B62:B63"/>
    <mergeCell ref="C62:C63"/>
    <mergeCell ref="E62:E63"/>
    <mergeCell ref="F62:F63"/>
    <mergeCell ref="G62:G63"/>
    <mergeCell ref="H62:H63"/>
    <mergeCell ref="I62:I63"/>
    <mergeCell ref="J62:J63"/>
    <mergeCell ref="K62:K63"/>
    <mergeCell ref="L58:L59"/>
    <mergeCell ref="B60:B61"/>
    <mergeCell ref="E60:E61"/>
    <mergeCell ref="F60:F61"/>
    <mergeCell ref="G60:G61"/>
    <mergeCell ref="H60:H61"/>
    <mergeCell ref="I60:I61"/>
    <mergeCell ref="J60:J61"/>
    <mergeCell ref="K60:K61"/>
    <mergeCell ref="L60:L61"/>
    <mergeCell ref="B58:B59"/>
    <mergeCell ref="C58:C59"/>
    <mergeCell ref="E58:E59"/>
    <mergeCell ref="F58:F59"/>
    <mergeCell ref="G58:G59"/>
    <mergeCell ref="H58:H59"/>
    <mergeCell ref="I58:I59"/>
    <mergeCell ref="J58:J59"/>
    <mergeCell ref="K58:K59"/>
    <mergeCell ref="K53:K55"/>
    <mergeCell ref="L53:L55"/>
    <mergeCell ref="B56:B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B53:B55"/>
    <mergeCell ref="C53:C55"/>
    <mergeCell ref="D53:D55"/>
    <mergeCell ref="E53:E55"/>
    <mergeCell ref="F53:F55"/>
    <mergeCell ref="G53:G55"/>
    <mergeCell ref="H53:H55"/>
    <mergeCell ref="I53:I55"/>
    <mergeCell ref="J53:J55"/>
    <mergeCell ref="L49:L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B3:L3"/>
    <mergeCell ref="C4:F4"/>
    <mergeCell ref="H4:I4"/>
    <mergeCell ref="J4:K4"/>
    <mergeCell ref="B5:B9"/>
    <mergeCell ref="C5:F5"/>
    <mergeCell ref="G5:G6"/>
    <mergeCell ref="C7:C9"/>
    <mergeCell ref="D7:D9"/>
    <mergeCell ref="E7:E9"/>
    <mergeCell ref="F7:F9"/>
    <mergeCell ref="L5:L6"/>
    <mergeCell ref="B10:G10"/>
    <mergeCell ref="B11:L11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B14:B15"/>
    <mergeCell ref="E14:E15"/>
    <mergeCell ref="F14:F15"/>
    <mergeCell ref="G14:G15"/>
    <mergeCell ref="H14:H15"/>
    <mergeCell ref="I14:I15"/>
    <mergeCell ref="J14:J15"/>
    <mergeCell ref="K14:K15"/>
    <mergeCell ref="L14:L15"/>
    <mergeCell ref="L16:L17"/>
    <mergeCell ref="B18:B19"/>
    <mergeCell ref="E18:E19"/>
    <mergeCell ref="F18:F19"/>
    <mergeCell ref="G18:G19"/>
    <mergeCell ref="H18:H19"/>
    <mergeCell ref="I18:I19"/>
    <mergeCell ref="J18:J19"/>
    <mergeCell ref="K18:K19"/>
    <mergeCell ref="L18:L19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D16:D17"/>
    <mergeCell ref="J20:J21"/>
    <mergeCell ref="K20:K21"/>
    <mergeCell ref="L20:L21"/>
    <mergeCell ref="B22:B23"/>
    <mergeCell ref="E22:E23"/>
    <mergeCell ref="F22:F23"/>
    <mergeCell ref="G22:G23"/>
    <mergeCell ref="H22:H23"/>
    <mergeCell ref="I22:I23"/>
    <mergeCell ref="J22:J23"/>
    <mergeCell ref="B20:B21"/>
    <mergeCell ref="E20:E21"/>
    <mergeCell ref="F20:F21"/>
    <mergeCell ref="G20:G21"/>
    <mergeCell ref="H20:H21"/>
    <mergeCell ref="I20:I21"/>
    <mergeCell ref="K22:K23"/>
    <mergeCell ref="L22:L23"/>
    <mergeCell ref="C22:C23"/>
    <mergeCell ref="D22:D23"/>
    <mergeCell ref="L24:L25"/>
    <mergeCell ref="B26:B27"/>
    <mergeCell ref="E26:E27"/>
    <mergeCell ref="F26:F27"/>
    <mergeCell ref="G26:G27"/>
    <mergeCell ref="H26:H27"/>
    <mergeCell ref="I26:I27"/>
    <mergeCell ref="J26:J27"/>
    <mergeCell ref="K26:K27"/>
    <mergeCell ref="L26:L27"/>
    <mergeCell ref="B24:B25"/>
    <mergeCell ref="C24:C25"/>
    <mergeCell ref="E24:E25"/>
    <mergeCell ref="F24:F25"/>
    <mergeCell ref="G24:G25"/>
    <mergeCell ref="H24:H25"/>
    <mergeCell ref="I24:I25"/>
    <mergeCell ref="J24:J25"/>
    <mergeCell ref="K24:K25"/>
    <mergeCell ref="D24:D25"/>
    <mergeCell ref="B29:B30"/>
    <mergeCell ref="E29:E30"/>
    <mergeCell ref="F29:F30"/>
    <mergeCell ref="G29:G30"/>
    <mergeCell ref="H29:H30"/>
    <mergeCell ref="I29:I30"/>
    <mergeCell ref="J29:J30"/>
    <mergeCell ref="K29:K30"/>
    <mergeCell ref="L29:L30"/>
    <mergeCell ref="J31:J32"/>
    <mergeCell ref="K31:K32"/>
    <mergeCell ref="L31:L32"/>
    <mergeCell ref="B33:B34"/>
    <mergeCell ref="C33:C34"/>
    <mergeCell ref="E33:E34"/>
    <mergeCell ref="F33:F34"/>
    <mergeCell ref="G33:G34"/>
    <mergeCell ref="H33:H34"/>
    <mergeCell ref="I33:I34"/>
    <mergeCell ref="B31:B32"/>
    <mergeCell ref="E31:E32"/>
    <mergeCell ref="F31:F32"/>
    <mergeCell ref="G31:G32"/>
    <mergeCell ref="H31:H32"/>
    <mergeCell ref="I31:I32"/>
    <mergeCell ref="J33:J34"/>
    <mergeCell ref="K33:K34"/>
    <mergeCell ref="L33:L34"/>
    <mergeCell ref="B35:B36"/>
    <mergeCell ref="E35:E36"/>
    <mergeCell ref="F35:F36"/>
    <mergeCell ref="G35:G36"/>
    <mergeCell ref="H35:H36"/>
    <mergeCell ref="I35:I36"/>
    <mergeCell ref="J35:J36"/>
    <mergeCell ref="K35:K36"/>
    <mergeCell ref="L35:L36"/>
    <mergeCell ref="H39:H40"/>
    <mergeCell ref="I39:I40"/>
    <mergeCell ref="J39:J40"/>
    <mergeCell ref="K39:K40"/>
    <mergeCell ref="B37:B38"/>
    <mergeCell ref="C37:C38"/>
    <mergeCell ref="E37:E38"/>
    <mergeCell ref="F37:F38"/>
    <mergeCell ref="G37:G38"/>
    <mergeCell ref="H37:H38"/>
    <mergeCell ref="I37:I38"/>
    <mergeCell ref="J37:J38"/>
    <mergeCell ref="K37:K38"/>
    <mergeCell ref="B44:L44"/>
    <mergeCell ref="B45:L45"/>
    <mergeCell ref="B46:L46"/>
    <mergeCell ref="B47:L47"/>
    <mergeCell ref="B48:L48"/>
    <mergeCell ref="A2:U2"/>
    <mergeCell ref="L41:L42"/>
    <mergeCell ref="L39:L40"/>
    <mergeCell ref="B41:B42"/>
    <mergeCell ref="C41:C42"/>
    <mergeCell ref="E41:E42"/>
    <mergeCell ref="F41:F42"/>
    <mergeCell ref="G41:G42"/>
    <mergeCell ref="H41:H42"/>
    <mergeCell ref="I41:I42"/>
    <mergeCell ref="J41:J42"/>
    <mergeCell ref="K41:K42"/>
    <mergeCell ref="C39:C40"/>
    <mergeCell ref="D39:D40"/>
    <mergeCell ref="L37:L38"/>
    <mergeCell ref="B39:B40"/>
    <mergeCell ref="E39:E40"/>
    <mergeCell ref="F39:F40"/>
    <mergeCell ref="G39:G4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2" max="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N23"/>
  <sheetViews>
    <sheetView topLeftCell="A8" zoomScaleNormal="100" workbookViewId="0">
      <selection activeCell="B13" sqref="B13:N22"/>
    </sheetView>
  </sheetViews>
  <sheetFormatPr defaultRowHeight="15" x14ac:dyDescent="0.25"/>
  <cols>
    <col min="2" max="2" width="14.140625" customWidth="1"/>
    <col min="4" max="4" width="12.7109375" customWidth="1"/>
    <col min="7" max="7" width="12.42578125" customWidth="1"/>
    <col min="8" max="8" width="15" customWidth="1"/>
    <col min="9" max="9" width="13.42578125" customWidth="1"/>
    <col min="10" max="10" width="14.85546875" customWidth="1"/>
    <col min="11" max="11" width="17.28515625" customWidth="1"/>
    <col min="13" max="13" width="15.5703125" customWidth="1"/>
    <col min="14" max="14" width="17.7109375" customWidth="1"/>
  </cols>
  <sheetData>
    <row r="3" spans="2:14" ht="15.75" thickBot="1" x14ac:dyDescent="0.3"/>
    <row r="4" spans="2:14" ht="16.5" thickBot="1" x14ac:dyDescent="0.3">
      <c r="B4" s="1300" t="s">
        <v>803</v>
      </c>
      <c r="C4" s="1301"/>
      <c r="D4" s="1301"/>
      <c r="E4" s="1301"/>
      <c r="F4" s="1301"/>
      <c r="G4" s="1301"/>
      <c r="H4" s="1301"/>
      <c r="I4" s="1301"/>
      <c r="J4" s="1301"/>
      <c r="K4" s="1301"/>
      <c r="L4" s="1301"/>
      <c r="M4" s="1301"/>
      <c r="N4" s="1302"/>
    </row>
    <row r="5" spans="2:14" ht="15.75" thickBot="1" x14ac:dyDescent="0.3">
      <c r="B5" s="97">
        <v>1</v>
      </c>
      <c r="C5" s="98">
        <v>2</v>
      </c>
      <c r="D5" s="98">
        <v>3</v>
      </c>
      <c r="E5" s="1303">
        <v>4</v>
      </c>
      <c r="F5" s="1304"/>
      <c r="G5" s="98">
        <v>5</v>
      </c>
      <c r="H5" s="98">
        <v>6</v>
      </c>
      <c r="I5" s="98">
        <v>7</v>
      </c>
      <c r="J5" s="98">
        <v>8</v>
      </c>
      <c r="K5" s="98">
        <v>9</v>
      </c>
      <c r="L5" s="1303">
        <v>10</v>
      </c>
      <c r="M5" s="1304"/>
      <c r="N5" s="98">
        <v>11</v>
      </c>
    </row>
    <row r="6" spans="2:14" ht="181.5" customHeight="1" thickBot="1" x14ac:dyDescent="0.3">
      <c r="B6" s="1427" t="s">
        <v>965</v>
      </c>
      <c r="C6" s="1427" t="s">
        <v>850</v>
      </c>
      <c r="D6" s="1427" t="s">
        <v>966</v>
      </c>
      <c r="E6" s="1430" t="s">
        <v>804</v>
      </c>
      <c r="F6" s="1431"/>
      <c r="G6" s="1427" t="s">
        <v>851</v>
      </c>
      <c r="H6" s="1427" t="s">
        <v>852</v>
      </c>
      <c r="I6" s="1427" t="s">
        <v>805</v>
      </c>
      <c r="J6" s="1427" t="s">
        <v>104</v>
      </c>
      <c r="K6" s="1427" t="s">
        <v>967</v>
      </c>
      <c r="L6" s="1430" t="s">
        <v>806</v>
      </c>
      <c r="M6" s="1431"/>
      <c r="N6" s="1427" t="s">
        <v>807</v>
      </c>
    </row>
    <row r="7" spans="2:14" ht="27.75" customHeight="1" thickBot="1" x14ac:dyDescent="0.3">
      <c r="B7" s="1428"/>
      <c r="C7" s="1428"/>
      <c r="D7" s="1428"/>
      <c r="E7" s="98" t="s">
        <v>16</v>
      </c>
      <c r="F7" s="98" t="s">
        <v>17</v>
      </c>
      <c r="G7" s="1428"/>
      <c r="H7" s="1428"/>
      <c r="I7" s="1428"/>
      <c r="J7" s="1428"/>
      <c r="K7" s="1428"/>
      <c r="L7" s="98" t="s">
        <v>808</v>
      </c>
      <c r="M7" s="98" t="s">
        <v>809</v>
      </c>
      <c r="N7" s="1428"/>
    </row>
    <row r="8" spans="2:14" ht="207" customHeight="1" thickBot="1" x14ac:dyDescent="0.3">
      <c r="B8" s="1429"/>
      <c r="C8" s="1429"/>
      <c r="D8" s="1429"/>
      <c r="E8" s="98" t="s">
        <v>107</v>
      </c>
      <c r="F8" s="98" t="s">
        <v>108</v>
      </c>
      <c r="G8" s="1429"/>
      <c r="H8" s="1429"/>
      <c r="I8" s="1429"/>
      <c r="J8" s="1429"/>
      <c r="K8" s="1429"/>
      <c r="L8" s="98" t="s">
        <v>853</v>
      </c>
      <c r="M8" s="98" t="s">
        <v>854</v>
      </c>
      <c r="N8" s="1429"/>
    </row>
    <row r="9" spans="2:14" ht="45.75" customHeight="1" thickBot="1" x14ac:dyDescent="0.3">
      <c r="B9" s="103" t="s">
        <v>438</v>
      </c>
      <c r="C9" s="104" t="s">
        <v>438</v>
      </c>
      <c r="D9" s="104" t="s">
        <v>438</v>
      </c>
      <c r="E9" s="104" t="s">
        <v>438</v>
      </c>
      <c r="F9" s="104" t="s">
        <v>438</v>
      </c>
      <c r="G9" s="104" t="s">
        <v>438</v>
      </c>
      <c r="H9" s="104" t="s">
        <v>438</v>
      </c>
      <c r="I9" s="104" t="s">
        <v>438</v>
      </c>
      <c r="J9" s="104" t="s">
        <v>438</v>
      </c>
      <c r="K9" s="104" t="s">
        <v>438</v>
      </c>
      <c r="L9" s="104" t="s">
        <v>438</v>
      </c>
      <c r="M9" s="104" t="s">
        <v>438</v>
      </c>
      <c r="N9" s="104" t="s">
        <v>438</v>
      </c>
    </row>
    <row r="10" spans="2:14" ht="34.5" customHeight="1" thickBot="1" x14ac:dyDescent="0.3">
      <c r="B10" s="1422" t="s">
        <v>716</v>
      </c>
      <c r="C10" s="1423"/>
      <c r="D10" s="1424"/>
      <c r="E10" s="102" t="s">
        <v>438</v>
      </c>
      <c r="F10" s="102" t="s">
        <v>438</v>
      </c>
      <c r="G10" s="1425"/>
      <c r="H10" s="1426"/>
      <c r="I10" s="1426"/>
      <c r="J10" s="1426"/>
      <c r="K10" s="1426"/>
      <c r="L10" s="1426"/>
      <c r="M10" s="1426"/>
      <c r="N10" s="1426"/>
    </row>
    <row r="11" spans="2:14" ht="16.5" customHeight="1" x14ac:dyDescent="0.25">
      <c r="B11" s="82"/>
      <c r="C11" s="87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2:14" ht="15" customHeight="1" x14ac:dyDescent="0.25">
      <c r="B12" s="82"/>
      <c r="C12" s="87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13" spans="2:14" ht="15" customHeight="1" x14ac:dyDescent="0.25">
      <c r="B13" s="1421" t="s">
        <v>825</v>
      </c>
      <c r="C13" s="754"/>
      <c r="D13" s="754"/>
      <c r="E13" s="754"/>
      <c r="F13" s="754"/>
      <c r="G13" s="754"/>
      <c r="H13" s="754"/>
      <c r="I13" s="754"/>
      <c r="J13" s="754"/>
      <c r="K13" s="754"/>
      <c r="L13" s="754"/>
      <c r="M13" s="754"/>
      <c r="N13" s="754"/>
    </row>
    <row r="14" spans="2:14" ht="15" customHeight="1" x14ac:dyDescent="0.25">
      <c r="B14" s="754"/>
      <c r="C14" s="754"/>
      <c r="D14" s="754"/>
      <c r="E14" s="754"/>
      <c r="F14" s="754"/>
      <c r="G14" s="754"/>
      <c r="H14" s="754"/>
      <c r="I14" s="754"/>
      <c r="J14" s="754"/>
      <c r="K14" s="754"/>
      <c r="L14" s="754"/>
      <c r="M14" s="754"/>
      <c r="N14" s="754"/>
    </row>
    <row r="15" spans="2:14" ht="15" customHeight="1" x14ac:dyDescent="0.25">
      <c r="B15" s="754"/>
      <c r="C15" s="754"/>
      <c r="D15" s="754"/>
      <c r="E15" s="754"/>
      <c r="F15" s="754"/>
      <c r="G15" s="754"/>
      <c r="H15" s="754"/>
      <c r="I15" s="754"/>
      <c r="J15" s="754"/>
      <c r="K15" s="754"/>
      <c r="L15" s="754"/>
      <c r="M15" s="754"/>
      <c r="N15" s="754"/>
    </row>
    <row r="16" spans="2:14" ht="15" customHeight="1" x14ac:dyDescent="0.25">
      <c r="B16" s="754"/>
      <c r="C16" s="754"/>
      <c r="D16" s="754"/>
      <c r="E16" s="754"/>
      <c r="F16" s="754"/>
      <c r="G16" s="754"/>
      <c r="H16" s="754"/>
      <c r="I16" s="754"/>
      <c r="J16" s="754"/>
      <c r="K16" s="754"/>
      <c r="L16" s="754"/>
      <c r="M16" s="754"/>
      <c r="N16" s="754"/>
    </row>
    <row r="17" spans="2:14" ht="15" customHeight="1" x14ac:dyDescent="0.25">
      <c r="B17" s="754"/>
      <c r="C17" s="754"/>
      <c r="D17" s="754"/>
      <c r="E17" s="754"/>
      <c r="F17" s="754"/>
      <c r="G17" s="754"/>
      <c r="H17" s="754"/>
      <c r="I17" s="754"/>
      <c r="J17" s="754"/>
      <c r="K17" s="754"/>
      <c r="L17" s="754"/>
      <c r="M17" s="754"/>
      <c r="N17" s="754"/>
    </row>
    <row r="18" spans="2:14" ht="15" customHeight="1" x14ac:dyDescent="0.25">
      <c r="B18" s="754"/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</row>
    <row r="19" spans="2:14" ht="39.75" customHeight="1" x14ac:dyDescent="0.25">
      <c r="B19" s="754"/>
      <c r="C19" s="754"/>
      <c r="D19" s="754"/>
      <c r="E19" s="754"/>
      <c r="F19" s="754"/>
      <c r="G19" s="754"/>
      <c r="H19" s="754"/>
      <c r="I19" s="754"/>
      <c r="J19" s="754"/>
      <c r="K19" s="754"/>
      <c r="L19" s="754"/>
      <c r="M19" s="754"/>
      <c r="N19" s="754"/>
    </row>
    <row r="20" spans="2:14" ht="15" customHeight="1" x14ac:dyDescent="0.25"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2:14" ht="15" customHeight="1" x14ac:dyDescent="0.25">
      <c r="B21" s="1419" t="s">
        <v>932</v>
      </c>
      <c r="C21" s="1420"/>
      <c r="D21" s="1420"/>
      <c r="E21" s="1420"/>
      <c r="F21" s="1420"/>
      <c r="G21" s="1420"/>
      <c r="H21" s="1420"/>
      <c r="I21" s="1420"/>
      <c r="J21" s="1420"/>
      <c r="K21" s="1420"/>
      <c r="L21" s="1420"/>
      <c r="M21" s="1420"/>
      <c r="N21" s="1420"/>
    </row>
    <row r="22" spans="2:14" ht="15" customHeight="1" x14ac:dyDescent="0.25">
      <c r="B22" s="1420"/>
      <c r="C22" s="1420"/>
      <c r="D22" s="1420"/>
      <c r="E22" s="1420"/>
      <c r="F22" s="1420"/>
      <c r="G22" s="1420"/>
      <c r="H22" s="1420"/>
      <c r="I22" s="1420"/>
      <c r="J22" s="1420"/>
      <c r="K22" s="1420"/>
      <c r="L22" s="1420"/>
      <c r="M22" s="1420"/>
      <c r="N22" s="1420"/>
    </row>
    <row r="23" spans="2:14" ht="15" customHeight="1" x14ac:dyDescent="0.25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</row>
  </sheetData>
  <mergeCells count="18">
    <mergeCell ref="L6:M6"/>
    <mergeCell ref="N6:N8"/>
    <mergeCell ref="B21:N22"/>
    <mergeCell ref="B13:N19"/>
    <mergeCell ref="B10:D10"/>
    <mergeCell ref="G10:N10"/>
    <mergeCell ref="B4:N4"/>
    <mergeCell ref="E5:F5"/>
    <mergeCell ref="L5:M5"/>
    <mergeCell ref="B6:B8"/>
    <mergeCell ref="C6:C8"/>
    <mergeCell ref="D6:D8"/>
    <mergeCell ref="E6:F6"/>
    <mergeCell ref="G6:G8"/>
    <mergeCell ref="H6:H8"/>
    <mergeCell ref="I6:I8"/>
    <mergeCell ref="J6:J8"/>
    <mergeCell ref="K6:K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3:R19"/>
  <sheetViews>
    <sheetView topLeftCell="A7" zoomScaleNormal="100" workbookViewId="0">
      <selection activeCell="L21" sqref="L21"/>
    </sheetView>
  </sheetViews>
  <sheetFormatPr defaultRowHeight="15" x14ac:dyDescent="0.25"/>
  <cols>
    <col min="11" max="11" width="14.28515625" customWidth="1"/>
    <col min="12" max="12" width="25.28515625" customWidth="1"/>
  </cols>
  <sheetData>
    <row r="3" spans="2:18" ht="15.75" thickBot="1" x14ac:dyDescent="0.3"/>
    <row r="4" spans="2:18" ht="16.5" thickBot="1" x14ac:dyDescent="0.3">
      <c r="B4" s="1443" t="s">
        <v>810</v>
      </c>
      <c r="C4" s="1301"/>
      <c r="D4" s="1301"/>
      <c r="E4" s="1301"/>
      <c r="F4" s="1301"/>
      <c r="G4" s="1301"/>
      <c r="H4" s="1301"/>
      <c r="I4" s="1301"/>
      <c r="J4" s="1301"/>
      <c r="K4" s="1301"/>
      <c r="L4" s="1301"/>
      <c r="M4" s="1301"/>
      <c r="N4" s="1301"/>
      <c r="O4" s="1301"/>
      <c r="P4" s="1301"/>
      <c r="Q4" s="106"/>
    </row>
    <row r="5" spans="2:18" ht="29.25" customHeight="1" thickBot="1" x14ac:dyDescent="0.3">
      <c r="B5" s="97">
        <v>1</v>
      </c>
      <c r="C5" s="1303">
        <v>2</v>
      </c>
      <c r="D5" s="1432"/>
      <c r="E5" s="1304"/>
      <c r="F5" s="1303">
        <v>3</v>
      </c>
      <c r="G5" s="1432"/>
      <c r="H5" s="1432"/>
      <c r="I5" s="1304"/>
      <c r="J5" s="1303">
        <v>4</v>
      </c>
      <c r="K5" s="1304"/>
      <c r="L5" s="98">
        <v>5</v>
      </c>
      <c r="M5" s="98">
        <v>6</v>
      </c>
      <c r="N5" s="98">
        <v>7</v>
      </c>
      <c r="O5" s="98">
        <v>8</v>
      </c>
      <c r="P5" s="1303">
        <v>9</v>
      </c>
      <c r="Q5" s="1304"/>
    </row>
    <row r="6" spans="2:18" ht="409.5" customHeight="1" thickBot="1" x14ac:dyDescent="0.3">
      <c r="B6" s="1305" t="s">
        <v>2</v>
      </c>
      <c r="C6" s="1303" t="s">
        <v>427</v>
      </c>
      <c r="D6" s="1432"/>
      <c r="E6" s="1304"/>
      <c r="F6" s="1303" t="s">
        <v>811</v>
      </c>
      <c r="G6" s="1432"/>
      <c r="H6" s="1432"/>
      <c r="I6" s="1304"/>
      <c r="J6" s="1430" t="s">
        <v>833</v>
      </c>
      <c r="K6" s="1431"/>
      <c r="L6" s="1433" t="s">
        <v>832</v>
      </c>
      <c r="M6" s="1427" t="s">
        <v>442</v>
      </c>
      <c r="N6" s="1427" t="s">
        <v>812</v>
      </c>
      <c r="O6" s="1427" t="s">
        <v>444</v>
      </c>
      <c r="P6" s="1436" t="s">
        <v>813</v>
      </c>
      <c r="Q6" s="1437"/>
    </row>
    <row r="7" spans="2:18" ht="15.75" thickBot="1" x14ac:dyDescent="0.3">
      <c r="B7" s="1306"/>
      <c r="C7" s="1303" t="s">
        <v>424</v>
      </c>
      <c r="D7" s="1304"/>
      <c r="E7" s="99" t="s">
        <v>425</v>
      </c>
      <c r="F7" s="98" t="s">
        <v>105</v>
      </c>
      <c r="G7" s="1303" t="s">
        <v>106</v>
      </c>
      <c r="H7" s="1304"/>
      <c r="I7" s="98" t="s">
        <v>445</v>
      </c>
      <c r="J7" s="98" t="s">
        <v>16</v>
      </c>
      <c r="K7" s="98" t="s">
        <v>17</v>
      </c>
      <c r="L7" s="1434"/>
      <c r="M7" s="1428"/>
      <c r="N7" s="1428"/>
      <c r="O7" s="1428"/>
      <c r="P7" s="1438"/>
      <c r="Q7" s="1439"/>
    </row>
    <row r="8" spans="2:18" ht="167.25" customHeight="1" thickBot="1" x14ac:dyDescent="0.3">
      <c r="B8" s="1307"/>
      <c r="C8" s="1430" t="s">
        <v>485</v>
      </c>
      <c r="D8" s="1431"/>
      <c r="E8" s="108" t="s">
        <v>486</v>
      </c>
      <c r="F8" s="108" t="s">
        <v>814</v>
      </c>
      <c r="G8" s="1430" t="s">
        <v>815</v>
      </c>
      <c r="H8" s="1431"/>
      <c r="I8" s="108" t="s">
        <v>855</v>
      </c>
      <c r="J8" s="108" t="s">
        <v>816</v>
      </c>
      <c r="K8" s="108" t="s">
        <v>817</v>
      </c>
      <c r="L8" s="1435"/>
      <c r="M8" s="1429"/>
      <c r="N8" s="1429"/>
      <c r="O8" s="1429"/>
      <c r="P8" s="1440"/>
      <c r="Q8" s="1441"/>
    </row>
    <row r="9" spans="2:18" ht="58.5" customHeight="1" thickBot="1" x14ac:dyDescent="0.3">
      <c r="B9" s="1422" t="s">
        <v>818</v>
      </c>
      <c r="C9" s="1423"/>
      <c r="D9" s="1423"/>
      <c r="E9" s="1423"/>
      <c r="F9" s="1423"/>
      <c r="G9" s="1423"/>
      <c r="H9" s="1423"/>
      <c r="I9" s="1423"/>
      <c r="J9" s="1423"/>
      <c r="K9" s="1423"/>
      <c r="L9" s="1423"/>
      <c r="M9" s="1423"/>
      <c r="N9" s="1423"/>
      <c r="O9" s="1423"/>
      <c r="P9" s="1423"/>
      <c r="Q9" s="1424"/>
    </row>
    <row r="10" spans="2:18" ht="42" customHeight="1" thickBot="1" x14ac:dyDescent="0.3">
      <c r="B10" s="105" t="s">
        <v>438</v>
      </c>
      <c r="C10" s="91" t="s">
        <v>438</v>
      </c>
      <c r="D10" s="1444" t="s">
        <v>438</v>
      </c>
      <c r="E10" s="1445"/>
      <c r="F10" s="1444" t="s">
        <v>438</v>
      </c>
      <c r="G10" s="1445"/>
      <c r="H10" s="91" t="s">
        <v>438</v>
      </c>
      <c r="I10" s="91" t="s">
        <v>438</v>
      </c>
      <c r="J10" s="102" t="s">
        <v>438</v>
      </c>
      <c r="K10" s="102" t="s">
        <v>438</v>
      </c>
      <c r="L10" s="102" t="s">
        <v>438</v>
      </c>
      <c r="M10" s="102" t="s">
        <v>438</v>
      </c>
      <c r="N10" s="102" t="s">
        <v>438</v>
      </c>
      <c r="O10" s="102" t="s">
        <v>438</v>
      </c>
      <c r="P10" s="1446" t="s">
        <v>438</v>
      </c>
      <c r="Q10" s="1447"/>
    </row>
    <row r="11" spans="2:18" ht="16.5" thickBot="1" x14ac:dyDescent="0.3">
      <c r="B11" s="1448"/>
      <c r="C11" s="1448"/>
      <c r="D11" s="1448"/>
      <c r="E11" s="1448"/>
      <c r="F11" s="1448"/>
      <c r="G11" s="1448"/>
      <c r="H11" s="1448"/>
      <c r="I11" s="1448"/>
      <c r="J11" s="1448"/>
      <c r="K11" s="1449"/>
      <c r="L11" s="84" t="s">
        <v>678</v>
      </c>
      <c r="M11" s="102" t="s">
        <v>438</v>
      </c>
      <c r="N11" s="102" t="s">
        <v>438</v>
      </c>
      <c r="O11" s="102" t="s">
        <v>438</v>
      </c>
      <c r="P11" s="1446" t="s">
        <v>438</v>
      </c>
      <c r="Q11" s="1447"/>
    </row>
    <row r="12" spans="2:18" ht="15.75" x14ac:dyDescent="0.25"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2:18" ht="15.75" x14ac:dyDescent="0.25">
      <c r="B13" s="89"/>
      <c r="C13" s="90"/>
    </row>
    <row r="14" spans="2:18" ht="16.5" x14ac:dyDescent="0.25">
      <c r="B14" s="85"/>
      <c r="C14" s="86"/>
    </row>
    <row r="15" spans="2:18" ht="21.75" customHeight="1" x14ac:dyDescent="0.25">
      <c r="B15" s="1442" t="s">
        <v>856</v>
      </c>
      <c r="C15" s="754"/>
      <c r="D15" s="754"/>
      <c r="E15" s="754"/>
      <c r="F15" s="754"/>
      <c r="G15" s="754"/>
      <c r="H15" s="754"/>
      <c r="I15" s="754"/>
      <c r="J15" s="754"/>
      <c r="K15" s="754"/>
      <c r="L15" s="754"/>
      <c r="M15" s="754"/>
      <c r="N15" s="754"/>
      <c r="O15" s="754"/>
      <c r="P15" s="754"/>
      <c r="Q15" s="754"/>
      <c r="R15" s="87"/>
    </row>
    <row r="16" spans="2:18" x14ac:dyDescent="0.25">
      <c r="B16" s="754"/>
      <c r="C16" s="754"/>
      <c r="D16" s="754"/>
      <c r="E16" s="754"/>
      <c r="F16" s="754"/>
      <c r="G16" s="754"/>
      <c r="H16" s="754"/>
      <c r="I16" s="754"/>
      <c r="J16" s="754"/>
      <c r="K16" s="754"/>
      <c r="L16" s="754"/>
      <c r="M16" s="754"/>
      <c r="N16" s="754"/>
      <c r="O16" s="754"/>
      <c r="P16" s="754"/>
      <c r="Q16" s="754"/>
    </row>
    <row r="17" spans="2:17" x14ac:dyDescent="0.25">
      <c r="B17" s="754"/>
      <c r="C17" s="754"/>
      <c r="D17" s="754"/>
      <c r="E17" s="754"/>
      <c r="F17" s="754"/>
      <c r="G17" s="754"/>
      <c r="H17" s="754"/>
      <c r="I17" s="754"/>
      <c r="J17" s="754"/>
      <c r="K17" s="754"/>
      <c r="L17" s="754"/>
      <c r="M17" s="754"/>
      <c r="N17" s="754"/>
      <c r="O17" s="754"/>
      <c r="P17" s="754"/>
      <c r="Q17" s="754"/>
    </row>
    <row r="19" spans="2:17" ht="29.25" customHeight="1" x14ac:dyDescent="0.25">
      <c r="B19" s="562" t="s">
        <v>933</v>
      </c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</row>
  </sheetData>
  <mergeCells count="26">
    <mergeCell ref="D10:E10"/>
    <mergeCell ref="F10:G10"/>
    <mergeCell ref="P10:Q10"/>
    <mergeCell ref="B11:K11"/>
    <mergeCell ref="P11:Q11"/>
    <mergeCell ref="B4:P4"/>
    <mergeCell ref="C5:E5"/>
    <mergeCell ref="F5:I5"/>
    <mergeCell ref="J5:K5"/>
    <mergeCell ref="P5:Q5"/>
    <mergeCell ref="B19:Q19"/>
    <mergeCell ref="B6:B8"/>
    <mergeCell ref="C6:E6"/>
    <mergeCell ref="F6:I6"/>
    <mergeCell ref="J6:K6"/>
    <mergeCell ref="L6:L8"/>
    <mergeCell ref="M6:M8"/>
    <mergeCell ref="N6:N8"/>
    <mergeCell ref="O6:O8"/>
    <mergeCell ref="P6:Q8"/>
    <mergeCell ref="C7:D7"/>
    <mergeCell ref="G7:H7"/>
    <mergeCell ref="C8:D8"/>
    <mergeCell ref="G8:H8"/>
    <mergeCell ref="B15:Q17"/>
    <mergeCell ref="B9:Q9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51"/>
  <sheetViews>
    <sheetView topLeftCell="B1" zoomScale="96" zoomScaleNormal="96" zoomScaleSheetLayoutView="55" workbookViewId="0">
      <selection activeCell="B1" sqref="B1:Q1"/>
    </sheetView>
  </sheetViews>
  <sheetFormatPr defaultRowHeight="15" x14ac:dyDescent="0.25"/>
  <cols>
    <col min="2" max="2" width="12.7109375" customWidth="1"/>
    <col min="4" max="4" width="47.85546875" customWidth="1"/>
    <col min="5" max="5" width="15" customWidth="1"/>
    <col min="6" max="6" width="11.28515625" customWidth="1"/>
    <col min="7" max="7" width="12.42578125" customWidth="1"/>
    <col min="8" max="8" width="40.42578125" customWidth="1"/>
    <col min="9" max="9" width="18.7109375" customWidth="1"/>
    <col min="10" max="11" width="13.7109375" customWidth="1"/>
    <col min="12" max="12" width="17.28515625" customWidth="1"/>
    <col min="13" max="13" width="13.42578125" customWidth="1"/>
    <col min="14" max="14" width="11.28515625" customWidth="1"/>
    <col min="15" max="15" width="12" customWidth="1"/>
    <col min="16" max="16" width="10.42578125" customWidth="1"/>
    <col min="17" max="17" width="10.5703125" customWidth="1"/>
  </cols>
  <sheetData>
    <row r="1" spans="2:17" ht="44.25" customHeight="1" x14ac:dyDescent="0.25">
      <c r="B1" s="523" t="s">
        <v>1800</v>
      </c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5"/>
    </row>
    <row r="2" spans="2:17" ht="39.75" customHeight="1" x14ac:dyDescent="0.25">
      <c r="B2" s="177">
        <v>1</v>
      </c>
      <c r="C2" s="526">
        <v>2</v>
      </c>
      <c r="D2" s="527"/>
      <c r="E2" s="176">
        <v>3</v>
      </c>
      <c r="F2" s="528">
        <v>4</v>
      </c>
      <c r="G2" s="528"/>
      <c r="H2" s="177">
        <v>5</v>
      </c>
      <c r="I2" s="177">
        <v>6</v>
      </c>
      <c r="J2" s="177">
        <v>7</v>
      </c>
      <c r="K2" s="177">
        <v>8</v>
      </c>
      <c r="L2" s="177">
        <v>9</v>
      </c>
      <c r="M2" s="177">
        <v>10</v>
      </c>
      <c r="N2" s="177">
        <v>11</v>
      </c>
      <c r="O2" s="177">
        <v>12</v>
      </c>
      <c r="P2" s="528">
        <v>13</v>
      </c>
      <c r="Q2" s="528"/>
    </row>
    <row r="3" spans="2:17" ht="45.75" customHeight="1" x14ac:dyDescent="0.25">
      <c r="B3" s="529" t="s">
        <v>934</v>
      </c>
      <c r="C3" s="532" t="s">
        <v>935</v>
      </c>
      <c r="D3" s="533"/>
      <c r="E3" s="529" t="s">
        <v>936</v>
      </c>
      <c r="F3" s="538" t="s">
        <v>937</v>
      </c>
      <c r="G3" s="538"/>
      <c r="H3" s="529" t="s">
        <v>938</v>
      </c>
      <c r="I3" s="529" t="s">
        <v>939</v>
      </c>
      <c r="J3" s="529" t="s">
        <v>940</v>
      </c>
      <c r="K3" s="529" t="s">
        <v>941</v>
      </c>
      <c r="L3" s="529" t="s">
        <v>942</v>
      </c>
      <c r="M3" s="529" t="s">
        <v>862</v>
      </c>
      <c r="N3" s="529" t="s">
        <v>104</v>
      </c>
      <c r="O3" s="529" t="s">
        <v>943</v>
      </c>
      <c r="P3" s="500" t="s">
        <v>916</v>
      </c>
      <c r="Q3" s="500"/>
    </row>
    <row r="4" spans="2:17" ht="15.75" customHeight="1" x14ac:dyDescent="0.25">
      <c r="B4" s="530"/>
      <c r="C4" s="534"/>
      <c r="D4" s="535"/>
      <c r="E4" s="530"/>
      <c r="F4" s="124" t="s">
        <v>16</v>
      </c>
      <c r="G4" s="124" t="s">
        <v>17</v>
      </c>
      <c r="H4" s="530"/>
      <c r="I4" s="530"/>
      <c r="J4" s="530"/>
      <c r="K4" s="530"/>
      <c r="L4" s="530"/>
      <c r="M4" s="530"/>
      <c r="N4" s="530"/>
      <c r="O4" s="530"/>
      <c r="P4" s="177" t="s">
        <v>823</v>
      </c>
      <c r="Q4" s="177" t="s">
        <v>824</v>
      </c>
    </row>
    <row r="5" spans="2:17" ht="31.5" x14ac:dyDescent="0.25">
      <c r="B5" s="531"/>
      <c r="C5" s="536"/>
      <c r="D5" s="537"/>
      <c r="E5" s="531"/>
      <c r="F5" s="128" t="s">
        <v>107</v>
      </c>
      <c r="G5" s="128" t="s">
        <v>108</v>
      </c>
      <c r="H5" s="531"/>
      <c r="I5" s="531"/>
      <c r="J5" s="531"/>
      <c r="K5" s="531"/>
      <c r="L5" s="531"/>
      <c r="M5" s="531"/>
      <c r="N5" s="531"/>
      <c r="O5" s="531"/>
      <c r="P5" s="129" t="s">
        <v>863</v>
      </c>
      <c r="Q5" s="129" t="s">
        <v>864</v>
      </c>
    </row>
    <row r="6" spans="2:17" ht="15.75" x14ac:dyDescent="0.25">
      <c r="B6" s="502" t="s">
        <v>974</v>
      </c>
      <c r="C6" s="505" t="s">
        <v>971</v>
      </c>
      <c r="D6" s="506"/>
      <c r="E6" s="511" t="s">
        <v>1451</v>
      </c>
      <c r="F6" s="501">
        <v>1</v>
      </c>
      <c r="G6" s="188"/>
      <c r="H6" s="515" t="s">
        <v>970</v>
      </c>
      <c r="I6" s="541" t="s">
        <v>1479</v>
      </c>
      <c r="J6" s="541" t="s">
        <v>1480</v>
      </c>
      <c r="K6" s="513" t="s">
        <v>114</v>
      </c>
      <c r="L6" s="515" t="s">
        <v>115</v>
      </c>
      <c r="M6" s="471">
        <v>365</v>
      </c>
      <c r="N6" s="515">
        <v>24</v>
      </c>
      <c r="O6" s="511" t="s">
        <v>110</v>
      </c>
      <c r="P6" s="466" t="s">
        <v>868</v>
      </c>
      <c r="Q6" s="466" t="s">
        <v>857</v>
      </c>
    </row>
    <row r="7" spans="2:17" ht="39.75" customHeight="1" x14ac:dyDescent="0.25">
      <c r="B7" s="503"/>
      <c r="C7" s="507"/>
      <c r="D7" s="508"/>
      <c r="E7" s="498"/>
      <c r="F7" s="501"/>
      <c r="G7" s="189"/>
      <c r="H7" s="516"/>
      <c r="I7" s="542"/>
      <c r="J7" s="542"/>
      <c r="K7" s="514"/>
      <c r="L7" s="516"/>
      <c r="M7" s="472"/>
      <c r="N7" s="540"/>
      <c r="O7" s="499"/>
      <c r="P7" s="467"/>
      <c r="Q7" s="467"/>
    </row>
    <row r="8" spans="2:17" ht="27" customHeight="1" x14ac:dyDescent="0.25">
      <c r="B8" s="503"/>
      <c r="C8" s="507"/>
      <c r="D8" s="508"/>
      <c r="E8" s="498"/>
      <c r="F8" s="163"/>
      <c r="G8" s="168">
        <v>1</v>
      </c>
      <c r="H8" s="516"/>
      <c r="I8" s="178" t="s">
        <v>116</v>
      </c>
      <c r="J8" s="178" t="s">
        <v>772</v>
      </c>
      <c r="K8" s="514"/>
      <c r="L8" s="516"/>
      <c r="M8" s="230">
        <v>365</v>
      </c>
      <c r="N8" s="126">
        <v>24</v>
      </c>
      <c r="O8" s="155" t="s">
        <v>110</v>
      </c>
      <c r="P8" s="163" t="s">
        <v>868</v>
      </c>
      <c r="Q8" s="163" t="s">
        <v>857</v>
      </c>
    </row>
    <row r="9" spans="2:17" ht="27.75" customHeight="1" x14ac:dyDescent="0.25">
      <c r="B9" s="503"/>
      <c r="C9" s="507"/>
      <c r="D9" s="508"/>
      <c r="E9" s="498"/>
      <c r="F9" s="57"/>
      <c r="G9" s="126">
        <v>1</v>
      </c>
      <c r="H9" s="516"/>
      <c r="I9" s="56" t="s">
        <v>117</v>
      </c>
      <c r="J9" s="56" t="s">
        <v>773</v>
      </c>
      <c r="K9" s="514"/>
      <c r="L9" s="516"/>
      <c r="M9" s="230">
        <v>365</v>
      </c>
      <c r="N9" s="126" t="s">
        <v>1458</v>
      </c>
      <c r="O9" s="155" t="s">
        <v>1783</v>
      </c>
      <c r="P9" s="163" t="s">
        <v>868</v>
      </c>
      <c r="Q9" s="163" t="s">
        <v>857</v>
      </c>
    </row>
    <row r="10" spans="2:17" ht="38.25" customHeight="1" x14ac:dyDescent="0.25">
      <c r="B10" s="503"/>
      <c r="C10" s="507"/>
      <c r="D10" s="508"/>
      <c r="E10" s="499"/>
      <c r="F10" s="57"/>
      <c r="G10" s="126">
        <v>1</v>
      </c>
      <c r="H10" s="540"/>
      <c r="I10" s="56" t="s">
        <v>118</v>
      </c>
      <c r="J10" s="56" t="s">
        <v>774</v>
      </c>
      <c r="K10" s="125" t="s">
        <v>119</v>
      </c>
      <c r="L10" s="126" t="s">
        <v>120</v>
      </c>
      <c r="M10" s="230">
        <v>365</v>
      </c>
      <c r="N10" s="126">
        <v>24</v>
      </c>
      <c r="O10" s="155" t="s">
        <v>110</v>
      </c>
      <c r="P10" s="163" t="s">
        <v>868</v>
      </c>
      <c r="Q10" s="163" t="s">
        <v>857</v>
      </c>
    </row>
    <row r="11" spans="2:17" ht="23.25" customHeight="1" x14ac:dyDescent="0.25">
      <c r="B11" s="503"/>
      <c r="C11" s="507"/>
      <c r="D11" s="508"/>
      <c r="E11" s="511" t="s">
        <v>1451</v>
      </c>
      <c r="F11" s="155">
        <v>1</v>
      </c>
      <c r="G11" s="155" t="s">
        <v>159</v>
      </c>
      <c r="H11" s="496" t="s">
        <v>160</v>
      </c>
      <c r="I11" s="55" t="s">
        <v>161</v>
      </c>
      <c r="J11" s="55" t="s">
        <v>977</v>
      </c>
      <c r="K11" s="497" t="s">
        <v>162</v>
      </c>
      <c r="L11" s="496" t="s">
        <v>163</v>
      </c>
      <c r="M11" s="229">
        <v>365</v>
      </c>
      <c r="N11" s="155">
        <v>24</v>
      </c>
      <c r="O11" s="155" t="s">
        <v>110</v>
      </c>
      <c r="P11" s="163" t="s">
        <v>868</v>
      </c>
      <c r="Q11" s="163" t="s">
        <v>857</v>
      </c>
    </row>
    <row r="12" spans="2:17" ht="54.75" customHeight="1" x14ac:dyDescent="0.25">
      <c r="B12" s="503"/>
      <c r="C12" s="507"/>
      <c r="D12" s="508"/>
      <c r="E12" s="498"/>
      <c r="F12" s="155"/>
      <c r="G12" s="155">
        <v>1</v>
      </c>
      <c r="H12" s="496"/>
      <c r="I12" s="55" t="s">
        <v>164</v>
      </c>
      <c r="J12" s="55" t="s">
        <v>978</v>
      </c>
      <c r="K12" s="497"/>
      <c r="L12" s="496"/>
      <c r="M12" s="229">
        <v>365</v>
      </c>
      <c r="N12" s="155">
        <v>24</v>
      </c>
      <c r="O12" s="155" t="s">
        <v>110</v>
      </c>
      <c r="P12" s="163" t="s">
        <v>868</v>
      </c>
      <c r="Q12" s="163" t="s">
        <v>857</v>
      </c>
    </row>
    <row r="13" spans="2:17" ht="33" customHeight="1" x14ac:dyDescent="0.25">
      <c r="B13" s="503"/>
      <c r="C13" s="507"/>
      <c r="D13" s="508"/>
      <c r="E13" s="498"/>
      <c r="F13" s="155">
        <v>1</v>
      </c>
      <c r="G13" s="155"/>
      <c r="H13" s="496" t="s">
        <v>165</v>
      </c>
      <c r="I13" s="55" t="s">
        <v>166</v>
      </c>
      <c r="J13" s="55" t="s">
        <v>979</v>
      </c>
      <c r="K13" s="497" t="s">
        <v>167</v>
      </c>
      <c r="L13" s="496" t="s">
        <v>168</v>
      </c>
      <c r="M13" s="229">
        <v>365</v>
      </c>
      <c r="N13" s="155">
        <v>24</v>
      </c>
      <c r="O13" s="155" t="s">
        <v>110</v>
      </c>
      <c r="P13" s="163" t="s">
        <v>868</v>
      </c>
      <c r="Q13" s="163" t="s">
        <v>857</v>
      </c>
    </row>
    <row r="14" spans="2:17" ht="48" customHeight="1" x14ac:dyDescent="0.25">
      <c r="B14" s="503"/>
      <c r="C14" s="507"/>
      <c r="D14" s="508"/>
      <c r="E14" s="498"/>
      <c r="F14" s="155"/>
      <c r="G14" s="155">
        <v>1</v>
      </c>
      <c r="H14" s="496"/>
      <c r="I14" s="55" t="s">
        <v>169</v>
      </c>
      <c r="J14" s="55" t="s">
        <v>980</v>
      </c>
      <c r="K14" s="497"/>
      <c r="L14" s="496"/>
      <c r="M14" s="229">
        <v>365</v>
      </c>
      <c r="N14" s="155">
        <v>24</v>
      </c>
      <c r="O14" s="155" t="s">
        <v>110</v>
      </c>
      <c r="P14" s="163" t="s">
        <v>868</v>
      </c>
      <c r="Q14" s="163" t="s">
        <v>857</v>
      </c>
    </row>
    <row r="15" spans="2:17" ht="30" customHeight="1" x14ac:dyDescent="0.25">
      <c r="B15" s="503"/>
      <c r="C15" s="507"/>
      <c r="D15" s="508"/>
      <c r="E15" s="498"/>
      <c r="F15" s="155">
        <v>1</v>
      </c>
      <c r="G15" s="155"/>
      <c r="H15" s="155" t="s">
        <v>170</v>
      </c>
      <c r="I15" s="55" t="s">
        <v>171</v>
      </c>
      <c r="J15" s="55" t="s">
        <v>981</v>
      </c>
      <c r="K15" s="161" t="s">
        <v>172</v>
      </c>
      <c r="L15" s="155" t="s">
        <v>173</v>
      </c>
      <c r="M15" s="229">
        <v>365</v>
      </c>
      <c r="N15" s="155">
        <v>24</v>
      </c>
      <c r="O15" s="155" t="s">
        <v>110</v>
      </c>
      <c r="P15" s="163" t="s">
        <v>868</v>
      </c>
      <c r="Q15" s="163" t="s">
        <v>857</v>
      </c>
    </row>
    <row r="16" spans="2:17" ht="64.5" customHeight="1" x14ac:dyDescent="0.25">
      <c r="B16" s="503"/>
      <c r="C16" s="507"/>
      <c r="D16" s="508"/>
      <c r="E16" s="498"/>
      <c r="F16" s="496"/>
      <c r="G16" s="155">
        <v>1</v>
      </c>
      <c r="H16" s="155" t="s">
        <v>174</v>
      </c>
      <c r="I16" s="55" t="s">
        <v>175</v>
      </c>
      <c r="J16" s="55" t="s">
        <v>982</v>
      </c>
      <c r="K16" s="161" t="s">
        <v>176</v>
      </c>
      <c r="L16" s="155" t="s">
        <v>177</v>
      </c>
      <c r="M16" s="229">
        <v>365</v>
      </c>
      <c r="N16" s="155">
        <v>24</v>
      </c>
      <c r="O16" s="155" t="s">
        <v>110</v>
      </c>
      <c r="P16" s="163" t="s">
        <v>868</v>
      </c>
      <c r="Q16" s="163" t="s">
        <v>857</v>
      </c>
    </row>
    <row r="17" spans="2:17" ht="51" customHeight="1" x14ac:dyDescent="0.25">
      <c r="B17" s="503"/>
      <c r="C17" s="507"/>
      <c r="D17" s="508"/>
      <c r="E17" s="498"/>
      <c r="F17" s="496"/>
      <c r="G17" s="155">
        <v>1</v>
      </c>
      <c r="H17" s="155" t="s">
        <v>178</v>
      </c>
      <c r="I17" s="55" t="s">
        <v>179</v>
      </c>
      <c r="J17" s="55" t="s">
        <v>983</v>
      </c>
      <c r="K17" s="161" t="s">
        <v>180</v>
      </c>
      <c r="L17" s="155" t="s">
        <v>181</v>
      </c>
      <c r="M17" s="229">
        <v>365</v>
      </c>
      <c r="N17" s="155">
        <v>24</v>
      </c>
      <c r="O17" s="155" t="s">
        <v>110</v>
      </c>
      <c r="P17" s="163" t="s">
        <v>868</v>
      </c>
      <c r="Q17" s="163" t="s">
        <v>857</v>
      </c>
    </row>
    <row r="18" spans="2:17" ht="51" customHeight="1" x14ac:dyDescent="0.25">
      <c r="B18" s="503"/>
      <c r="C18" s="507"/>
      <c r="D18" s="508"/>
      <c r="E18" s="499"/>
      <c r="F18" s="496"/>
      <c r="G18" s="155">
        <v>1</v>
      </c>
      <c r="H18" s="155" t="s">
        <v>182</v>
      </c>
      <c r="I18" s="55" t="s">
        <v>183</v>
      </c>
      <c r="J18" s="55" t="s">
        <v>984</v>
      </c>
      <c r="K18" s="161" t="s">
        <v>184</v>
      </c>
      <c r="L18" s="155" t="s">
        <v>185</v>
      </c>
      <c r="M18" s="229">
        <v>365</v>
      </c>
      <c r="N18" s="155">
        <v>24</v>
      </c>
      <c r="O18" s="155" t="s">
        <v>110</v>
      </c>
      <c r="P18" s="163" t="s">
        <v>868</v>
      </c>
      <c r="Q18" s="163" t="s">
        <v>857</v>
      </c>
    </row>
    <row r="19" spans="2:17" ht="78.75" x14ac:dyDescent="0.25">
      <c r="B19" s="503"/>
      <c r="C19" s="507"/>
      <c r="D19" s="508"/>
      <c r="E19" s="511" t="s">
        <v>1451</v>
      </c>
      <c r="F19" s="155">
        <v>1</v>
      </c>
      <c r="G19" s="155"/>
      <c r="H19" s="155" t="s">
        <v>227</v>
      </c>
      <c r="I19" s="55" t="s">
        <v>228</v>
      </c>
      <c r="J19" s="55" t="s">
        <v>985</v>
      </c>
      <c r="K19" s="543" t="s">
        <v>229</v>
      </c>
      <c r="L19" s="511" t="s">
        <v>230</v>
      </c>
      <c r="M19" s="229">
        <v>365</v>
      </c>
      <c r="N19" s="155">
        <v>24</v>
      </c>
      <c r="O19" s="155" t="s">
        <v>110</v>
      </c>
      <c r="P19" s="163" t="s">
        <v>868</v>
      </c>
      <c r="Q19" s="163" t="s">
        <v>857</v>
      </c>
    </row>
    <row r="20" spans="2:17" x14ac:dyDescent="0.25">
      <c r="B20" s="503"/>
      <c r="C20" s="507"/>
      <c r="D20" s="508"/>
      <c r="E20" s="498"/>
      <c r="F20" s="511"/>
      <c r="G20" s="511">
        <v>1</v>
      </c>
      <c r="H20" s="511" t="s">
        <v>231</v>
      </c>
      <c r="I20" s="521" t="s">
        <v>232</v>
      </c>
      <c r="J20" s="521" t="s">
        <v>986</v>
      </c>
      <c r="K20" s="544"/>
      <c r="L20" s="498"/>
      <c r="M20" s="466">
        <v>365</v>
      </c>
      <c r="N20" s="511">
        <v>24</v>
      </c>
      <c r="O20" s="511" t="s">
        <v>110</v>
      </c>
      <c r="P20" s="466" t="s">
        <v>868</v>
      </c>
      <c r="Q20" s="466" t="s">
        <v>857</v>
      </c>
    </row>
    <row r="21" spans="2:17" ht="63" customHeight="1" x14ac:dyDescent="0.25">
      <c r="B21" s="503"/>
      <c r="C21" s="507"/>
      <c r="D21" s="508"/>
      <c r="E21" s="498"/>
      <c r="F21" s="499"/>
      <c r="G21" s="499"/>
      <c r="H21" s="499"/>
      <c r="I21" s="522"/>
      <c r="J21" s="522"/>
      <c r="K21" s="545"/>
      <c r="L21" s="499"/>
      <c r="M21" s="467"/>
      <c r="N21" s="499"/>
      <c r="O21" s="499"/>
      <c r="P21" s="467"/>
      <c r="Q21" s="467"/>
    </row>
    <row r="22" spans="2:17" ht="57.75" customHeight="1" x14ac:dyDescent="0.25">
      <c r="B22" s="503"/>
      <c r="C22" s="507"/>
      <c r="D22" s="508"/>
      <c r="E22" s="498"/>
      <c r="F22" s="155"/>
      <c r="G22" s="155">
        <v>1</v>
      </c>
      <c r="H22" s="155" t="s">
        <v>969</v>
      </c>
      <c r="I22" s="55" t="s">
        <v>233</v>
      </c>
      <c r="J22" s="55" t="s">
        <v>987</v>
      </c>
      <c r="K22" s="55" t="s">
        <v>234</v>
      </c>
      <c r="L22" s="155" t="s">
        <v>235</v>
      </c>
      <c r="M22" s="229">
        <v>365</v>
      </c>
      <c r="N22" s="155">
        <v>24</v>
      </c>
      <c r="O22" s="155" t="s">
        <v>110</v>
      </c>
      <c r="P22" s="163" t="s">
        <v>868</v>
      </c>
      <c r="Q22" s="163" t="s">
        <v>857</v>
      </c>
    </row>
    <row r="23" spans="2:17" ht="63.75" customHeight="1" x14ac:dyDescent="0.25">
      <c r="B23" s="503"/>
      <c r="C23" s="507"/>
      <c r="D23" s="508"/>
      <c r="E23" s="499"/>
      <c r="F23" s="164"/>
      <c r="G23" s="164">
        <v>1</v>
      </c>
      <c r="H23" s="155" t="s">
        <v>236</v>
      </c>
      <c r="I23" s="55" t="s">
        <v>237</v>
      </c>
      <c r="J23" s="55" t="s">
        <v>988</v>
      </c>
      <c r="K23" s="161" t="s">
        <v>238</v>
      </c>
      <c r="L23" s="155" t="s">
        <v>239</v>
      </c>
      <c r="M23" s="229">
        <v>365</v>
      </c>
      <c r="N23" s="155">
        <v>24</v>
      </c>
      <c r="O23" s="155" t="s">
        <v>110</v>
      </c>
      <c r="P23" s="163" t="s">
        <v>868</v>
      </c>
      <c r="Q23" s="163" t="s">
        <v>857</v>
      </c>
    </row>
    <row r="24" spans="2:17" ht="39" customHeight="1" x14ac:dyDescent="0.25">
      <c r="B24" s="503"/>
      <c r="C24" s="507"/>
      <c r="D24" s="508"/>
      <c r="E24" s="517" t="s">
        <v>1451</v>
      </c>
      <c r="F24" s="153"/>
      <c r="G24" s="153">
        <v>1</v>
      </c>
      <c r="H24" s="471" t="s">
        <v>240</v>
      </c>
      <c r="I24" s="156" t="s">
        <v>245</v>
      </c>
      <c r="J24" s="156" t="s">
        <v>989</v>
      </c>
      <c r="K24" s="489" t="s">
        <v>242</v>
      </c>
      <c r="L24" s="471" t="s">
        <v>243</v>
      </c>
      <c r="M24" s="230">
        <v>365</v>
      </c>
      <c r="N24" s="153">
        <v>24</v>
      </c>
      <c r="O24" s="151" t="s">
        <v>110</v>
      </c>
      <c r="P24" s="153" t="s">
        <v>868</v>
      </c>
      <c r="Q24" s="153" t="s">
        <v>857</v>
      </c>
    </row>
    <row r="25" spans="2:17" ht="42" customHeight="1" x14ac:dyDescent="0.25">
      <c r="B25" s="503"/>
      <c r="C25" s="507"/>
      <c r="D25" s="508"/>
      <c r="E25" s="518"/>
      <c r="F25" s="153"/>
      <c r="G25" s="153">
        <v>1</v>
      </c>
      <c r="H25" s="491"/>
      <c r="I25" s="63" t="s">
        <v>246</v>
      </c>
      <c r="J25" s="156" t="s">
        <v>990</v>
      </c>
      <c r="K25" s="520"/>
      <c r="L25" s="491"/>
      <c r="M25" s="230">
        <v>365</v>
      </c>
      <c r="N25" s="152">
        <v>24</v>
      </c>
      <c r="O25" s="151" t="s">
        <v>110</v>
      </c>
      <c r="P25" s="153" t="s">
        <v>868</v>
      </c>
      <c r="Q25" s="153" t="s">
        <v>857</v>
      </c>
    </row>
    <row r="26" spans="2:17" ht="35.25" customHeight="1" x14ac:dyDescent="0.25">
      <c r="B26" s="503"/>
      <c r="C26" s="507"/>
      <c r="D26" s="508"/>
      <c r="E26" s="518"/>
      <c r="F26" s="153"/>
      <c r="G26" s="158">
        <v>1</v>
      </c>
      <c r="H26" s="491"/>
      <c r="I26" s="63" t="s">
        <v>247</v>
      </c>
      <c r="J26" s="156" t="s">
        <v>991</v>
      </c>
      <c r="K26" s="520"/>
      <c r="L26" s="491"/>
      <c r="M26" s="230">
        <v>365</v>
      </c>
      <c r="N26" s="186">
        <v>12</v>
      </c>
      <c r="O26" s="183" t="s">
        <v>1688</v>
      </c>
      <c r="P26" s="163" t="s">
        <v>868</v>
      </c>
      <c r="Q26" s="153" t="s">
        <v>857</v>
      </c>
    </row>
    <row r="27" spans="2:17" ht="44.25" customHeight="1" x14ac:dyDescent="0.25">
      <c r="B27" s="503"/>
      <c r="C27" s="507"/>
      <c r="D27" s="508"/>
      <c r="E27" s="518"/>
      <c r="F27" s="153"/>
      <c r="G27" s="153">
        <v>1</v>
      </c>
      <c r="H27" s="519"/>
      <c r="I27" s="162" t="s">
        <v>244</v>
      </c>
      <c r="J27" s="156" t="s">
        <v>992</v>
      </c>
      <c r="K27" s="520"/>
      <c r="L27" s="491"/>
      <c r="M27" s="229">
        <v>365</v>
      </c>
      <c r="N27" s="163">
        <v>24</v>
      </c>
      <c r="O27" s="157" t="s">
        <v>110</v>
      </c>
      <c r="P27" s="163" t="s">
        <v>868</v>
      </c>
      <c r="Q27" s="163" t="s">
        <v>857</v>
      </c>
    </row>
    <row r="28" spans="2:17" ht="15.75" x14ac:dyDescent="0.25">
      <c r="B28" s="503"/>
      <c r="C28" s="507"/>
      <c r="D28" s="508"/>
      <c r="E28" s="518"/>
      <c r="F28" s="163">
        <v>1</v>
      </c>
      <c r="G28" s="157"/>
      <c r="H28" s="471" t="s">
        <v>240</v>
      </c>
      <c r="I28" s="162" t="s">
        <v>248</v>
      </c>
      <c r="J28" s="162" t="s">
        <v>993</v>
      </c>
      <c r="K28" s="520"/>
      <c r="L28" s="491"/>
      <c r="M28" s="230">
        <v>365</v>
      </c>
      <c r="N28" s="153">
        <v>24</v>
      </c>
      <c r="O28" s="153" t="s">
        <v>110</v>
      </c>
      <c r="P28" s="153" t="s">
        <v>868</v>
      </c>
      <c r="Q28" s="153" t="s">
        <v>857</v>
      </c>
    </row>
    <row r="29" spans="2:17" ht="15.75" x14ac:dyDescent="0.25">
      <c r="B29" s="503"/>
      <c r="C29" s="507"/>
      <c r="D29" s="508"/>
      <c r="E29" s="518"/>
      <c r="F29" s="153"/>
      <c r="G29" s="153">
        <v>1</v>
      </c>
      <c r="H29" s="491"/>
      <c r="I29" s="156" t="s">
        <v>249</v>
      </c>
      <c r="J29" s="156" t="s">
        <v>994</v>
      </c>
      <c r="K29" s="520"/>
      <c r="L29" s="491"/>
      <c r="M29" s="230">
        <v>366</v>
      </c>
      <c r="N29" s="153">
        <v>24</v>
      </c>
      <c r="O29" s="153" t="s">
        <v>110</v>
      </c>
      <c r="P29" s="153" t="s">
        <v>868</v>
      </c>
      <c r="Q29" s="153" t="s">
        <v>857</v>
      </c>
    </row>
    <row r="30" spans="2:17" ht="15.75" x14ac:dyDescent="0.25">
      <c r="B30" s="503"/>
      <c r="C30" s="507"/>
      <c r="D30" s="508"/>
      <c r="E30" s="518"/>
      <c r="F30" s="153"/>
      <c r="G30" s="153">
        <v>1</v>
      </c>
      <c r="H30" s="491"/>
      <c r="I30" s="156" t="s">
        <v>250</v>
      </c>
      <c r="J30" s="156" t="s">
        <v>995</v>
      </c>
      <c r="K30" s="520"/>
      <c r="L30" s="491"/>
      <c r="M30" s="230">
        <v>366</v>
      </c>
      <c r="N30" s="153">
        <v>24</v>
      </c>
      <c r="O30" s="153" t="s">
        <v>110</v>
      </c>
      <c r="P30" s="153" t="s">
        <v>868</v>
      </c>
      <c r="Q30" s="153" t="s">
        <v>857</v>
      </c>
    </row>
    <row r="31" spans="2:17" ht="15.75" x14ac:dyDescent="0.25">
      <c r="B31" s="503"/>
      <c r="C31" s="507"/>
      <c r="D31" s="508"/>
      <c r="E31" s="518"/>
      <c r="F31" s="153"/>
      <c r="G31" s="158">
        <v>1</v>
      </c>
      <c r="H31" s="491"/>
      <c r="I31" s="162" t="s">
        <v>251</v>
      </c>
      <c r="J31" s="162" t="s">
        <v>996</v>
      </c>
      <c r="K31" s="520"/>
      <c r="L31" s="491"/>
      <c r="M31" s="230">
        <v>366</v>
      </c>
      <c r="N31" s="186">
        <v>24</v>
      </c>
      <c r="O31" s="183" t="s">
        <v>110</v>
      </c>
      <c r="P31" s="163" t="s">
        <v>868</v>
      </c>
      <c r="Q31" s="153" t="s">
        <v>857</v>
      </c>
    </row>
    <row r="32" spans="2:17" ht="47.25" x14ac:dyDescent="0.25">
      <c r="B32" s="503"/>
      <c r="C32" s="507"/>
      <c r="D32" s="508"/>
      <c r="E32" s="518"/>
      <c r="F32" s="153"/>
      <c r="G32" s="152">
        <v>1</v>
      </c>
      <c r="H32" s="491"/>
      <c r="I32" s="156" t="s">
        <v>252</v>
      </c>
      <c r="J32" s="156" t="s">
        <v>997</v>
      </c>
      <c r="K32" s="520"/>
      <c r="L32" s="491"/>
      <c r="M32" s="230">
        <v>366</v>
      </c>
      <c r="N32" s="183" t="s">
        <v>1457</v>
      </c>
      <c r="O32" s="183" t="s">
        <v>1688</v>
      </c>
      <c r="P32" s="153" t="s">
        <v>868</v>
      </c>
      <c r="Q32" s="153" t="s">
        <v>857</v>
      </c>
    </row>
    <row r="33" spans="2:17" ht="15.75" x14ac:dyDescent="0.25">
      <c r="B33" s="503"/>
      <c r="C33" s="507"/>
      <c r="D33" s="508"/>
      <c r="E33" s="518"/>
      <c r="F33" s="153"/>
      <c r="G33" s="157">
        <v>1</v>
      </c>
      <c r="H33" s="472"/>
      <c r="I33" s="156" t="s">
        <v>241</v>
      </c>
      <c r="J33" s="156" t="s">
        <v>998</v>
      </c>
      <c r="K33" s="490"/>
      <c r="L33" s="472"/>
      <c r="M33" s="220">
        <v>365</v>
      </c>
      <c r="N33" s="163">
        <v>24</v>
      </c>
      <c r="O33" s="157" t="s">
        <v>110</v>
      </c>
      <c r="P33" s="163" t="s">
        <v>868</v>
      </c>
      <c r="Q33" s="153" t="s">
        <v>857</v>
      </c>
    </row>
    <row r="34" spans="2:17" ht="15.75" x14ac:dyDescent="0.25">
      <c r="B34" s="503"/>
      <c r="C34" s="507"/>
      <c r="D34" s="508"/>
      <c r="E34" s="518"/>
      <c r="F34" s="153">
        <v>1</v>
      </c>
      <c r="G34" s="153"/>
      <c r="H34" s="466" t="s">
        <v>253</v>
      </c>
      <c r="I34" s="64" t="s">
        <v>254</v>
      </c>
      <c r="J34" s="92" t="s">
        <v>999</v>
      </c>
      <c r="K34" s="539" t="s">
        <v>255</v>
      </c>
      <c r="L34" s="471" t="s">
        <v>256</v>
      </c>
      <c r="M34" s="230">
        <v>365</v>
      </c>
      <c r="N34" s="153">
        <v>24</v>
      </c>
      <c r="O34" s="153" t="s">
        <v>110</v>
      </c>
      <c r="P34" s="153" t="s">
        <v>868</v>
      </c>
      <c r="Q34" s="153" t="s">
        <v>857</v>
      </c>
    </row>
    <row r="35" spans="2:17" ht="15.75" x14ac:dyDescent="0.25">
      <c r="B35" s="503"/>
      <c r="C35" s="507"/>
      <c r="D35" s="508"/>
      <c r="E35" s="518"/>
      <c r="F35" s="153"/>
      <c r="G35" s="153">
        <v>1</v>
      </c>
      <c r="H35" s="495"/>
      <c r="I35" s="156" t="s">
        <v>257</v>
      </c>
      <c r="J35" s="180" t="s">
        <v>1000</v>
      </c>
      <c r="K35" s="539"/>
      <c r="L35" s="491"/>
      <c r="M35" s="230">
        <v>365</v>
      </c>
      <c r="N35" s="153">
        <v>24</v>
      </c>
      <c r="O35" s="153" t="s">
        <v>110</v>
      </c>
      <c r="P35" s="153" t="s">
        <v>868</v>
      </c>
      <c r="Q35" s="153" t="s">
        <v>857</v>
      </c>
    </row>
    <row r="36" spans="2:17" ht="15.75" x14ac:dyDescent="0.25">
      <c r="B36" s="503"/>
      <c r="C36" s="507"/>
      <c r="D36" s="508"/>
      <c r="E36" s="518"/>
      <c r="F36" s="153"/>
      <c r="G36" s="153">
        <v>1</v>
      </c>
      <c r="H36" s="495"/>
      <c r="I36" s="156" t="s">
        <v>258</v>
      </c>
      <c r="J36" s="180" t="s">
        <v>1001</v>
      </c>
      <c r="K36" s="539"/>
      <c r="L36" s="491"/>
      <c r="M36" s="230">
        <v>365</v>
      </c>
      <c r="N36" s="153">
        <v>24</v>
      </c>
      <c r="O36" s="153" t="s">
        <v>110</v>
      </c>
      <c r="P36" s="153" t="s">
        <v>868</v>
      </c>
      <c r="Q36" s="153" t="s">
        <v>857</v>
      </c>
    </row>
    <row r="37" spans="2:17" ht="15.75" x14ac:dyDescent="0.25">
      <c r="B37" s="503"/>
      <c r="C37" s="507"/>
      <c r="D37" s="508"/>
      <c r="E37" s="518"/>
      <c r="F37" s="153"/>
      <c r="G37" s="153">
        <v>1</v>
      </c>
      <c r="H37" s="495"/>
      <c r="I37" s="179" t="s">
        <v>259</v>
      </c>
      <c r="J37" s="93" t="s">
        <v>1002</v>
      </c>
      <c r="K37" s="539"/>
      <c r="L37" s="491"/>
      <c r="M37" s="230">
        <v>365</v>
      </c>
      <c r="N37" s="153">
        <v>24</v>
      </c>
      <c r="O37" s="153" t="s">
        <v>110</v>
      </c>
      <c r="P37" s="153" t="s">
        <v>868</v>
      </c>
      <c r="Q37" s="153" t="s">
        <v>857</v>
      </c>
    </row>
    <row r="38" spans="2:17" ht="15.75" x14ac:dyDescent="0.25">
      <c r="B38" s="503"/>
      <c r="C38" s="507"/>
      <c r="D38" s="508"/>
      <c r="E38" s="518"/>
      <c r="F38" s="153"/>
      <c r="G38" s="153">
        <v>1</v>
      </c>
      <c r="H38" s="495"/>
      <c r="I38" s="179" t="s">
        <v>260</v>
      </c>
      <c r="J38" s="93" t="s">
        <v>1003</v>
      </c>
      <c r="K38" s="539"/>
      <c r="L38" s="491"/>
      <c r="M38" s="230">
        <v>365</v>
      </c>
      <c r="N38" s="153">
        <v>24</v>
      </c>
      <c r="O38" s="153" t="s">
        <v>110</v>
      </c>
      <c r="P38" s="153" t="s">
        <v>868</v>
      </c>
      <c r="Q38" s="478" t="s">
        <v>869</v>
      </c>
    </row>
    <row r="39" spans="2:17" ht="47.25" x14ac:dyDescent="0.25">
      <c r="B39" s="503"/>
      <c r="C39" s="507"/>
      <c r="D39" s="508"/>
      <c r="E39" s="518"/>
      <c r="F39" s="153"/>
      <c r="G39" s="153">
        <v>1</v>
      </c>
      <c r="H39" s="495"/>
      <c r="I39" s="179" t="s">
        <v>261</v>
      </c>
      <c r="J39" s="93" t="s">
        <v>1004</v>
      </c>
      <c r="K39" s="539"/>
      <c r="L39" s="491"/>
      <c r="M39" s="230">
        <v>365</v>
      </c>
      <c r="N39" s="183" t="s">
        <v>1457</v>
      </c>
      <c r="O39" s="183" t="s">
        <v>1784</v>
      </c>
      <c r="P39" s="153" t="s">
        <v>868</v>
      </c>
      <c r="Q39" s="479"/>
    </row>
    <row r="40" spans="2:17" ht="15.75" x14ac:dyDescent="0.25">
      <c r="B40" s="503"/>
      <c r="C40" s="507"/>
      <c r="D40" s="508"/>
      <c r="E40" s="518"/>
      <c r="F40" s="153"/>
      <c r="G40" s="151">
        <v>1</v>
      </c>
      <c r="H40" s="466" t="s">
        <v>262</v>
      </c>
      <c r="I40" s="64" t="s">
        <v>263</v>
      </c>
      <c r="J40" s="92" t="s">
        <v>1005</v>
      </c>
      <c r="K40" s="539" t="s">
        <v>264</v>
      </c>
      <c r="L40" s="471" t="s">
        <v>265</v>
      </c>
      <c r="M40" s="230">
        <v>365</v>
      </c>
      <c r="N40" s="153">
        <v>24</v>
      </c>
      <c r="O40" s="153" t="s">
        <v>110</v>
      </c>
      <c r="P40" s="153" t="s">
        <v>868</v>
      </c>
      <c r="Q40" s="153" t="s">
        <v>857</v>
      </c>
    </row>
    <row r="41" spans="2:17" ht="15.75" x14ac:dyDescent="0.25">
      <c r="B41" s="503"/>
      <c r="C41" s="507"/>
      <c r="D41" s="508"/>
      <c r="E41" s="518"/>
      <c r="F41" s="153"/>
      <c r="G41" s="163">
        <v>1</v>
      </c>
      <c r="H41" s="467"/>
      <c r="I41" s="65" t="s">
        <v>266</v>
      </c>
      <c r="J41" s="94" t="s">
        <v>1006</v>
      </c>
      <c r="K41" s="539"/>
      <c r="L41" s="472"/>
      <c r="M41" s="229">
        <v>365</v>
      </c>
      <c r="N41" s="163">
        <v>24</v>
      </c>
      <c r="O41" s="163" t="s">
        <v>110</v>
      </c>
      <c r="P41" s="163" t="s">
        <v>868</v>
      </c>
      <c r="Q41" s="163" t="s">
        <v>857</v>
      </c>
    </row>
    <row r="42" spans="2:17" ht="7.5" customHeight="1" x14ac:dyDescent="0.25">
      <c r="B42" s="503"/>
      <c r="C42" s="507"/>
      <c r="D42" s="508"/>
      <c r="E42" s="518"/>
      <c r="F42" s="471"/>
      <c r="G42" s="471">
        <v>1</v>
      </c>
      <c r="H42" s="495" t="s">
        <v>267</v>
      </c>
      <c r="I42" s="546" t="s">
        <v>269</v>
      </c>
      <c r="J42" s="546" t="s">
        <v>1007</v>
      </c>
      <c r="K42" s="520" t="s">
        <v>1681</v>
      </c>
      <c r="L42" s="491" t="s">
        <v>1682</v>
      </c>
      <c r="M42" s="471">
        <v>365</v>
      </c>
      <c r="N42" s="471">
        <v>24</v>
      </c>
      <c r="O42" s="471" t="s">
        <v>110</v>
      </c>
      <c r="P42" s="471" t="s">
        <v>868</v>
      </c>
      <c r="Q42" s="471" t="s">
        <v>857</v>
      </c>
    </row>
    <row r="43" spans="2:17" x14ac:dyDescent="0.25">
      <c r="B43" s="503"/>
      <c r="C43" s="507"/>
      <c r="D43" s="508"/>
      <c r="E43" s="518"/>
      <c r="F43" s="472"/>
      <c r="G43" s="472"/>
      <c r="H43" s="495"/>
      <c r="I43" s="547"/>
      <c r="J43" s="547"/>
      <c r="K43" s="520"/>
      <c r="L43" s="491"/>
      <c r="M43" s="472"/>
      <c r="N43" s="472"/>
      <c r="O43" s="472"/>
      <c r="P43" s="472"/>
      <c r="Q43" s="472"/>
    </row>
    <row r="44" spans="2:17" ht="15.75" x14ac:dyDescent="0.25">
      <c r="B44" s="503"/>
      <c r="C44" s="507"/>
      <c r="D44" s="508"/>
      <c r="E44" s="518"/>
      <c r="F44" s="233"/>
      <c r="G44" s="233">
        <v>1</v>
      </c>
      <c r="H44" s="495"/>
      <c r="I44" s="64" t="s">
        <v>270</v>
      </c>
      <c r="J44" s="64" t="s">
        <v>1008</v>
      </c>
      <c r="K44" s="520"/>
      <c r="L44" s="491"/>
      <c r="M44" s="233">
        <v>365</v>
      </c>
      <c r="N44" s="232">
        <v>24</v>
      </c>
      <c r="O44" s="232" t="s">
        <v>110</v>
      </c>
      <c r="P44" s="233" t="s">
        <v>868</v>
      </c>
      <c r="Q44" s="232" t="s">
        <v>857</v>
      </c>
    </row>
    <row r="45" spans="2:17" ht="47.25" x14ac:dyDescent="0.25">
      <c r="B45" s="503"/>
      <c r="C45" s="507"/>
      <c r="D45" s="508"/>
      <c r="E45" s="518"/>
      <c r="F45" s="233"/>
      <c r="G45" s="233">
        <v>1</v>
      </c>
      <c r="H45" s="495"/>
      <c r="I45" s="64" t="s">
        <v>271</v>
      </c>
      <c r="J45" s="64" t="s">
        <v>1009</v>
      </c>
      <c r="K45" s="520"/>
      <c r="L45" s="491"/>
      <c r="M45" s="234">
        <v>365</v>
      </c>
      <c r="N45" s="235" t="s">
        <v>1457</v>
      </c>
      <c r="O45" s="235" t="s">
        <v>1688</v>
      </c>
      <c r="P45" s="234" t="s">
        <v>868</v>
      </c>
      <c r="Q45" s="235" t="s">
        <v>857</v>
      </c>
    </row>
    <row r="46" spans="2:17" ht="15.75" x14ac:dyDescent="0.25">
      <c r="B46" s="503"/>
      <c r="C46" s="507"/>
      <c r="D46" s="508"/>
      <c r="E46" s="518"/>
      <c r="F46" s="240"/>
      <c r="G46" s="240">
        <v>1</v>
      </c>
      <c r="H46" s="467"/>
      <c r="I46" s="241" t="s">
        <v>1460</v>
      </c>
      <c r="J46" s="241" t="s">
        <v>1459</v>
      </c>
      <c r="K46" s="490"/>
      <c r="L46" s="472"/>
      <c r="M46" s="240">
        <v>365</v>
      </c>
      <c r="N46" s="240">
        <v>24</v>
      </c>
      <c r="O46" s="240" t="s">
        <v>110</v>
      </c>
      <c r="P46" s="240" t="s">
        <v>868</v>
      </c>
      <c r="Q46" s="240" t="s">
        <v>857</v>
      </c>
    </row>
    <row r="47" spans="2:17" ht="15.75" x14ac:dyDescent="0.25">
      <c r="B47" s="503"/>
      <c r="C47" s="507"/>
      <c r="D47" s="508"/>
      <c r="E47" s="518"/>
      <c r="F47" s="153"/>
      <c r="G47" s="153">
        <v>1</v>
      </c>
      <c r="H47" s="466" t="s">
        <v>272</v>
      </c>
      <c r="I47" s="156" t="s">
        <v>273</v>
      </c>
      <c r="J47" s="156" t="s">
        <v>1010</v>
      </c>
      <c r="K47" s="489" t="s">
        <v>274</v>
      </c>
      <c r="L47" s="471" t="s">
        <v>275</v>
      </c>
      <c r="M47" s="230">
        <v>365</v>
      </c>
      <c r="N47" s="153">
        <v>24</v>
      </c>
      <c r="O47" s="153" t="s">
        <v>110</v>
      </c>
      <c r="P47" s="153" t="s">
        <v>868</v>
      </c>
      <c r="Q47" s="153" t="s">
        <v>857</v>
      </c>
    </row>
    <row r="48" spans="2:17" ht="15.75" x14ac:dyDescent="0.25">
      <c r="B48" s="503"/>
      <c r="C48" s="507"/>
      <c r="D48" s="508"/>
      <c r="E48" s="518"/>
      <c r="F48" s="153"/>
      <c r="G48" s="153">
        <v>1</v>
      </c>
      <c r="H48" s="495"/>
      <c r="I48" s="64" t="s">
        <v>276</v>
      </c>
      <c r="J48" s="64" t="s">
        <v>1011</v>
      </c>
      <c r="K48" s="520"/>
      <c r="L48" s="491"/>
      <c r="M48" s="230">
        <v>365</v>
      </c>
      <c r="N48" s="151">
        <v>24</v>
      </c>
      <c r="O48" s="153" t="s">
        <v>110</v>
      </c>
      <c r="P48" s="153" t="s">
        <v>868</v>
      </c>
      <c r="Q48" s="153" t="s">
        <v>857</v>
      </c>
    </row>
    <row r="49" spans="2:17" ht="47.25" x14ac:dyDescent="0.25">
      <c r="B49" s="503"/>
      <c r="C49" s="507"/>
      <c r="D49" s="508"/>
      <c r="E49" s="518"/>
      <c r="F49" s="153"/>
      <c r="G49" s="152">
        <v>1</v>
      </c>
      <c r="H49" s="495"/>
      <c r="I49" s="64" t="s">
        <v>277</v>
      </c>
      <c r="J49" s="64" t="s">
        <v>1012</v>
      </c>
      <c r="K49" s="491"/>
      <c r="L49" s="491"/>
      <c r="M49" s="230">
        <v>365</v>
      </c>
      <c r="N49" s="153" t="s">
        <v>1457</v>
      </c>
      <c r="O49" s="153" t="s">
        <v>1688</v>
      </c>
      <c r="P49" s="153" t="s">
        <v>868</v>
      </c>
      <c r="Q49" s="153" t="s">
        <v>857</v>
      </c>
    </row>
    <row r="50" spans="2:17" ht="15.75" x14ac:dyDescent="0.25">
      <c r="B50" s="503"/>
      <c r="C50" s="507"/>
      <c r="D50" s="508"/>
      <c r="E50" s="518"/>
      <c r="F50" s="153"/>
      <c r="G50" s="158">
        <v>1</v>
      </c>
      <c r="H50" s="467"/>
      <c r="I50" s="65" t="s">
        <v>278</v>
      </c>
      <c r="J50" s="65" t="s">
        <v>1013</v>
      </c>
      <c r="K50" s="472"/>
      <c r="L50" s="472"/>
      <c r="M50" s="229">
        <v>365</v>
      </c>
      <c r="N50" s="186">
        <v>24</v>
      </c>
      <c r="O50" s="186" t="s">
        <v>110</v>
      </c>
      <c r="P50" s="163" t="s">
        <v>868</v>
      </c>
      <c r="Q50" s="186" t="s">
        <v>857</v>
      </c>
    </row>
    <row r="51" spans="2:17" ht="15.75" x14ac:dyDescent="0.25">
      <c r="B51" s="503"/>
      <c r="C51" s="507"/>
      <c r="D51" s="508"/>
      <c r="E51" s="495"/>
      <c r="F51" s="153">
        <v>1</v>
      </c>
      <c r="G51" s="153"/>
      <c r="H51" s="471" t="s">
        <v>279</v>
      </c>
      <c r="I51" s="66" t="s">
        <v>280</v>
      </c>
      <c r="J51" s="66" t="s">
        <v>1014</v>
      </c>
      <c r="K51" s="154" t="s">
        <v>281</v>
      </c>
      <c r="L51" s="153" t="s">
        <v>282</v>
      </c>
      <c r="M51" s="226">
        <v>365</v>
      </c>
      <c r="N51" s="153">
        <v>24</v>
      </c>
      <c r="O51" s="153" t="s">
        <v>110</v>
      </c>
      <c r="P51" s="153" t="s">
        <v>868</v>
      </c>
      <c r="Q51" s="153" t="s">
        <v>857</v>
      </c>
    </row>
    <row r="52" spans="2:17" ht="15.75" x14ac:dyDescent="0.25">
      <c r="B52" s="503"/>
      <c r="C52" s="507"/>
      <c r="D52" s="508"/>
      <c r="E52" s="495"/>
      <c r="F52" s="153"/>
      <c r="G52" s="152">
        <v>1</v>
      </c>
      <c r="H52" s="472"/>
      <c r="I52" s="63" t="s">
        <v>283</v>
      </c>
      <c r="J52" s="63" t="s">
        <v>1015</v>
      </c>
      <c r="K52" s="63" t="s">
        <v>284</v>
      </c>
      <c r="L52" s="152" t="s">
        <v>285</v>
      </c>
      <c r="M52" s="230">
        <v>365</v>
      </c>
      <c r="N52" s="152">
        <v>24</v>
      </c>
      <c r="O52" s="152" t="s">
        <v>110</v>
      </c>
      <c r="P52" s="153" t="s">
        <v>868</v>
      </c>
      <c r="Q52" s="163" t="s">
        <v>857</v>
      </c>
    </row>
    <row r="53" spans="2:17" ht="15.75" x14ac:dyDescent="0.25">
      <c r="B53" s="503"/>
      <c r="C53" s="507"/>
      <c r="D53" s="508"/>
      <c r="E53" s="495"/>
      <c r="F53" s="153">
        <v>1</v>
      </c>
      <c r="G53" s="153"/>
      <c r="H53" s="471" t="s">
        <v>286</v>
      </c>
      <c r="I53" s="67" t="s">
        <v>287</v>
      </c>
      <c r="J53" s="67" t="s">
        <v>1016</v>
      </c>
      <c r="K53" s="512" t="s">
        <v>288</v>
      </c>
      <c r="L53" s="492" t="s">
        <v>289</v>
      </c>
      <c r="M53" s="230">
        <v>365</v>
      </c>
      <c r="N53" s="153">
        <v>24</v>
      </c>
      <c r="O53" s="153" t="s">
        <v>110</v>
      </c>
      <c r="P53" s="153" t="s">
        <v>868</v>
      </c>
      <c r="Q53" s="163" t="s">
        <v>857</v>
      </c>
    </row>
    <row r="54" spans="2:17" ht="15.75" x14ac:dyDescent="0.25">
      <c r="B54" s="503"/>
      <c r="C54" s="507"/>
      <c r="D54" s="508"/>
      <c r="E54" s="495"/>
      <c r="F54" s="153"/>
      <c r="G54" s="153">
        <v>1</v>
      </c>
      <c r="H54" s="472"/>
      <c r="I54" s="67" t="s">
        <v>290</v>
      </c>
      <c r="J54" s="67" t="s">
        <v>1017</v>
      </c>
      <c r="K54" s="512"/>
      <c r="L54" s="492"/>
      <c r="M54" s="230">
        <v>365</v>
      </c>
      <c r="N54" s="153">
        <v>24</v>
      </c>
      <c r="O54" s="152" t="s">
        <v>110</v>
      </c>
      <c r="P54" s="153" t="s">
        <v>868</v>
      </c>
      <c r="Q54" s="163" t="s">
        <v>857</v>
      </c>
    </row>
    <row r="55" spans="2:17" ht="15.75" x14ac:dyDescent="0.25">
      <c r="B55" s="503"/>
      <c r="C55" s="507"/>
      <c r="D55" s="508"/>
      <c r="E55" s="495"/>
      <c r="F55" s="153">
        <v>1</v>
      </c>
      <c r="G55" s="153"/>
      <c r="H55" s="471" t="s">
        <v>291</v>
      </c>
      <c r="I55" s="67" t="s">
        <v>292</v>
      </c>
      <c r="J55" s="67" t="s">
        <v>1018</v>
      </c>
      <c r="K55" s="512" t="s">
        <v>293</v>
      </c>
      <c r="L55" s="492" t="s">
        <v>294</v>
      </c>
      <c r="M55" s="230">
        <v>365</v>
      </c>
      <c r="N55" s="153">
        <v>24</v>
      </c>
      <c r="O55" s="68" t="s">
        <v>110</v>
      </c>
      <c r="P55" s="153" t="s">
        <v>868</v>
      </c>
      <c r="Q55" s="163" t="s">
        <v>857</v>
      </c>
    </row>
    <row r="56" spans="2:17" ht="47.25" x14ac:dyDescent="0.25">
      <c r="B56" s="503"/>
      <c r="C56" s="507"/>
      <c r="D56" s="508"/>
      <c r="E56" s="495"/>
      <c r="F56" s="153"/>
      <c r="G56" s="153">
        <v>1</v>
      </c>
      <c r="H56" s="491"/>
      <c r="I56" s="67" t="s">
        <v>295</v>
      </c>
      <c r="J56" s="67" t="s">
        <v>1019</v>
      </c>
      <c r="K56" s="512"/>
      <c r="L56" s="492"/>
      <c r="M56" s="230">
        <v>365</v>
      </c>
      <c r="N56" s="186" t="s">
        <v>1457</v>
      </c>
      <c r="O56" s="186" t="s">
        <v>1688</v>
      </c>
      <c r="P56" s="153" t="s">
        <v>868</v>
      </c>
      <c r="Q56" s="163" t="s">
        <v>857</v>
      </c>
    </row>
    <row r="57" spans="2:17" ht="15.75" x14ac:dyDescent="0.25">
      <c r="B57" s="503"/>
      <c r="C57" s="507"/>
      <c r="D57" s="508"/>
      <c r="E57" s="495"/>
      <c r="F57" s="153"/>
      <c r="G57" s="153">
        <v>1</v>
      </c>
      <c r="H57" s="472"/>
      <c r="I57" s="67" t="s">
        <v>296</v>
      </c>
      <c r="J57" s="67" t="s">
        <v>1020</v>
      </c>
      <c r="K57" s="156" t="s">
        <v>297</v>
      </c>
      <c r="L57" s="153" t="s">
        <v>298</v>
      </c>
      <c r="M57" s="230">
        <v>365</v>
      </c>
      <c r="N57" s="153">
        <v>24</v>
      </c>
      <c r="O57" s="153" t="s">
        <v>110</v>
      </c>
      <c r="P57" s="153" t="s">
        <v>868</v>
      </c>
      <c r="Q57" s="163" t="s">
        <v>857</v>
      </c>
    </row>
    <row r="58" spans="2:17" ht="15.75" x14ac:dyDescent="0.25">
      <c r="B58" s="503"/>
      <c r="C58" s="507"/>
      <c r="D58" s="508"/>
      <c r="E58" s="495"/>
      <c r="F58" s="153">
        <v>1</v>
      </c>
      <c r="G58" s="153"/>
      <c r="H58" s="471" t="s">
        <v>299</v>
      </c>
      <c r="I58" s="67" t="s">
        <v>300</v>
      </c>
      <c r="J58" s="67" t="s">
        <v>1021</v>
      </c>
      <c r="K58" s="512" t="s">
        <v>301</v>
      </c>
      <c r="L58" s="492" t="s">
        <v>302</v>
      </c>
      <c r="M58" s="230">
        <v>365</v>
      </c>
      <c r="N58" s="153">
        <v>24</v>
      </c>
      <c r="O58" s="151" t="s">
        <v>110</v>
      </c>
      <c r="P58" s="153" t="s">
        <v>868</v>
      </c>
      <c r="Q58" s="163" t="s">
        <v>857</v>
      </c>
    </row>
    <row r="59" spans="2:17" ht="15.75" x14ac:dyDescent="0.25">
      <c r="B59" s="503"/>
      <c r="C59" s="507"/>
      <c r="D59" s="508"/>
      <c r="E59" s="495"/>
      <c r="F59" s="153"/>
      <c r="G59" s="153">
        <v>1</v>
      </c>
      <c r="H59" s="472"/>
      <c r="I59" s="67" t="s">
        <v>303</v>
      </c>
      <c r="J59" s="67" t="s">
        <v>1022</v>
      </c>
      <c r="K59" s="512"/>
      <c r="L59" s="492"/>
      <c r="M59" s="230">
        <v>365</v>
      </c>
      <c r="N59" s="152">
        <v>24</v>
      </c>
      <c r="O59" s="151" t="s">
        <v>110</v>
      </c>
      <c r="P59" s="153" t="s">
        <v>868</v>
      </c>
      <c r="Q59" s="163" t="s">
        <v>857</v>
      </c>
    </row>
    <row r="60" spans="2:17" ht="15.75" x14ac:dyDescent="0.25">
      <c r="B60" s="503"/>
      <c r="C60" s="507"/>
      <c r="D60" s="508"/>
      <c r="E60" s="495"/>
      <c r="F60" s="153">
        <v>1</v>
      </c>
      <c r="G60" s="153"/>
      <c r="H60" s="471" t="s">
        <v>304</v>
      </c>
      <c r="I60" s="67" t="s">
        <v>305</v>
      </c>
      <c r="J60" s="67" t="s">
        <v>1023</v>
      </c>
      <c r="K60" s="512" t="s">
        <v>306</v>
      </c>
      <c r="L60" s="492" t="s">
        <v>307</v>
      </c>
      <c r="M60" s="230">
        <v>365</v>
      </c>
      <c r="N60" s="153">
        <v>24</v>
      </c>
      <c r="O60" s="153" t="s">
        <v>110</v>
      </c>
      <c r="P60" s="153" t="s">
        <v>868</v>
      </c>
      <c r="Q60" s="153" t="s">
        <v>857</v>
      </c>
    </row>
    <row r="61" spans="2:17" ht="15.75" x14ac:dyDescent="0.25">
      <c r="B61" s="503"/>
      <c r="C61" s="507"/>
      <c r="D61" s="508"/>
      <c r="E61" s="495"/>
      <c r="F61" s="153"/>
      <c r="G61" s="153">
        <v>1</v>
      </c>
      <c r="H61" s="472"/>
      <c r="I61" s="67" t="s">
        <v>308</v>
      </c>
      <c r="J61" s="67" t="s">
        <v>1024</v>
      </c>
      <c r="K61" s="512"/>
      <c r="L61" s="492"/>
      <c r="M61" s="227">
        <v>365</v>
      </c>
      <c r="N61" s="152">
        <v>24</v>
      </c>
      <c r="O61" s="153" t="s">
        <v>110</v>
      </c>
      <c r="P61" s="153" t="s">
        <v>868</v>
      </c>
      <c r="Q61" s="152" t="s">
        <v>857</v>
      </c>
    </row>
    <row r="62" spans="2:17" ht="15.75" x14ac:dyDescent="0.25">
      <c r="B62" s="503"/>
      <c r="C62" s="507"/>
      <c r="D62" s="508"/>
      <c r="E62" s="495"/>
      <c r="F62" s="153">
        <v>1</v>
      </c>
      <c r="G62" s="153"/>
      <c r="H62" s="471" t="s">
        <v>309</v>
      </c>
      <c r="I62" s="67" t="s">
        <v>310</v>
      </c>
      <c r="J62" s="67" t="s">
        <v>1025</v>
      </c>
      <c r="K62" s="156" t="s">
        <v>311</v>
      </c>
      <c r="L62" s="471" t="s">
        <v>312</v>
      </c>
      <c r="M62" s="230">
        <v>365</v>
      </c>
      <c r="N62" s="153">
        <v>24</v>
      </c>
      <c r="O62" s="151" t="s">
        <v>110</v>
      </c>
      <c r="P62" s="153" t="s">
        <v>868</v>
      </c>
      <c r="Q62" s="153" t="s">
        <v>857</v>
      </c>
    </row>
    <row r="63" spans="2:17" ht="15.75" x14ac:dyDescent="0.25">
      <c r="B63" s="503"/>
      <c r="C63" s="507"/>
      <c r="D63" s="508"/>
      <c r="E63" s="495"/>
      <c r="F63" s="153"/>
      <c r="G63" s="153">
        <v>1</v>
      </c>
      <c r="H63" s="491"/>
      <c r="I63" s="67" t="s">
        <v>313</v>
      </c>
      <c r="J63" s="67" t="s">
        <v>1026</v>
      </c>
      <c r="K63" s="156" t="s">
        <v>311</v>
      </c>
      <c r="L63" s="472"/>
      <c r="M63" s="227">
        <v>365</v>
      </c>
      <c r="N63" s="152">
        <v>24</v>
      </c>
      <c r="O63" s="153" t="s">
        <v>110</v>
      </c>
      <c r="P63" s="153" t="s">
        <v>868</v>
      </c>
      <c r="Q63" s="152" t="s">
        <v>857</v>
      </c>
    </row>
    <row r="64" spans="2:17" ht="15.75" x14ac:dyDescent="0.25">
      <c r="B64" s="503"/>
      <c r="C64" s="507"/>
      <c r="D64" s="508"/>
      <c r="E64" s="495"/>
      <c r="F64" s="153"/>
      <c r="G64" s="153">
        <v>1</v>
      </c>
      <c r="H64" s="472"/>
      <c r="I64" s="67" t="s">
        <v>314</v>
      </c>
      <c r="J64" s="67" t="s">
        <v>1027</v>
      </c>
      <c r="K64" s="156" t="s">
        <v>315</v>
      </c>
      <c r="L64" s="153" t="s">
        <v>316</v>
      </c>
      <c r="M64" s="230">
        <v>365</v>
      </c>
      <c r="N64" s="153">
        <v>24</v>
      </c>
      <c r="O64" s="153" t="s">
        <v>110</v>
      </c>
      <c r="P64" s="153" t="s">
        <v>868</v>
      </c>
      <c r="Q64" s="151" t="s">
        <v>857</v>
      </c>
    </row>
    <row r="65" spans="2:17" ht="15.75" x14ac:dyDescent="0.25">
      <c r="B65" s="503"/>
      <c r="C65" s="507"/>
      <c r="D65" s="508"/>
      <c r="E65" s="495"/>
      <c r="F65" s="153">
        <v>1</v>
      </c>
      <c r="G65" s="153"/>
      <c r="H65" s="471" t="s">
        <v>317</v>
      </c>
      <c r="I65" s="67" t="s">
        <v>318</v>
      </c>
      <c r="J65" s="67" t="s">
        <v>1028</v>
      </c>
      <c r="K65" s="156" t="s">
        <v>319</v>
      </c>
      <c r="L65" s="471" t="s">
        <v>320</v>
      </c>
      <c r="M65" s="230">
        <v>365</v>
      </c>
      <c r="N65" s="153">
        <v>24</v>
      </c>
      <c r="O65" s="153" t="s">
        <v>110</v>
      </c>
      <c r="P65" s="153" t="s">
        <v>868</v>
      </c>
      <c r="Q65" s="153" t="s">
        <v>857</v>
      </c>
    </row>
    <row r="66" spans="2:17" ht="15.75" x14ac:dyDescent="0.25">
      <c r="B66" s="503"/>
      <c r="C66" s="507"/>
      <c r="D66" s="508"/>
      <c r="E66" s="467"/>
      <c r="F66" s="153"/>
      <c r="G66" s="153">
        <v>1</v>
      </c>
      <c r="H66" s="472"/>
      <c r="I66" s="67" t="s">
        <v>321</v>
      </c>
      <c r="J66" s="67" t="s">
        <v>1029</v>
      </c>
      <c r="K66" s="156" t="s">
        <v>319</v>
      </c>
      <c r="L66" s="472"/>
      <c r="M66" s="230">
        <v>365</v>
      </c>
      <c r="N66" s="153">
        <v>24</v>
      </c>
      <c r="O66" s="153" t="s">
        <v>110</v>
      </c>
      <c r="P66" s="153" t="s">
        <v>868</v>
      </c>
      <c r="Q66" s="153" t="s">
        <v>857</v>
      </c>
    </row>
    <row r="67" spans="2:17" ht="78.75" x14ac:dyDescent="0.25">
      <c r="B67" s="503"/>
      <c r="C67" s="507"/>
      <c r="D67" s="508"/>
      <c r="E67" s="466" t="s">
        <v>1451</v>
      </c>
      <c r="F67" s="163">
        <v>1</v>
      </c>
      <c r="G67" s="163"/>
      <c r="H67" s="163" t="s">
        <v>322</v>
      </c>
      <c r="I67" s="69" t="s">
        <v>323</v>
      </c>
      <c r="J67" s="69" t="s">
        <v>1030</v>
      </c>
      <c r="K67" s="548" t="s">
        <v>324</v>
      </c>
      <c r="L67" s="501" t="s">
        <v>325</v>
      </c>
      <c r="M67" s="229">
        <v>365</v>
      </c>
      <c r="N67" s="163">
        <v>24</v>
      </c>
      <c r="O67" s="163" t="s">
        <v>110</v>
      </c>
      <c r="P67" s="163" t="s">
        <v>868</v>
      </c>
      <c r="Q67" s="163" t="s">
        <v>857</v>
      </c>
    </row>
    <row r="68" spans="2:17" ht="31.5" x14ac:dyDescent="0.25">
      <c r="B68" s="503"/>
      <c r="C68" s="507"/>
      <c r="D68" s="508"/>
      <c r="E68" s="495"/>
      <c r="F68" s="163"/>
      <c r="G68" s="163">
        <v>1</v>
      </c>
      <c r="H68" s="163" t="s">
        <v>326</v>
      </c>
      <c r="I68" s="69" t="s">
        <v>327</v>
      </c>
      <c r="J68" s="69" t="s">
        <v>1031</v>
      </c>
      <c r="K68" s="548"/>
      <c r="L68" s="501"/>
      <c r="M68" s="229">
        <v>365</v>
      </c>
      <c r="N68" s="163">
        <v>24</v>
      </c>
      <c r="O68" s="163" t="s">
        <v>110</v>
      </c>
      <c r="P68" s="163" t="s">
        <v>868</v>
      </c>
      <c r="Q68" s="163" t="s">
        <v>857</v>
      </c>
    </row>
    <row r="69" spans="2:17" ht="47.25" x14ac:dyDescent="0.25">
      <c r="B69" s="503"/>
      <c r="C69" s="507"/>
      <c r="D69" s="508"/>
      <c r="E69" s="495"/>
      <c r="F69" s="163">
        <v>1</v>
      </c>
      <c r="G69" s="163"/>
      <c r="H69" s="163" t="s">
        <v>328</v>
      </c>
      <c r="I69" s="69" t="s">
        <v>329</v>
      </c>
      <c r="J69" s="69" t="s">
        <v>1032</v>
      </c>
      <c r="K69" s="162" t="s">
        <v>330</v>
      </c>
      <c r="L69" s="163" t="s">
        <v>331</v>
      </c>
      <c r="M69" s="229">
        <v>365</v>
      </c>
      <c r="N69" s="163">
        <v>24</v>
      </c>
      <c r="O69" s="163" t="s">
        <v>110</v>
      </c>
      <c r="P69" s="163" t="s">
        <v>868</v>
      </c>
      <c r="Q69" s="163" t="s">
        <v>857</v>
      </c>
    </row>
    <row r="70" spans="2:17" ht="47.25" x14ac:dyDescent="0.25">
      <c r="B70" s="503"/>
      <c r="C70" s="507"/>
      <c r="D70" s="508"/>
      <c r="E70" s="495"/>
      <c r="F70" s="163"/>
      <c r="G70" s="163">
        <v>1</v>
      </c>
      <c r="H70" s="163" t="s">
        <v>332</v>
      </c>
      <c r="I70" s="69" t="s">
        <v>333</v>
      </c>
      <c r="J70" s="69" t="s">
        <v>1033</v>
      </c>
      <c r="K70" s="162" t="s">
        <v>334</v>
      </c>
      <c r="L70" s="163" t="s">
        <v>335</v>
      </c>
      <c r="M70" s="229">
        <v>365</v>
      </c>
      <c r="N70" s="163">
        <v>24</v>
      </c>
      <c r="O70" s="163" t="s">
        <v>110</v>
      </c>
      <c r="P70" s="163" t="s">
        <v>868</v>
      </c>
      <c r="Q70" s="163" t="s">
        <v>857</v>
      </c>
    </row>
    <row r="71" spans="2:17" ht="47.25" x14ac:dyDescent="0.25">
      <c r="B71" s="503"/>
      <c r="C71" s="507"/>
      <c r="D71" s="508"/>
      <c r="E71" s="467"/>
      <c r="F71" s="163"/>
      <c r="G71" s="163">
        <v>1</v>
      </c>
      <c r="H71" s="163" t="s">
        <v>336</v>
      </c>
      <c r="I71" s="69" t="s">
        <v>337</v>
      </c>
      <c r="J71" s="69" t="s">
        <v>1034</v>
      </c>
      <c r="K71" s="162" t="s">
        <v>338</v>
      </c>
      <c r="L71" s="163" t="s">
        <v>339</v>
      </c>
      <c r="M71" s="229">
        <v>365</v>
      </c>
      <c r="N71" s="163">
        <v>24</v>
      </c>
      <c r="O71" s="163" t="s">
        <v>110</v>
      </c>
      <c r="P71" s="163" t="s">
        <v>868</v>
      </c>
      <c r="Q71" s="163" t="s">
        <v>857</v>
      </c>
    </row>
    <row r="72" spans="2:17" ht="15.75" x14ac:dyDescent="0.25">
      <c r="B72" s="503"/>
      <c r="C72" s="507"/>
      <c r="D72" s="508"/>
      <c r="E72" s="466" t="s">
        <v>1451</v>
      </c>
      <c r="F72" s="183">
        <v>1</v>
      </c>
      <c r="G72" s="159"/>
      <c r="H72" s="477" t="s">
        <v>340</v>
      </c>
      <c r="I72" s="70" t="s">
        <v>341</v>
      </c>
      <c r="J72" s="70" t="s">
        <v>1035</v>
      </c>
      <c r="K72" s="474" t="s">
        <v>342</v>
      </c>
      <c r="L72" s="477" t="s">
        <v>58</v>
      </c>
      <c r="M72" s="231">
        <v>365</v>
      </c>
      <c r="N72" s="183">
        <v>24</v>
      </c>
      <c r="O72" s="183" t="s">
        <v>110</v>
      </c>
      <c r="P72" s="183" t="s">
        <v>868</v>
      </c>
      <c r="Q72" s="183" t="s">
        <v>857</v>
      </c>
    </row>
    <row r="73" spans="2:17" ht="15.75" x14ac:dyDescent="0.25">
      <c r="B73" s="503"/>
      <c r="C73" s="507"/>
      <c r="D73" s="508"/>
      <c r="E73" s="495"/>
      <c r="F73" s="160"/>
      <c r="G73" s="183">
        <v>1</v>
      </c>
      <c r="H73" s="478"/>
      <c r="I73" s="70" t="s">
        <v>343</v>
      </c>
      <c r="J73" s="70" t="s">
        <v>1036</v>
      </c>
      <c r="K73" s="476"/>
      <c r="L73" s="478"/>
      <c r="M73" s="231">
        <v>365</v>
      </c>
      <c r="N73" s="183">
        <v>24</v>
      </c>
      <c r="O73" s="159" t="s">
        <v>110</v>
      </c>
      <c r="P73" s="186" t="s">
        <v>868</v>
      </c>
      <c r="Q73" s="186" t="s">
        <v>857</v>
      </c>
    </row>
    <row r="74" spans="2:17" ht="15.75" x14ac:dyDescent="0.25">
      <c r="B74" s="503"/>
      <c r="C74" s="507"/>
      <c r="D74" s="508"/>
      <c r="E74" s="495"/>
      <c r="F74" s="159"/>
      <c r="G74" s="71">
        <v>1</v>
      </c>
      <c r="H74" s="478"/>
      <c r="I74" s="70" t="s">
        <v>758</v>
      </c>
      <c r="J74" s="70" t="s">
        <v>1037</v>
      </c>
      <c r="K74" s="474" t="s">
        <v>342</v>
      </c>
      <c r="L74" s="478"/>
      <c r="M74" s="231">
        <v>365</v>
      </c>
      <c r="N74" s="183">
        <v>24</v>
      </c>
      <c r="O74" s="183" t="s">
        <v>110</v>
      </c>
      <c r="P74" s="183" t="s">
        <v>868</v>
      </c>
      <c r="Q74" s="183" t="s">
        <v>857</v>
      </c>
    </row>
    <row r="75" spans="2:17" ht="15.75" x14ac:dyDescent="0.25">
      <c r="B75" s="503"/>
      <c r="C75" s="507"/>
      <c r="D75" s="508"/>
      <c r="E75" s="495"/>
      <c r="F75" s="159"/>
      <c r="G75" s="59">
        <v>1</v>
      </c>
      <c r="H75" s="478"/>
      <c r="I75" s="70" t="s">
        <v>344</v>
      </c>
      <c r="J75" s="70" t="s">
        <v>1038</v>
      </c>
      <c r="K75" s="475"/>
      <c r="L75" s="478"/>
      <c r="M75" s="231">
        <v>365</v>
      </c>
      <c r="N75" s="183">
        <v>24</v>
      </c>
      <c r="O75" s="183" t="s">
        <v>110</v>
      </c>
      <c r="P75" s="183" t="s">
        <v>868</v>
      </c>
      <c r="Q75" s="183" t="s">
        <v>857</v>
      </c>
    </row>
    <row r="76" spans="2:17" ht="15.75" x14ac:dyDescent="0.25">
      <c r="B76" s="503"/>
      <c r="C76" s="507"/>
      <c r="D76" s="508"/>
      <c r="E76" s="495"/>
      <c r="F76" s="72"/>
      <c r="G76" s="59">
        <v>1</v>
      </c>
      <c r="H76" s="478"/>
      <c r="I76" s="70" t="s">
        <v>345</v>
      </c>
      <c r="J76" s="70" t="s">
        <v>1039</v>
      </c>
      <c r="K76" s="475"/>
      <c r="L76" s="478"/>
      <c r="M76" s="231">
        <v>365</v>
      </c>
      <c r="N76" s="183">
        <v>24</v>
      </c>
      <c r="O76" s="183" t="s">
        <v>110</v>
      </c>
      <c r="P76" s="183" t="s">
        <v>868</v>
      </c>
      <c r="Q76" s="152" t="s">
        <v>857</v>
      </c>
    </row>
    <row r="77" spans="2:17" ht="15.75" x14ac:dyDescent="0.25">
      <c r="B77" s="503"/>
      <c r="C77" s="507"/>
      <c r="D77" s="508"/>
      <c r="E77" s="467"/>
      <c r="F77" s="73"/>
      <c r="G77" s="59">
        <v>1</v>
      </c>
      <c r="H77" s="479"/>
      <c r="I77" s="70" t="s">
        <v>346</v>
      </c>
      <c r="J77" s="70" t="s">
        <v>1040</v>
      </c>
      <c r="K77" s="476"/>
      <c r="L77" s="479"/>
      <c r="M77" s="231">
        <v>365</v>
      </c>
      <c r="N77" s="183">
        <v>24</v>
      </c>
      <c r="O77" s="183" t="s">
        <v>110</v>
      </c>
      <c r="P77" s="183" t="s">
        <v>868</v>
      </c>
      <c r="Q77" s="153" t="s">
        <v>857</v>
      </c>
    </row>
    <row r="78" spans="2:17" ht="15.75" x14ac:dyDescent="0.25">
      <c r="B78" s="503"/>
      <c r="C78" s="507"/>
      <c r="D78" s="508"/>
      <c r="E78" s="511" t="s">
        <v>1451</v>
      </c>
      <c r="F78" s="155"/>
      <c r="G78" s="155">
        <v>1</v>
      </c>
      <c r="H78" s="496" t="s">
        <v>347</v>
      </c>
      <c r="I78" s="79" t="s">
        <v>417</v>
      </c>
      <c r="J78" s="79" t="s">
        <v>1041</v>
      </c>
      <c r="K78" s="497" t="s">
        <v>348</v>
      </c>
      <c r="L78" s="496" t="s">
        <v>349</v>
      </c>
      <c r="M78" s="229">
        <v>365</v>
      </c>
      <c r="N78" s="155">
        <v>24</v>
      </c>
      <c r="O78" s="155" t="s">
        <v>110</v>
      </c>
      <c r="P78" s="163" t="s">
        <v>868</v>
      </c>
      <c r="Q78" s="163" t="s">
        <v>857</v>
      </c>
    </row>
    <row r="79" spans="2:17" ht="15.75" x14ac:dyDescent="0.25">
      <c r="B79" s="503"/>
      <c r="C79" s="507"/>
      <c r="D79" s="508"/>
      <c r="E79" s="498"/>
      <c r="F79" s="57"/>
      <c r="G79" s="155">
        <v>1</v>
      </c>
      <c r="H79" s="496"/>
      <c r="I79" s="55" t="s">
        <v>350</v>
      </c>
      <c r="J79" s="55" t="s">
        <v>1042</v>
      </c>
      <c r="K79" s="497"/>
      <c r="L79" s="496"/>
      <c r="M79" s="229">
        <v>365</v>
      </c>
      <c r="N79" s="155">
        <v>24</v>
      </c>
      <c r="O79" s="155" t="s">
        <v>110</v>
      </c>
      <c r="P79" s="163" t="s">
        <v>868</v>
      </c>
      <c r="Q79" s="163" t="s">
        <v>857</v>
      </c>
    </row>
    <row r="80" spans="2:17" ht="15.75" x14ac:dyDescent="0.25">
      <c r="B80" s="504"/>
      <c r="C80" s="509"/>
      <c r="D80" s="510"/>
      <c r="E80" s="499"/>
      <c r="F80" s="57"/>
      <c r="G80" s="155">
        <v>1</v>
      </c>
      <c r="H80" s="496"/>
      <c r="I80" s="55" t="s">
        <v>351</v>
      </c>
      <c r="J80" s="55" t="s">
        <v>1043</v>
      </c>
      <c r="K80" s="161" t="s">
        <v>352</v>
      </c>
      <c r="L80" s="155" t="s">
        <v>353</v>
      </c>
      <c r="M80" s="229">
        <v>365</v>
      </c>
      <c r="N80" s="155">
        <v>24</v>
      </c>
      <c r="O80" s="155" t="s">
        <v>110</v>
      </c>
      <c r="P80" s="163" t="s">
        <v>868</v>
      </c>
      <c r="Q80" s="163" t="s">
        <v>857</v>
      </c>
    </row>
    <row r="81" spans="2:17" ht="15.75" x14ac:dyDescent="0.25">
      <c r="B81" s="503" t="s">
        <v>975</v>
      </c>
      <c r="C81" s="507" t="s">
        <v>1782</v>
      </c>
      <c r="D81" s="508"/>
      <c r="E81" s="498"/>
      <c r="F81" s="167"/>
      <c r="G81" s="165">
        <v>1</v>
      </c>
      <c r="H81" s="498" t="s">
        <v>1683</v>
      </c>
      <c r="I81" s="182" t="s">
        <v>111</v>
      </c>
      <c r="J81" s="182" t="s">
        <v>775</v>
      </c>
      <c r="K81" s="544" t="s">
        <v>109</v>
      </c>
      <c r="L81" s="498" t="s">
        <v>1684</v>
      </c>
      <c r="M81" s="221">
        <v>365</v>
      </c>
      <c r="N81" s="165">
        <v>24</v>
      </c>
      <c r="O81" s="165" t="s">
        <v>110</v>
      </c>
      <c r="P81" s="158" t="s">
        <v>868</v>
      </c>
      <c r="Q81" s="158" t="s">
        <v>857</v>
      </c>
    </row>
    <row r="82" spans="2:17" ht="15.75" x14ac:dyDescent="0.25">
      <c r="B82" s="503"/>
      <c r="C82" s="507"/>
      <c r="D82" s="508"/>
      <c r="E82" s="498"/>
      <c r="F82" s="155"/>
      <c r="G82" s="155">
        <v>1</v>
      </c>
      <c r="H82" s="498"/>
      <c r="I82" s="55" t="s">
        <v>112</v>
      </c>
      <c r="J82" s="55" t="s">
        <v>776</v>
      </c>
      <c r="K82" s="544"/>
      <c r="L82" s="498"/>
      <c r="M82" s="229">
        <v>365</v>
      </c>
      <c r="N82" s="155">
        <v>24</v>
      </c>
      <c r="O82" s="155" t="s">
        <v>110</v>
      </c>
      <c r="P82" s="163" t="s">
        <v>868</v>
      </c>
      <c r="Q82" s="163" t="s">
        <v>857</v>
      </c>
    </row>
    <row r="83" spans="2:17" ht="15.75" x14ac:dyDescent="0.25">
      <c r="B83" s="503"/>
      <c r="C83" s="507"/>
      <c r="D83" s="508"/>
      <c r="E83" s="498"/>
      <c r="F83" s="155"/>
      <c r="G83" s="155">
        <v>1</v>
      </c>
      <c r="H83" s="498"/>
      <c r="I83" s="55" t="s">
        <v>113</v>
      </c>
      <c r="J83" s="55" t="s">
        <v>777</v>
      </c>
      <c r="K83" s="544"/>
      <c r="L83" s="498"/>
      <c r="M83" s="229">
        <v>365</v>
      </c>
      <c r="N83" s="155">
        <v>24</v>
      </c>
      <c r="O83" s="155" t="s">
        <v>110</v>
      </c>
      <c r="P83" s="163" t="s">
        <v>868</v>
      </c>
      <c r="Q83" s="163" t="s">
        <v>857</v>
      </c>
    </row>
    <row r="84" spans="2:17" ht="49.5" customHeight="1" x14ac:dyDescent="0.25">
      <c r="B84" s="503"/>
      <c r="C84" s="507"/>
      <c r="D84" s="508"/>
      <c r="E84" s="499"/>
      <c r="F84" s="242"/>
      <c r="G84" s="242">
        <v>1</v>
      </c>
      <c r="H84" s="499"/>
      <c r="I84" s="243" t="s">
        <v>1469</v>
      </c>
      <c r="J84" s="244" t="s">
        <v>1463</v>
      </c>
      <c r="K84" s="545"/>
      <c r="L84" s="499"/>
      <c r="M84" s="240">
        <v>365</v>
      </c>
      <c r="N84" s="242">
        <v>24</v>
      </c>
      <c r="O84" s="242" t="s">
        <v>110</v>
      </c>
      <c r="P84" s="240" t="s">
        <v>868</v>
      </c>
      <c r="Q84" s="240" t="s">
        <v>857</v>
      </c>
    </row>
    <row r="85" spans="2:17" ht="15.75" x14ac:dyDescent="0.25">
      <c r="B85" s="503"/>
      <c r="C85" s="507"/>
      <c r="D85" s="508"/>
      <c r="E85" s="511" t="s">
        <v>1452</v>
      </c>
      <c r="F85" s="155">
        <v>1</v>
      </c>
      <c r="G85" s="155"/>
      <c r="H85" s="496" t="s">
        <v>121</v>
      </c>
      <c r="I85" s="55" t="s">
        <v>122</v>
      </c>
      <c r="J85" s="55" t="s">
        <v>1044</v>
      </c>
      <c r="K85" s="497" t="s">
        <v>123</v>
      </c>
      <c r="L85" s="496" t="s">
        <v>124</v>
      </c>
      <c r="M85" s="229">
        <v>365</v>
      </c>
      <c r="N85" s="155">
        <v>24</v>
      </c>
      <c r="O85" s="155" t="s">
        <v>110</v>
      </c>
      <c r="P85" s="163" t="s">
        <v>868</v>
      </c>
      <c r="Q85" s="163" t="s">
        <v>857</v>
      </c>
    </row>
    <row r="86" spans="2:17" ht="15.75" x14ac:dyDescent="0.25">
      <c r="B86" s="503"/>
      <c r="C86" s="507"/>
      <c r="D86" s="508"/>
      <c r="E86" s="499"/>
      <c r="F86" s="155"/>
      <c r="G86" s="155">
        <v>1</v>
      </c>
      <c r="H86" s="496"/>
      <c r="I86" s="55" t="s">
        <v>125</v>
      </c>
      <c r="J86" s="55" t="s">
        <v>1052</v>
      </c>
      <c r="K86" s="497"/>
      <c r="L86" s="496"/>
      <c r="M86" s="229">
        <v>365</v>
      </c>
      <c r="N86" s="155">
        <v>24</v>
      </c>
      <c r="O86" s="155" t="s">
        <v>110</v>
      </c>
      <c r="P86" s="163" t="s">
        <v>868</v>
      </c>
      <c r="Q86" s="163" t="s">
        <v>857</v>
      </c>
    </row>
    <row r="87" spans="2:17" x14ac:dyDescent="0.25">
      <c r="B87" s="503"/>
      <c r="C87" s="507"/>
      <c r="D87" s="508"/>
      <c r="E87" s="543" t="s">
        <v>1452</v>
      </c>
      <c r="F87" s="471">
        <v>1</v>
      </c>
      <c r="G87" s="466"/>
      <c r="H87" s="466" t="s">
        <v>126</v>
      </c>
      <c r="I87" s="502" t="s">
        <v>1475</v>
      </c>
      <c r="J87" s="502" t="s">
        <v>1476</v>
      </c>
      <c r="K87" s="489" t="s">
        <v>127</v>
      </c>
      <c r="L87" s="471" t="s">
        <v>128</v>
      </c>
      <c r="M87" s="471">
        <v>365</v>
      </c>
      <c r="N87" s="471">
        <v>24</v>
      </c>
      <c r="O87" s="471" t="s">
        <v>110</v>
      </c>
      <c r="P87" s="466" t="s">
        <v>868</v>
      </c>
      <c r="Q87" s="466" t="s">
        <v>857</v>
      </c>
    </row>
    <row r="88" spans="2:17" x14ac:dyDescent="0.25">
      <c r="B88" s="503"/>
      <c r="C88" s="507"/>
      <c r="D88" s="508"/>
      <c r="E88" s="544"/>
      <c r="F88" s="472"/>
      <c r="G88" s="467"/>
      <c r="H88" s="495"/>
      <c r="I88" s="504"/>
      <c r="J88" s="504"/>
      <c r="K88" s="520"/>
      <c r="L88" s="491"/>
      <c r="M88" s="472"/>
      <c r="N88" s="472"/>
      <c r="O88" s="472"/>
      <c r="P88" s="467"/>
      <c r="Q88" s="467"/>
    </row>
    <row r="89" spans="2:17" ht="15.75" x14ac:dyDescent="0.25">
      <c r="B89" s="503"/>
      <c r="C89" s="507"/>
      <c r="D89" s="508"/>
      <c r="E89" s="544"/>
      <c r="F89" s="153"/>
      <c r="G89" s="153">
        <v>1</v>
      </c>
      <c r="H89" s="467"/>
      <c r="I89" s="162" t="s">
        <v>129</v>
      </c>
      <c r="J89" s="162" t="s">
        <v>1053</v>
      </c>
      <c r="K89" s="520"/>
      <c r="L89" s="491"/>
      <c r="M89" s="229">
        <v>365</v>
      </c>
      <c r="N89" s="163">
        <v>24</v>
      </c>
      <c r="O89" s="163" t="s">
        <v>110</v>
      </c>
      <c r="P89" s="163" t="s">
        <v>868</v>
      </c>
      <c r="Q89" s="163" t="s">
        <v>857</v>
      </c>
    </row>
    <row r="90" spans="2:17" ht="15.75" x14ac:dyDescent="0.25">
      <c r="B90" s="503"/>
      <c r="C90" s="507"/>
      <c r="D90" s="508"/>
      <c r="E90" s="544"/>
      <c r="F90" s="151"/>
      <c r="G90" s="153">
        <v>1</v>
      </c>
      <c r="H90" s="471" t="s">
        <v>130</v>
      </c>
      <c r="I90" s="162" t="s">
        <v>131</v>
      </c>
      <c r="J90" s="162" t="s">
        <v>1054</v>
      </c>
      <c r="K90" s="520"/>
      <c r="L90" s="491"/>
      <c r="M90" s="230">
        <v>365</v>
      </c>
      <c r="N90" s="153">
        <v>24</v>
      </c>
      <c r="O90" s="153" t="s">
        <v>110</v>
      </c>
      <c r="P90" s="163" t="s">
        <v>868</v>
      </c>
      <c r="Q90" s="163" t="s">
        <v>857</v>
      </c>
    </row>
    <row r="91" spans="2:17" x14ac:dyDescent="0.25">
      <c r="B91" s="503"/>
      <c r="C91" s="507"/>
      <c r="D91" s="508"/>
      <c r="E91" s="544"/>
      <c r="F91" s="471">
        <v>1</v>
      </c>
      <c r="G91" s="471"/>
      <c r="H91" s="491"/>
      <c r="I91" s="489" t="s">
        <v>132</v>
      </c>
      <c r="J91" s="489" t="s">
        <v>1045</v>
      </c>
      <c r="K91" s="520"/>
      <c r="L91" s="491"/>
      <c r="M91" s="471">
        <v>365</v>
      </c>
      <c r="N91" s="471">
        <v>24</v>
      </c>
      <c r="O91" s="471" t="s">
        <v>110</v>
      </c>
      <c r="P91" s="466" t="s">
        <v>868</v>
      </c>
      <c r="Q91" s="466" t="s">
        <v>857</v>
      </c>
    </row>
    <row r="92" spans="2:17" x14ac:dyDescent="0.25">
      <c r="B92" s="503"/>
      <c r="C92" s="507"/>
      <c r="D92" s="508"/>
      <c r="E92" s="544"/>
      <c r="F92" s="472"/>
      <c r="G92" s="472"/>
      <c r="H92" s="491"/>
      <c r="I92" s="490"/>
      <c r="J92" s="490"/>
      <c r="K92" s="490"/>
      <c r="L92" s="472"/>
      <c r="M92" s="472"/>
      <c r="N92" s="472"/>
      <c r="O92" s="472"/>
      <c r="P92" s="467"/>
      <c r="Q92" s="467"/>
    </row>
    <row r="93" spans="2:17" ht="15.75" x14ac:dyDescent="0.25">
      <c r="B93" s="503"/>
      <c r="C93" s="507"/>
      <c r="D93" s="508"/>
      <c r="E93" s="544"/>
      <c r="F93" s="152"/>
      <c r="G93" s="153">
        <v>1</v>
      </c>
      <c r="H93" s="491"/>
      <c r="I93" s="162" t="s">
        <v>133</v>
      </c>
      <c r="J93" s="162" t="s">
        <v>1055</v>
      </c>
      <c r="K93" s="162" t="s">
        <v>134</v>
      </c>
      <c r="L93" s="163" t="s">
        <v>135</v>
      </c>
      <c r="M93" s="230">
        <v>365</v>
      </c>
      <c r="N93" s="153">
        <v>24</v>
      </c>
      <c r="O93" s="153" t="s">
        <v>1477</v>
      </c>
      <c r="P93" s="163" t="s">
        <v>868</v>
      </c>
      <c r="Q93" s="121" t="s">
        <v>857</v>
      </c>
    </row>
    <row r="94" spans="2:17" ht="15.75" x14ac:dyDescent="0.25">
      <c r="B94" s="503"/>
      <c r="C94" s="507"/>
      <c r="D94" s="508"/>
      <c r="E94" s="544"/>
      <c r="F94" s="58"/>
      <c r="G94" s="153">
        <v>1</v>
      </c>
      <c r="H94" s="471" t="s">
        <v>136</v>
      </c>
      <c r="I94" s="156" t="s">
        <v>137</v>
      </c>
      <c r="J94" s="156" t="s">
        <v>1056</v>
      </c>
      <c r="K94" s="489" t="s">
        <v>138</v>
      </c>
      <c r="L94" s="471" t="s">
        <v>139</v>
      </c>
      <c r="M94" s="230">
        <v>365</v>
      </c>
      <c r="N94" s="153">
        <v>24</v>
      </c>
      <c r="O94" s="153" t="s">
        <v>110</v>
      </c>
      <c r="P94" s="163" t="s">
        <v>868</v>
      </c>
      <c r="Q94" s="163" t="s">
        <v>857</v>
      </c>
    </row>
    <row r="95" spans="2:17" ht="31.5" x14ac:dyDescent="0.25">
      <c r="B95" s="503"/>
      <c r="C95" s="507"/>
      <c r="D95" s="508"/>
      <c r="E95" s="544"/>
      <c r="F95" s="245"/>
      <c r="G95" s="240">
        <v>1</v>
      </c>
      <c r="H95" s="472"/>
      <c r="I95" s="247" t="s">
        <v>1468</v>
      </c>
      <c r="J95" s="247" t="s">
        <v>1462</v>
      </c>
      <c r="K95" s="490"/>
      <c r="L95" s="472"/>
      <c r="M95" s="240">
        <v>365</v>
      </c>
      <c r="N95" s="240">
        <v>12</v>
      </c>
      <c r="O95" s="246" t="s">
        <v>1680</v>
      </c>
      <c r="P95" s="240" t="s">
        <v>868</v>
      </c>
      <c r="Q95" s="240" t="s">
        <v>857</v>
      </c>
    </row>
    <row r="96" spans="2:17" ht="15.75" x14ac:dyDescent="0.25">
      <c r="B96" s="503"/>
      <c r="C96" s="507"/>
      <c r="D96" s="508"/>
      <c r="E96" s="544"/>
      <c r="F96" s="246"/>
      <c r="G96" s="240">
        <v>1</v>
      </c>
      <c r="H96" s="491" t="s">
        <v>140</v>
      </c>
      <c r="I96" s="247" t="s">
        <v>1461</v>
      </c>
      <c r="J96" s="247" t="s">
        <v>1465</v>
      </c>
      <c r="K96" s="237" t="s">
        <v>141</v>
      </c>
      <c r="L96" s="238" t="s">
        <v>1685</v>
      </c>
      <c r="M96" s="248">
        <v>365</v>
      </c>
      <c r="N96" s="240">
        <v>24</v>
      </c>
      <c r="O96" s="240" t="s">
        <v>110</v>
      </c>
      <c r="P96" s="240" t="s">
        <v>868</v>
      </c>
      <c r="Q96" s="240" t="s">
        <v>857</v>
      </c>
    </row>
    <row r="97" spans="2:17" ht="66.75" customHeight="1" x14ac:dyDescent="0.25">
      <c r="B97" s="503"/>
      <c r="C97" s="507"/>
      <c r="D97" s="508"/>
      <c r="E97" s="544"/>
      <c r="F97" s="163"/>
      <c r="G97" s="153">
        <v>1</v>
      </c>
      <c r="H97" s="472"/>
      <c r="I97" s="162" t="s">
        <v>142</v>
      </c>
      <c r="J97" s="162" t="s">
        <v>1057</v>
      </c>
      <c r="K97" s="162" t="s">
        <v>143</v>
      </c>
      <c r="L97" s="163" t="s">
        <v>144</v>
      </c>
      <c r="M97" s="236">
        <v>365</v>
      </c>
      <c r="N97" s="163">
        <v>24</v>
      </c>
      <c r="O97" s="163" t="s">
        <v>110</v>
      </c>
      <c r="P97" s="163" t="s">
        <v>868</v>
      </c>
      <c r="Q97" s="163" t="s">
        <v>857</v>
      </c>
    </row>
    <row r="98" spans="2:17" ht="15.75" x14ac:dyDescent="0.25">
      <c r="B98" s="503"/>
      <c r="C98" s="507"/>
      <c r="D98" s="508"/>
      <c r="E98" s="544"/>
      <c r="F98" s="153">
        <v>1</v>
      </c>
      <c r="G98" s="163"/>
      <c r="H98" s="492" t="s">
        <v>145</v>
      </c>
      <c r="I98" s="162" t="s">
        <v>146</v>
      </c>
      <c r="J98" s="162" t="s">
        <v>1046</v>
      </c>
      <c r="K98" s="162" t="s">
        <v>147</v>
      </c>
      <c r="L98" s="163" t="s">
        <v>148</v>
      </c>
      <c r="M98" s="229">
        <v>365</v>
      </c>
      <c r="N98" s="163">
        <v>24</v>
      </c>
      <c r="O98" s="163" t="s">
        <v>110</v>
      </c>
      <c r="P98" s="163" t="s">
        <v>868</v>
      </c>
      <c r="Q98" s="163" t="s">
        <v>857</v>
      </c>
    </row>
    <row r="99" spans="2:17" ht="15.75" x14ac:dyDescent="0.25">
      <c r="B99" s="503"/>
      <c r="C99" s="507"/>
      <c r="D99" s="508"/>
      <c r="E99" s="544"/>
      <c r="F99" s="153"/>
      <c r="G99" s="153">
        <v>1</v>
      </c>
      <c r="H99" s="492"/>
      <c r="I99" s="156" t="s">
        <v>149</v>
      </c>
      <c r="J99" s="156" t="s">
        <v>1058</v>
      </c>
      <c r="K99" s="156" t="s">
        <v>150</v>
      </c>
      <c r="L99" s="153" t="s">
        <v>151</v>
      </c>
      <c r="M99" s="230">
        <v>365</v>
      </c>
      <c r="N99" s="153">
        <v>24</v>
      </c>
      <c r="O99" s="153" t="s">
        <v>110</v>
      </c>
      <c r="P99" s="153" t="s">
        <v>868</v>
      </c>
      <c r="Q99" s="163" t="s">
        <v>857</v>
      </c>
    </row>
    <row r="100" spans="2:17" ht="15.75" x14ac:dyDescent="0.25">
      <c r="B100" s="503"/>
      <c r="C100" s="507"/>
      <c r="D100" s="508"/>
      <c r="E100" s="544"/>
      <c r="F100" s="153"/>
      <c r="G100" s="153">
        <v>1</v>
      </c>
      <c r="H100" s="492"/>
      <c r="I100" s="156" t="s">
        <v>152</v>
      </c>
      <c r="J100" s="156" t="s">
        <v>1059</v>
      </c>
      <c r="K100" s="156" t="s">
        <v>153</v>
      </c>
      <c r="L100" s="153" t="s">
        <v>154</v>
      </c>
      <c r="M100" s="230">
        <v>365</v>
      </c>
      <c r="N100" s="153">
        <v>24</v>
      </c>
      <c r="O100" s="153" t="s">
        <v>110</v>
      </c>
      <c r="P100" s="153" t="s">
        <v>868</v>
      </c>
      <c r="Q100" s="151" t="s">
        <v>857</v>
      </c>
    </row>
    <row r="101" spans="2:17" ht="15.75" x14ac:dyDescent="0.25">
      <c r="B101" s="503"/>
      <c r="C101" s="507"/>
      <c r="D101" s="508"/>
      <c r="E101" s="544"/>
      <c r="F101" s="157">
        <v>1</v>
      </c>
      <c r="G101" s="157"/>
      <c r="H101" s="471" t="s">
        <v>155</v>
      </c>
      <c r="I101" s="166" t="s">
        <v>1481</v>
      </c>
      <c r="J101" s="166" t="s">
        <v>1482</v>
      </c>
      <c r="K101" s="489" t="s">
        <v>156</v>
      </c>
      <c r="L101" s="471" t="s">
        <v>157</v>
      </c>
      <c r="M101" s="229">
        <v>365</v>
      </c>
      <c r="N101" s="163">
        <v>24</v>
      </c>
      <c r="O101" s="163" t="s">
        <v>110</v>
      </c>
      <c r="P101" s="163" t="s">
        <v>868</v>
      </c>
      <c r="Q101" s="163" t="s">
        <v>857</v>
      </c>
    </row>
    <row r="102" spans="2:17" x14ac:dyDescent="0.25">
      <c r="B102" s="503"/>
      <c r="C102" s="507"/>
      <c r="D102" s="508"/>
      <c r="E102" s="544"/>
      <c r="F102" s="550"/>
      <c r="G102" s="471">
        <v>1</v>
      </c>
      <c r="H102" s="491"/>
      <c r="I102" s="489" t="s">
        <v>158</v>
      </c>
      <c r="J102" s="489" t="s">
        <v>1060</v>
      </c>
      <c r="K102" s="520"/>
      <c r="L102" s="491"/>
      <c r="M102" s="471">
        <v>365</v>
      </c>
      <c r="N102" s="471">
        <v>24</v>
      </c>
      <c r="O102" s="471" t="s">
        <v>110</v>
      </c>
      <c r="P102" s="471" t="s">
        <v>868</v>
      </c>
      <c r="Q102" s="466" t="s">
        <v>857</v>
      </c>
    </row>
    <row r="103" spans="2:17" x14ac:dyDescent="0.25">
      <c r="B103" s="503"/>
      <c r="C103" s="507"/>
      <c r="D103" s="508"/>
      <c r="E103" s="544"/>
      <c r="F103" s="551"/>
      <c r="G103" s="491"/>
      <c r="H103" s="491"/>
      <c r="I103" s="520"/>
      <c r="J103" s="520"/>
      <c r="K103" s="520"/>
      <c r="L103" s="491"/>
      <c r="M103" s="491"/>
      <c r="N103" s="491"/>
      <c r="O103" s="491"/>
      <c r="P103" s="491"/>
      <c r="Q103" s="495"/>
    </row>
    <row r="104" spans="2:17" x14ac:dyDescent="0.25">
      <c r="B104" s="503"/>
      <c r="C104" s="507"/>
      <c r="D104" s="508"/>
      <c r="E104" s="545"/>
      <c r="F104" s="552"/>
      <c r="G104" s="472"/>
      <c r="H104" s="472"/>
      <c r="I104" s="490"/>
      <c r="J104" s="490"/>
      <c r="K104" s="490"/>
      <c r="L104" s="472"/>
      <c r="M104" s="472"/>
      <c r="N104" s="472"/>
      <c r="O104" s="472"/>
      <c r="P104" s="472"/>
      <c r="Q104" s="467"/>
    </row>
    <row r="105" spans="2:17" ht="110.25" x14ac:dyDescent="0.25">
      <c r="B105" s="503"/>
      <c r="C105" s="507"/>
      <c r="D105" s="508"/>
      <c r="E105" s="480" t="s">
        <v>1452</v>
      </c>
      <c r="F105" s="186">
        <v>1</v>
      </c>
      <c r="G105" s="159"/>
      <c r="H105" s="187" t="s">
        <v>186</v>
      </c>
      <c r="I105" s="116" t="s">
        <v>187</v>
      </c>
      <c r="J105" s="60" t="s">
        <v>1047</v>
      </c>
      <c r="K105" s="474" t="s">
        <v>188</v>
      </c>
      <c r="L105" s="477" t="s">
        <v>189</v>
      </c>
      <c r="M105" s="224">
        <v>365</v>
      </c>
      <c r="N105" s="159">
        <v>24</v>
      </c>
      <c r="O105" s="159" t="s">
        <v>110</v>
      </c>
      <c r="P105" s="153" t="s">
        <v>868</v>
      </c>
      <c r="Q105" s="153" t="s">
        <v>857</v>
      </c>
    </row>
    <row r="106" spans="2:17" ht="15.75" customHeight="1" x14ac:dyDescent="0.25">
      <c r="B106" s="503"/>
      <c r="C106" s="507"/>
      <c r="D106" s="508"/>
      <c r="E106" s="481"/>
      <c r="F106" s="184"/>
      <c r="G106" s="59">
        <v>1</v>
      </c>
      <c r="H106" s="473" t="s">
        <v>190</v>
      </c>
      <c r="I106" s="117" t="s">
        <v>191</v>
      </c>
      <c r="J106" s="60" t="s">
        <v>1061</v>
      </c>
      <c r="K106" s="475"/>
      <c r="L106" s="478"/>
      <c r="M106" s="231">
        <v>365</v>
      </c>
      <c r="N106" s="159">
        <v>24</v>
      </c>
      <c r="O106" s="159" t="s">
        <v>110</v>
      </c>
      <c r="P106" s="153" t="s">
        <v>868</v>
      </c>
      <c r="Q106" s="153" t="s">
        <v>857</v>
      </c>
    </row>
    <row r="107" spans="2:17" ht="15.75" x14ac:dyDescent="0.25">
      <c r="B107" s="503"/>
      <c r="C107" s="507"/>
      <c r="D107" s="508"/>
      <c r="E107" s="481"/>
      <c r="F107" s="170"/>
      <c r="G107" s="59">
        <v>1</v>
      </c>
      <c r="H107" s="473"/>
      <c r="I107" s="118" t="s">
        <v>192</v>
      </c>
      <c r="J107" s="60" t="s">
        <v>1062</v>
      </c>
      <c r="K107" s="475"/>
      <c r="L107" s="478"/>
      <c r="M107" s="231">
        <v>365</v>
      </c>
      <c r="N107" s="159">
        <v>24</v>
      </c>
      <c r="O107" s="159" t="s">
        <v>110</v>
      </c>
      <c r="P107" s="153" t="s">
        <v>868</v>
      </c>
      <c r="Q107" s="153" t="s">
        <v>857</v>
      </c>
    </row>
    <row r="108" spans="2:17" ht="15.75" x14ac:dyDescent="0.25">
      <c r="B108" s="503"/>
      <c r="C108" s="507"/>
      <c r="D108" s="508"/>
      <c r="E108" s="481"/>
      <c r="F108" s="186"/>
      <c r="G108" s="61">
        <v>1</v>
      </c>
      <c r="H108" s="473"/>
      <c r="I108" s="119" t="s">
        <v>193</v>
      </c>
      <c r="J108" s="60" t="s">
        <v>1063</v>
      </c>
      <c r="K108" s="475"/>
      <c r="L108" s="478"/>
      <c r="M108" s="231">
        <v>365</v>
      </c>
      <c r="N108" s="159">
        <v>24</v>
      </c>
      <c r="O108" s="159" t="s">
        <v>110</v>
      </c>
      <c r="P108" s="153" t="s">
        <v>868</v>
      </c>
      <c r="Q108" s="468" t="s">
        <v>869</v>
      </c>
    </row>
    <row r="109" spans="2:17" ht="47.25" x14ac:dyDescent="0.25">
      <c r="B109" s="503"/>
      <c r="C109" s="507"/>
      <c r="D109" s="508"/>
      <c r="E109" s="481"/>
      <c r="F109" s="171"/>
      <c r="G109" s="183">
        <v>1</v>
      </c>
      <c r="H109" s="473"/>
      <c r="I109" s="119" t="s">
        <v>194</v>
      </c>
      <c r="J109" s="60" t="s">
        <v>1064</v>
      </c>
      <c r="K109" s="476"/>
      <c r="L109" s="479"/>
      <c r="M109" s="225">
        <v>365</v>
      </c>
      <c r="N109" s="183" t="s">
        <v>1457</v>
      </c>
      <c r="O109" s="183" t="s">
        <v>1785</v>
      </c>
      <c r="P109" s="153" t="s">
        <v>868</v>
      </c>
      <c r="Q109" s="468"/>
    </row>
    <row r="110" spans="2:17" ht="15.75" x14ac:dyDescent="0.25">
      <c r="B110" s="503"/>
      <c r="C110" s="507"/>
      <c r="D110" s="508"/>
      <c r="E110" s="481"/>
      <c r="F110" s="249"/>
      <c r="G110" s="250">
        <v>1</v>
      </c>
      <c r="H110" s="232" t="s">
        <v>195</v>
      </c>
      <c r="I110" s="251" t="s">
        <v>1470</v>
      </c>
      <c r="J110" s="251" t="s">
        <v>1472</v>
      </c>
      <c r="K110" s="239" t="s">
        <v>196</v>
      </c>
      <c r="L110" s="255" t="s">
        <v>1686</v>
      </c>
      <c r="M110" s="252">
        <v>365</v>
      </c>
      <c r="N110" s="250">
        <v>24</v>
      </c>
      <c r="O110" s="250" t="s">
        <v>110</v>
      </c>
      <c r="P110" s="240" t="s">
        <v>868</v>
      </c>
      <c r="Q110" s="240" t="s">
        <v>857</v>
      </c>
    </row>
    <row r="111" spans="2:17" ht="15.75" x14ac:dyDescent="0.25">
      <c r="B111" s="503"/>
      <c r="C111" s="507"/>
      <c r="D111" s="508"/>
      <c r="E111" s="481"/>
      <c r="F111" s="170">
        <v>1</v>
      </c>
      <c r="G111" s="183"/>
      <c r="H111" s="473" t="s">
        <v>197</v>
      </c>
      <c r="I111" s="60" t="s">
        <v>198</v>
      </c>
      <c r="J111" s="60" t="s">
        <v>1048</v>
      </c>
      <c r="K111" s="474" t="s">
        <v>199</v>
      </c>
      <c r="L111" s="477" t="s">
        <v>200</v>
      </c>
      <c r="M111" s="224">
        <v>365</v>
      </c>
      <c r="N111" s="159">
        <v>24</v>
      </c>
      <c r="O111" s="159" t="s">
        <v>110</v>
      </c>
      <c r="P111" s="153" t="s">
        <v>868</v>
      </c>
      <c r="Q111" s="163" t="s">
        <v>857</v>
      </c>
    </row>
    <row r="112" spans="2:17" ht="15.75" x14ac:dyDescent="0.25">
      <c r="B112" s="503"/>
      <c r="C112" s="507"/>
      <c r="D112" s="508"/>
      <c r="E112" s="481"/>
      <c r="F112" s="186"/>
      <c r="G112" s="183">
        <v>1</v>
      </c>
      <c r="H112" s="473"/>
      <c r="I112" s="60" t="s">
        <v>201</v>
      </c>
      <c r="J112" s="60" t="s">
        <v>1065</v>
      </c>
      <c r="K112" s="475"/>
      <c r="L112" s="478"/>
      <c r="M112" s="231">
        <v>365</v>
      </c>
      <c r="N112" s="183">
        <v>24</v>
      </c>
      <c r="O112" s="183" t="s">
        <v>110</v>
      </c>
      <c r="P112" s="153" t="s">
        <v>868</v>
      </c>
      <c r="Q112" s="163" t="s">
        <v>857</v>
      </c>
    </row>
    <row r="113" spans="2:17" ht="15.75" x14ac:dyDescent="0.25">
      <c r="B113" s="503"/>
      <c r="C113" s="507"/>
      <c r="D113" s="508"/>
      <c r="E113" s="481"/>
      <c r="F113" s="186"/>
      <c r="G113" s="183">
        <v>1</v>
      </c>
      <c r="H113" s="473"/>
      <c r="I113" s="60" t="s">
        <v>202</v>
      </c>
      <c r="J113" s="60" t="s">
        <v>1066</v>
      </c>
      <c r="K113" s="475"/>
      <c r="L113" s="478"/>
      <c r="M113" s="231">
        <v>365</v>
      </c>
      <c r="N113" s="183">
        <v>24</v>
      </c>
      <c r="O113" s="183" t="s">
        <v>110</v>
      </c>
      <c r="P113" s="153" t="s">
        <v>868</v>
      </c>
      <c r="Q113" s="163" t="s">
        <v>857</v>
      </c>
    </row>
    <row r="114" spans="2:17" ht="15.75" x14ac:dyDescent="0.25">
      <c r="B114" s="503"/>
      <c r="C114" s="507"/>
      <c r="D114" s="508"/>
      <c r="E114" s="481"/>
      <c r="F114" s="171"/>
      <c r="G114" s="160">
        <v>1</v>
      </c>
      <c r="H114" s="473"/>
      <c r="I114" s="60" t="s">
        <v>203</v>
      </c>
      <c r="J114" s="60" t="s">
        <v>1067</v>
      </c>
      <c r="K114" s="476"/>
      <c r="L114" s="479"/>
      <c r="M114" s="225">
        <v>365</v>
      </c>
      <c r="N114" s="160">
        <v>24</v>
      </c>
      <c r="O114" s="183" t="s">
        <v>110</v>
      </c>
      <c r="P114" s="153" t="s">
        <v>868</v>
      </c>
      <c r="Q114" s="183" t="s">
        <v>857</v>
      </c>
    </row>
    <row r="115" spans="2:17" ht="15.75" x14ac:dyDescent="0.25">
      <c r="B115" s="503"/>
      <c r="C115" s="507"/>
      <c r="D115" s="508"/>
      <c r="E115" s="481"/>
      <c r="F115" s="62">
        <v>1</v>
      </c>
      <c r="G115" s="186"/>
      <c r="H115" s="480" t="s">
        <v>204</v>
      </c>
      <c r="I115" s="185" t="s">
        <v>389</v>
      </c>
      <c r="J115" s="185" t="s">
        <v>1049</v>
      </c>
      <c r="K115" s="483" t="s">
        <v>205</v>
      </c>
      <c r="L115" s="486" t="s">
        <v>206</v>
      </c>
      <c r="M115" s="231">
        <v>365</v>
      </c>
      <c r="N115" s="183">
        <v>24</v>
      </c>
      <c r="O115" s="183" t="s">
        <v>110</v>
      </c>
      <c r="P115" s="153" t="s">
        <v>868</v>
      </c>
      <c r="Q115" s="163" t="s">
        <v>857</v>
      </c>
    </row>
    <row r="116" spans="2:17" ht="15.75" x14ac:dyDescent="0.25">
      <c r="B116" s="503"/>
      <c r="C116" s="507"/>
      <c r="D116" s="508"/>
      <c r="E116" s="481"/>
      <c r="F116" s="62"/>
      <c r="G116" s="186">
        <v>1</v>
      </c>
      <c r="H116" s="481"/>
      <c r="I116" s="185" t="s">
        <v>207</v>
      </c>
      <c r="J116" s="185" t="s">
        <v>1068</v>
      </c>
      <c r="K116" s="484"/>
      <c r="L116" s="487"/>
      <c r="M116" s="222">
        <v>365</v>
      </c>
      <c r="N116" s="186">
        <v>24</v>
      </c>
      <c r="O116" s="170" t="s">
        <v>208</v>
      </c>
      <c r="P116" s="163" t="s">
        <v>868</v>
      </c>
      <c r="Q116" s="163" t="s">
        <v>857</v>
      </c>
    </row>
    <row r="117" spans="2:17" ht="27.75" customHeight="1" x14ac:dyDescent="0.25">
      <c r="B117" s="503"/>
      <c r="C117" s="507"/>
      <c r="D117" s="508"/>
      <c r="E117" s="481"/>
      <c r="F117" s="469"/>
      <c r="G117" s="469">
        <v>1</v>
      </c>
      <c r="H117" s="481"/>
      <c r="I117" s="553" t="s">
        <v>209</v>
      </c>
      <c r="J117" s="553" t="s">
        <v>1069</v>
      </c>
      <c r="K117" s="484"/>
      <c r="L117" s="487"/>
      <c r="M117" s="469">
        <v>365</v>
      </c>
      <c r="N117" s="469" t="s">
        <v>1466</v>
      </c>
      <c r="O117" s="469" t="s">
        <v>1467</v>
      </c>
      <c r="P117" s="493" t="s">
        <v>868</v>
      </c>
      <c r="Q117" s="493" t="s">
        <v>857</v>
      </c>
    </row>
    <row r="118" spans="2:17" ht="40.5" customHeight="1" x14ac:dyDescent="0.25">
      <c r="B118" s="503"/>
      <c r="C118" s="507"/>
      <c r="D118" s="508"/>
      <c r="E118" s="481"/>
      <c r="F118" s="470"/>
      <c r="G118" s="470"/>
      <c r="H118" s="482"/>
      <c r="I118" s="554"/>
      <c r="J118" s="554"/>
      <c r="K118" s="485"/>
      <c r="L118" s="488"/>
      <c r="M118" s="470"/>
      <c r="N118" s="470"/>
      <c r="O118" s="470"/>
      <c r="P118" s="494"/>
      <c r="Q118" s="494"/>
    </row>
    <row r="119" spans="2:17" ht="15.75" x14ac:dyDescent="0.25">
      <c r="B119" s="503"/>
      <c r="C119" s="507"/>
      <c r="D119" s="508"/>
      <c r="E119" s="481"/>
      <c r="F119" s="170">
        <v>1</v>
      </c>
      <c r="G119" s="183"/>
      <c r="H119" s="569" t="s">
        <v>210</v>
      </c>
      <c r="I119" s="185" t="s">
        <v>211</v>
      </c>
      <c r="J119" s="185" t="s">
        <v>1050</v>
      </c>
      <c r="K119" s="570" t="s">
        <v>212</v>
      </c>
      <c r="L119" s="555" t="s">
        <v>213</v>
      </c>
      <c r="M119" s="222">
        <v>365</v>
      </c>
      <c r="N119" s="170">
        <v>24</v>
      </c>
      <c r="O119" s="186" t="s">
        <v>110</v>
      </c>
      <c r="P119" s="163" t="s">
        <v>868</v>
      </c>
      <c r="Q119" s="163" t="s">
        <v>857</v>
      </c>
    </row>
    <row r="120" spans="2:17" ht="47.25" x14ac:dyDescent="0.25">
      <c r="B120" s="503"/>
      <c r="C120" s="507"/>
      <c r="D120" s="508"/>
      <c r="E120" s="481"/>
      <c r="F120" s="170"/>
      <c r="G120" s="183">
        <v>1</v>
      </c>
      <c r="H120" s="569"/>
      <c r="I120" s="185" t="s">
        <v>214</v>
      </c>
      <c r="J120" s="185" t="s">
        <v>1070</v>
      </c>
      <c r="K120" s="570"/>
      <c r="L120" s="555"/>
      <c r="M120" s="228">
        <v>365</v>
      </c>
      <c r="N120" s="186" t="s">
        <v>1457</v>
      </c>
      <c r="O120" s="186" t="s">
        <v>1688</v>
      </c>
      <c r="P120" s="163" t="s">
        <v>868</v>
      </c>
      <c r="Q120" s="163" t="s">
        <v>857</v>
      </c>
    </row>
    <row r="121" spans="2:17" ht="31.5" x14ac:dyDescent="0.25">
      <c r="B121" s="503"/>
      <c r="C121" s="507"/>
      <c r="D121" s="508"/>
      <c r="E121" s="481"/>
      <c r="F121" s="186"/>
      <c r="G121" s="183">
        <v>1</v>
      </c>
      <c r="H121" s="569"/>
      <c r="I121" s="185" t="s">
        <v>215</v>
      </c>
      <c r="J121" s="185" t="s">
        <v>1071</v>
      </c>
      <c r="K121" s="185" t="s">
        <v>216</v>
      </c>
      <c r="L121" s="186" t="s">
        <v>217</v>
      </c>
      <c r="M121" s="223">
        <v>365</v>
      </c>
      <c r="N121" s="186">
        <v>24</v>
      </c>
      <c r="O121" s="186" t="s">
        <v>110</v>
      </c>
      <c r="P121" s="163" t="s">
        <v>868</v>
      </c>
      <c r="Q121" s="163" t="s">
        <v>857</v>
      </c>
    </row>
    <row r="122" spans="2:17" ht="15.75" x14ac:dyDescent="0.25">
      <c r="B122" s="503"/>
      <c r="C122" s="507"/>
      <c r="D122" s="508"/>
      <c r="E122" s="481"/>
      <c r="F122" s="150"/>
      <c r="G122" s="171">
        <v>1</v>
      </c>
      <c r="H122" s="481" t="s">
        <v>218</v>
      </c>
      <c r="I122" s="175" t="s">
        <v>220</v>
      </c>
      <c r="J122" s="175" t="s">
        <v>1072</v>
      </c>
      <c r="K122" s="484" t="s">
        <v>219</v>
      </c>
      <c r="L122" s="487" t="s">
        <v>1687</v>
      </c>
      <c r="M122" s="223">
        <v>365</v>
      </c>
      <c r="N122" s="171">
        <v>24</v>
      </c>
      <c r="O122" s="171" t="s">
        <v>110</v>
      </c>
      <c r="P122" s="158" t="s">
        <v>868</v>
      </c>
      <c r="Q122" s="158" t="s">
        <v>857</v>
      </c>
    </row>
    <row r="123" spans="2:17" ht="15.75" x14ac:dyDescent="0.25">
      <c r="B123" s="503"/>
      <c r="C123" s="507"/>
      <c r="D123" s="508"/>
      <c r="E123" s="481"/>
      <c r="F123" s="250"/>
      <c r="G123" s="250">
        <v>1</v>
      </c>
      <c r="H123" s="481"/>
      <c r="I123" s="251" t="s">
        <v>1471</v>
      </c>
      <c r="J123" s="253" t="s">
        <v>1473</v>
      </c>
      <c r="K123" s="484"/>
      <c r="L123" s="487"/>
      <c r="M123" s="250">
        <v>365</v>
      </c>
      <c r="N123" s="250">
        <v>24</v>
      </c>
      <c r="O123" s="250" t="s">
        <v>110</v>
      </c>
      <c r="P123" s="240" t="s">
        <v>868</v>
      </c>
      <c r="Q123" s="240" t="s">
        <v>857</v>
      </c>
    </row>
    <row r="124" spans="2:17" ht="64.5" customHeight="1" x14ac:dyDescent="0.25">
      <c r="B124" s="503"/>
      <c r="C124" s="507"/>
      <c r="D124" s="508"/>
      <c r="E124" s="481"/>
      <c r="F124" s="186"/>
      <c r="G124" s="186">
        <v>1</v>
      </c>
      <c r="H124" s="482"/>
      <c r="I124" s="185" t="s">
        <v>221</v>
      </c>
      <c r="J124" s="175" t="s">
        <v>1073</v>
      </c>
      <c r="K124" s="485"/>
      <c r="L124" s="488"/>
      <c r="M124" s="228">
        <v>365</v>
      </c>
      <c r="N124" s="186">
        <v>24</v>
      </c>
      <c r="O124" s="186" t="s">
        <v>110</v>
      </c>
      <c r="P124" s="163" t="s">
        <v>868</v>
      </c>
      <c r="Q124" s="163" t="s">
        <v>857</v>
      </c>
    </row>
    <row r="125" spans="2:17" ht="14.25" customHeight="1" x14ac:dyDescent="0.25">
      <c r="B125" s="503"/>
      <c r="C125" s="507"/>
      <c r="D125" s="508"/>
      <c r="E125" s="481"/>
      <c r="F125" s="486">
        <v>1</v>
      </c>
      <c r="G125" s="486"/>
      <c r="H125" s="480" t="s">
        <v>222</v>
      </c>
      <c r="I125" s="483" t="s">
        <v>223</v>
      </c>
      <c r="J125" s="483" t="s">
        <v>1051</v>
      </c>
      <c r="K125" s="483" t="s">
        <v>224</v>
      </c>
      <c r="L125" s="486" t="s">
        <v>225</v>
      </c>
      <c r="M125" s="486">
        <v>365</v>
      </c>
      <c r="N125" s="486">
        <v>24</v>
      </c>
      <c r="O125" s="486" t="s">
        <v>110</v>
      </c>
      <c r="P125" s="466" t="s">
        <v>868</v>
      </c>
      <c r="Q125" s="466" t="s">
        <v>857</v>
      </c>
    </row>
    <row r="126" spans="2:17" hidden="1" x14ac:dyDescent="0.25">
      <c r="B126" s="503"/>
      <c r="C126" s="507"/>
      <c r="D126" s="508"/>
      <c r="E126" s="481"/>
      <c r="F126" s="488"/>
      <c r="G126" s="488"/>
      <c r="H126" s="481"/>
      <c r="I126" s="485"/>
      <c r="J126" s="485"/>
      <c r="K126" s="484"/>
      <c r="L126" s="487"/>
      <c r="M126" s="488"/>
      <c r="N126" s="488"/>
      <c r="O126" s="488"/>
      <c r="P126" s="467"/>
      <c r="Q126" s="467"/>
    </row>
    <row r="127" spans="2:17" ht="71.25" customHeight="1" x14ac:dyDescent="0.25">
      <c r="B127" s="503"/>
      <c r="C127" s="507"/>
      <c r="D127" s="508"/>
      <c r="E127" s="482"/>
      <c r="F127" s="186"/>
      <c r="G127" s="186">
        <v>1</v>
      </c>
      <c r="H127" s="482"/>
      <c r="I127" s="185" t="s">
        <v>226</v>
      </c>
      <c r="J127" s="185" t="s">
        <v>1074</v>
      </c>
      <c r="K127" s="485"/>
      <c r="L127" s="488"/>
      <c r="M127" s="228">
        <v>365</v>
      </c>
      <c r="N127" s="186">
        <v>24</v>
      </c>
      <c r="O127" s="186" t="s">
        <v>110</v>
      </c>
      <c r="P127" s="163" t="s">
        <v>868</v>
      </c>
      <c r="Q127" s="163" t="s">
        <v>857</v>
      </c>
    </row>
    <row r="128" spans="2:17" ht="15" customHeight="1" x14ac:dyDescent="0.25">
      <c r="B128" s="503"/>
      <c r="C128" s="507"/>
      <c r="D128" s="508"/>
      <c r="E128" s="498"/>
      <c r="F128" s="563"/>
      <c r="G128" s="466">
        <v>1</v>
      </c>
      <c r="H128" s="498" t="s">
        <v>354</v>
      </c>
      <c r="I128" s="565" t="s">
        <v>357</v>
      </c>
      <c r="J128" s="567" t="s">
        <v>1075</v>
      </c>
      <c r="K128" s="503" t="s">
        <v>355</v>
      </c>
      <c r="L128" s="498" t="s">
        <v>356</v>
      </c>
      <c r="M128" s="466">
        <v>365</v>
      </c>
      <c r="N128" s="511">
        <v>24</v>
      </c>
      <c r="O128" s="511" t="s">
        <v>110</v>
      </c>
      <c r="P128" s="466" t="s">
        <v>868</v>
      </c>
      <c r="Q128" s="466" t="s">
        <v>857</v>
      </c>
    </row>
    <row r="129" spans="2:17" ht="15" customHeight="1" x14ac:dyDescent="0.25">
      <c r="B129" s="503"/>
      <c r="C129" s="507"/>
      <c r="D129" s="508"/>
      <c r="E129" s="498"/>
      <c r="F129" s="564"/>
      <c r="G129" s="467"/>
      <c r="H129" s="498"/>
      <c r="I129" s="566"/>
      <c r="J129" s="568"/>
      <c r="K129" s="503"/>
      <c r="L129" s="498"/>
      <c r="M129" s="467"/>
      <c r="N129" s="499"/>
      <c r="O129" s="499"/>
      <c r="P129" s="467"/>
      <c r="Q129" s="467"/>
    </row>
    <row r="130" spans="2:17" ht="15.75" x14ac:dyDescent="0.25">
      <c r="B130" s="503"/>
      <c r="C130" s="507"/>
      <c r="D130" s="508"/>
      <c r="E130" s="498"/>
      <c r="F130" s="254"/>
      <c r="G130" s="240">
        <v>1</v>
      </c>
      <c r="H130" s="498"/>
      <c r="I130" s="243" t="s">
        <v>1464</v>
      </c>
      <c r="J130" s="244" t="s">
        <v>1474</v>
      </c>
      <c r="K130" s="504"/>
      <c r="L130" s="499"/>
      <c r="M130" s="240">
        <v>365</v>
      </c>
      <c r="N130" s="240">
        <v>24</v>
      </c>
      <c r="O130" s="240" t="s">
        <v>110</v>
      </c>
      <c r="P130" s="240" t="s">
        <v>868</v>
      </c>
      <c r="Q130" s="240" t="s">
        <v>857</v>
      </c>
    </row>
    <row r="131" spans="2:17" ht="15.75" x14ac:dyDescent="0.25">
      <c r="B131" s="503"/>
      <c r="C131" s="507"/>
      <c r="D131" s="508"/>
      <c r="E131" s="498"/>
      <c r="F131" s="57"/>
      <c r="G131" s="155">
        <v>1</v>
      </c>
      <c r="H131" s="498"/>
      <c r="I131" s="55" t="s">
        <v>358</v>
      </c>
      <c r="J131" s="55" t="s">
        <v>1076</v>
      </c>
      <c r="K131" s="161" t="s">
        <v>359</v>
      </c>
      <c r="L131" s="155" t="s">
        <v>360</v>
      </c>
      <c r="M131" s="229">
        <v>365</v>
      </c>
      <c r="N131" s="155">
        <v>24</v>
      </c>
      <c r="O131" s="155" t="s">
        <v>110</v>
      </c>
      <c r="P131" s="163" t="s">
        <v>868</v>
      </c>
      <c r="Q131" s="163" t="s">
        <v>857</v>
      </c>
    </row>
    <row r="132" spans="2:17" ht="409.5" customHeight="1" x14ac:dyDescent="0.25">
      <c r="B132" s="504"/>
      <c r="C132" s="509"/>
      <c r="D132" s="510"/>
      <c r="E132" s="499"/>
      <c r="F132" s="57"/>
      <c r="G132" s="155">
        <v>1</v>
      </c>
      <c r="H132" s="499"/>
      <c r="I132" s="181" t="s">
        <v>361</v>
      </c>
      <c r="J132" s="181" t="s">
        <v>1077</v>
      </c>
      <c r="K132" s="169" t="s">
        <v>362</v>
      </c>
      <c r="L132" s="164" t="s">
        <v>363</v>
      </c>
      <c r="M132" s="220">
        <v>365</v>
      </c>
      <c r="N132" s="164">
        <v>24</v>
      </c>
      <c r="O132" s="164" t="s">
        <v>110</v>
      </c>
      <c r="P132" s="157" t="s">
        <v>868</v>
      </c>
      <c r="Q132" s="157" t="s">
        <v>857</v>
      </c>
    </row>
    <row r="133" spans="2:17" ht="26.25" customHeight="1" x14ac:dyDescent="0.25">
      <c r="B133" s="549" t="s">
        <v>678</v>
      </c>
      <c r="C133" s="549"/>
      <c r="D133" s="549"/>
      <c r="E133" s="172"/>
      <c r="F133" s="174">
        <f>SUM(F6:F132)</f>
        <v>27</v>
      </c>
      <c r="G133" s="174">
        <f>SUM(G6:G132)</f>
        <v>90</v>
      </c>
      <c r="H133" s="74"/>
      <c r="I133" s="75"/>
      <c r="J133" s="75"/>
      <c r="K133" s="75"/>
      <c r="L133" s="75"/>
      <c r="M133" s="75"/>
      <c r="N133" s="75"/>
      <c r="O133" s="75"/>
      <c r="P133" s="75"/>
      <c r="Q133" s="76"/>
    </row>
    <row r="134" spans="2:17" ht="30" customHeight="1" x14ac:dyDescent="0.25">
      <c r="B134" s="556" t="s">
        <v>364</v>
      </c>
      <c r="C134" s="556"/>
      <c r="D134" s="556"/>
      <c r="E134" s="173"/>
      <c r="F134" s="557">
        <f>SUM(F133:G133)</f>
        <v>117</v>
      </c>
      <c r="G134" s="557"/>
      <c r="H134" s="558"/>
      <c r="I134" s="559"/>
      <c r="J134" s="559"/>
      <c r="K134" s="559"/>
      <c r="L134" s="559"/>
      <c r="M134" s="559"/>
      <c r="N134" s="559"/>
      <c r="O134" s="559"/>
      <c r="P134" s="559"/>
      <c r="Q134" s="560"/>
    </row>
    <row r="136" spans="2:17" x14ac:dyDescent="0.25">
      <c r="B136" s="561" t="s">
        <v>1558</v>
      </c>
      <c r="C136" s="562"/>
      <c r="D136" s="562"/>
      <c r="E136" s="562"/>
      <c r="F136" s="562"/>
      <c r="G136" s="562"/>
      <c r="H136" s="562"/>
      <c r="I136" s="562"/>
      <c r="J136" s="562"/>
      <c r="K136" s="562"/>
      <c r="L136" s="562"/>
      <c r="M136" s="562"/>
      <c r="N136" s="562"/>
      <c r="O136" s="562"/>
      <c r="P136" s="562"/>
      <c r="Q136" s="562"/>
    </row>
    <row r="137" spans="2:17" x14ac:dyDescent="0.25">
      <c r="B137" s="562"/>
      <c r="C137" s="562"/>
      <c r="D137" s="562"/>
      <c r="E137" s="562"/>
      <c r="F137" s="562"/>
      <c r="G137" s="562"/>
      <c r="H137" s="562"/>
      <c r="I137" s="562"/>
      <c r="J137" s="562"/>
      <c r="K137" s="562"/>
      <c r="L137" s="562"/>
      <c r="M137" s="562"/>
      <c r="N137" s="562"/>
      <c r="O137" s="562"/>
      <c r="P137" s="562"/>
      <c r="Q137" s="562"/>
    </row>
    <row r="138" spans="2:17" x14ac:dyDescent="0.25">
      <c r="B138" s="562"/>
      <c r="C138" s="562"/>
      <c r="D138" s="562"/>
      <c r="E138" s="562"/>
      <c r="F138" s="562"/>
      <c r="G138" s="562"/>
      <c r="H138" s="562"/>
      <c r="I138" s="562"/>
      <c r="J138" s="562"/>
      <c r="K138" s="562"/>
      <c r="L138" s="562"/>
      <c r="M138" s="562"/>
      <c r="N138" s="562"/>
      <c r="O138" s="562"/>
      <c r="P138" s="562"/>
      <c r="Q138" s="562"/>
    </row>
    <row r="139" spans="2:17" x14ac:dyDescent="0.25">
      <c r="B139" s="562"/>
      <c r="C139" s="562"/>
      <c r="D139" s="562"/>
      <c r="E139" s="562"/>
      <c r="F139" s="562"/>
      <c r="G139" s="562"/>
      <c r="H139" s="562"/>
      <c r="I139" s="562"/>
      <c r="J139" s="562"/>
      <c r="K139" s="562"/>
      <c r="L139" s="562"/>
      <c r="M139" s="562"/>
      <c r="N139" s="562"/>
      <c r="O139" s="562"/>
      <c r="P139" s="562"/>
      <c r="Q139" s="562"/>
    </row>
    <row r="140" spans="2:17" x14ac:dyDescent="0.25">
      <c r="B140" s="562"/>
      <c r="C140" s="562"/>
      <c r="D140" s="562"/>
      <c r="E140" s="562"/>
      <c r="F140" s="562"/>
      <c r="G140" s="562"/>
      <c r="H140" s="562"/>
      <c r="I140" s="562"/>
      <c r="J140" s="562"/>
      <c r="K140" s="562"/>
      <c r="L140" s="562"/>
      <c r="M140" s="562"/>
      <c r="N140" s="562"/>
      <c r="O140" s="562"/>
      <c r="P140" s="562"/>
      <c r="Q140" s="562"/>
    </row>
    <row r="141" spans="2:17" x14ac:dyDescent="0.25">
      <c r="B141" s="562"/>
      <c r="C141" s="562"/>
      <c r="D141" s="562"/>
      <c r="E141" s="562"/>
      <c r="F141" s="562"/>
      <c r="G141" s="562"/>
      <c r="H141" s="562"/>
      <c r="I141" s="562"/>
      <c r="J141" s="562"/>
      <c r="K141" s="562"/>
      <c r="L141" s="562"/>
      <c r="M141" s="562"/>
      <c r="N141" s="562"/>
      <c r="O141" s="562"/>
      <c r="P141" s="562"/>
      <c r="Q141" s="562"/>
    </row>
    <row r="142" spans="2:17" x14ac:dyDescent="0.25">
      <c r="B142" s="562"/>
      <c r="C142" s="562"/>
      <c r="D142" s="562"/>
      <c r="E142" s="562"/>
      <c r="F142" s="562"/>
      <c r="G142" s="562"/>
      <c r="H142" s="562"/>
      <c r="I142" s="562"/>
      <c r="J142" s="562"/>
      <c r="K142" s="562"/>
      <c r="L142" s="562"/>
      <c r="M142" s="562"/>
      <c r="N142" s="562"/>
      <c r="O142" s="562"/>
      <c r="P142" s="562"/>
      <c r="Q142" s="562"/>
    </row>
    <row r="143" spans="2:17" x14ac:dyDescent="0.25">
      <c r="B143" s="562"/>
      <c r="C143" s="562"/>
      <c r="D143" s="562"/>
      <c r="E143" s="562"/>
      <c r="F143" s="562"/>
      <c r="G143" s="562"/>
      <c r="H143" s="562"/>
      <c r="I143" s="562"/>
      <c r="J143" s="562"/>
      <c r="K143" s="562"/>
      <c r="L143" s="562"/>
      <c r="M143" s="562"/>
      <c r="N143" s="562"/>
      <c r="O143" s="562"/>
      <c r="P143" s="562"/>
      <c r="Q143" s="562"/>
    </row>
    <row r="144" spans="2:17" x14ac:dyDescent="0.25">
      <c r="B144" s="562"/>
      <c r="C144" s="562"/>
      <c r="D144" s="562"/>
      <c r="E144" s="562"/>
      <c r="F144" s="562"/>
      <c r="G144" s="562"/>
      <c r="H144" s="562"/>
      <c r="I144" s="562"/>
      <c r="J144" s="562"/>
      <c r="K144" s="562"/>
      <c r="L144" s="562"/>
      <c r="M144" s="562"/>
      <c r="N144" s="562"/>
      <c r="O144" s="562"/>
      <c r="P144" s="562"/>
      <c r="Q144" s="562"/>
    </row>
    <row r="145" spans="2:17" x14ac:dyDescent="0.25">
      <c r="B145" s="562"/>
      <c r="C145" s="562"/>
      <c r="D145" s="562"/>
      <c r="E145" s="562"/>
      <c r="F145" s="562"/>
      <c r="G145" s="562"/>
      <c r="H145" s="562"/>
      <c r="I145" s="562"/>
      <c r="J145" s="562"/>
      <c r="K145" s="562"/>
      <c r="L145" s="562"/>
      <c r="M145" s="562"/>
      <c r="N145" s="562"/>
      <c r="O145" s="562"/>
      <c r="P145" s="562"/>
      <c r="Q145" s="562"/>
    </row>
    <row r="146" spans="2:17" x14ac:dyDescent="0.25">
      <c r="B146" s="562"/>
      <c r="C146" s="562"/>
      <c r="D146" s="562"/>
      <c r="E146" s="562"/>
      <c r="F146" s="562"/>
      <c r="G146" s="562"/>
      <c r="H146" s="562"/>
      <c r="I146" s="562"/>
      <c r="J146" s="562"/>
      <c r="K146" s="562"/>
      <c r="L146" s="562"/>
      <c r="M146" s="562"/>
      <c r="N146" s="562"/>
      <c r="O146" s="562"/>
      <c r="P146" s="562"/>
      <c r="Q146" s="562"/>
    </row>
    <row r="147" spans="2:17" x14ac:dyDescent="0.25">
      <c r="B147" s="562"/>
      <c r="C147" s="562"/>
      <c r="D147" s="562"/>
      <c r="E147" s="562"/>
      <c r="F147" s="562"/>
      <c r="G147" s="562"/>
      <c r="H147" s="562"/>
      <c r="I147" s="562"/>
      <c r="J147" s="562"/>
      <c r="K147" s="562"/>
      <c r="L147" s="562"/>
      <c r="M147" s="562"/>
      <c r="N147" s="562"/>
      <c r="O147" s="562"/>
      <c r="P147" s="562"/>
      <c r="Q147" s="562"/>
    </row>
    <row r="148" spans="2:17" x14ac:dyDescent="0.25">
      <c r="B148" s="562"/>
      <c r="C148" s="562"/>
      <c r="D148" s="562"/>
      <c r="E148" s="562"/>
      <c r="F148" s="562"/>
      <c r="G148" s="562"/>
      <c r="H148" s="562"/>
      <c r="I148" s="562"/>
      <c r="J148" s="562"/>
      <c r="K148" s="562"/>
      <c r="L148" s="562"/>
      <c r="M148" s="562"/>
      <c r="N148" s="562"/>
      <c r="O148" s="562"/>
      <c r="P148" s="562"/>
      <c r="Q148" s="562"/>
    </row>
    <row r="149" spans="2:17" x14ac:dyDescent="0.25">
      <c r="B149" s="562"/>
      <c r="C149" s="562"/>
      <c r="D149" s="562"/>
      <c r="E149" s="562"/>
      <c r="F149" s="562"/>
      <c r="G149" s="562"/>
      <c r="H149" s="562"/>
      <c r="I149" s="562"/>
      <c r="J149" s="562"/>
      <c r="K149" s="562"/>
      <c r="L149" s="562"/>
      <c r="M149" s="562"/>
      <c r="N149" s="562"/>
      <c r="O149" s="562"/>
      <c r="P149" s="562"/>
      <c r="Q149" s="562"/>
    </row>
    <row r="150" spans="2:17" x14ac:dyDescent="0.25">
      <c r="B150" s="562"/>
      <c r="C150" s="562"/>
      <c r="D150" s="562"/>
      <c r="E150" s="562"/>
      <c r="F150" s="562"/>
      <c r="G150" s="562"/>
      <c r="H150" s="562"/>
      <c r="I150" s="562"/>
      <c r="J150" s="562"/>
      <c r="K150" s="562"/>
      <c r="L150" s="562"/>
      <c r="M150" s="562"/>
      <c r="N150" s="562"/>
      <c r="O150" s="562"/>
      <c r="P150" s="562"/>
      <c r="Q150" s="562"/>
    </row>
    <row r="151" spans="2:17" x14ac:dyDescent="0.25">
      <c r="B151" s="562"/>
      <c r="C151" s="562"/>
      <c r="D151" s="562"/>
      <c r="E151" s="562"/>
      <c r="F151" s="562"/>
      <c r="G151" s="562"/>
      <c r="H151" s="562"/>
      <c r="I151" s="562"/>
      <c r="J151" s="562"/>
      <c r="K151" s="562"/>
      <c r="L151" s="562"/>
      <c r="M151" s="562"/>
      <c r="N151" s="562"/>
      <c r="O151" s="562"/>
      <c r="P151" s="562"/>
      <c r="Q151" s="562"/>
    </row>
  </sheetData>
  <mergeCells count="214">
    <mergeCell ref="J125:J126"/>
    <mergeCell ref="N128:N129"/>
    <mergeCell ref="F117:F118"/>
    <mergeCell ref="K122:K124"/>
    <mergeCell ref="L125:L127"/>
    <mergeCell ref="B134:D134"/>
    <mergeCell ref="F134:G134"/>
    <mergeCell ref="H134:Q134"/>
    <mergeCell ref="B136:Q151"/>
    <mergeCell ref="E128:E132"/>
    <mergeCell ref="H128:H132"/>
    <mergeCell ref="K128:K130"/>
    <mergeCell ref="L128:L130"/>
    <mergeCell ref="F128:F129"/>
    <mergeCell ref="G128:G129"/>
    <mergeCell ref="I128:I129"/>
    <mergeCell ref="J128:J129"/>
    <mergeCell ref="M128:M129"/>
    <mergeCell ref="B81:B132"/>
    <mergeCell ref="C81:D132"/>
    <mergeCell ref="E87:E104"/>
    <mergeCell ref="H119:H121"/>
    <mergeCell ref="K119:K120"/>
    <mergeCell ref="G125:G126"/>
    <mergeCell ref="H125:H127"/>
    <mergeCell ref="I125:I126"/>
    <mergeCell ref="O128:O129"/>
    <mergeCell ref="P128:P129"/>
    <mergeCell ref="Q128:Q129"/>
    <mergeCell ref="B133:D133"/>
    <mergeCell ref="F102:F104"/>
    <mergeCell ref="G102:G104"/>
    <mergeCell ref="I102:I104"/>
    <mergeCell ref="J102:J104"/>
    <mergeCell ref="H101:H104"/>
    <mergeCell ref="K101:K104"/>
    <mergeCell ref="L101:L104"/>
    <mergeCell ref="G117:G118"/>
    <mergeCell ref="I117:I118"/>
    <mergeCell ref="J117:J118"/>
    <mergeCell ref="F125:F126"/>
    <mergeCell ref="H122:H124"/>
    <mergeCell ref="O125:O126"/>
    <mergeCell ref="P125:P126"/>
    <mergeCell ref="Q125:Q126"/>
    <mergeCell ref="L119:L120"/>
    <mergeCell ref="K125:K127"/>
    <mergeCell ref="E105:E127"/>
    <mergeCell ref="E85:E86"/>
    <mergeCell ref="H85:H86"/>
    <mergeCell ref="K85:K86"/>
    <mergeCell ref="L85:L86"/>
    <mergeCell ref="F87:F88"/>
    <mergeCell ref="G87:G88"/>
    <mergeCell ref="H87:H89"/>
    <mergeCell ref="I87:I88"/>
    <mergeCell ref="J87:J88"/>
    <mergeCell ref="K87:K92"/>
    <mergeCell ref="F91:F92"/>
    <mergeCell ref="G91:G92"/>
    <mergeCell ref="I91:I92"/>
    <mergeCell ref="J91:J92"/>
    <mergeCell ref="H90:H93"/>
    <mergeCell ref="K67:K68"/>
    <mergeCell ref="E72:E77"/>
    <mergeCell ref="H72:H77"/>
    <mergeCell ref="K72:K73"/>
    <mergeCell ref="K74:K77"/>
    <mergeCell ref="L67:L68"/>
    <mergeCell ref="L47:L50"/>
    <mergeCell ref="L53:L54"/>
    <mergeCell ref="L58:L59"/>
    <mergeCell ref="L65:L66"/>
    <mergeCell ref="L72:L77"/>
    <mergeCell ref="L62:L63"/>
    <mergeCell ref="P42:P43"/>
    <mergeCell ref="Q42:Q43"/>
    <mergeCell ref="H34:H39"/>
    <mergeCell ref="K34:K39"/>
    <mergeCell ref="L34:L39"/>
    <mergeCell ref="E81:E84"/>
    <mergeCell ref="H81:H84"/>
    <mergeCell ref="K81:K84"/>
    <mergeCell ref="E78:E80"/>
    <mergeCell ref="H47:H50"/>
    <mergeCell ref="K47:K50"/>
    <mergeCell ref="H51:H52"/>
    <mergeCell ref="K53:K54"/>
    <mergeCell ref="H55:H57"/>
    <mergeCell ref="H58:H59"/>
    <mergeCell ref="K58:K59"/>
    <mergeCell ref="K55:K56"/>
    <mergeCell ref="H62:H64"/>
    <mergeCell ref="H65:H66"/>
    <mergeCell ref="H42:H46"/>
    <mergeCell ref="K42:K46"/>
    <mergeCell ref="L42:L46"/>
    <mergeCell ref="F42:F43"/>
    <mergeCell ref="E67:E71"/>
    <mergeCell ref="G42:G43"/>
    <mergeCell ref="I42:I43"/>
    <mergeCell ref="J42:J43"/>
    <mergeCell ref="M42:M43"/>
    <mergeCell ref="N42:N43"/>
    <mergeCell ref="M20:M21"/>
    <mergeCell ref="M6:M7"/>
    <mergeCell ref="N6:N7"/>
    <mergeCell ref="O6:O7"/>
    <mergeCell ref="O42:O43"/>
    <mergeCell ref="Q6:Q7"/>
    <mergeCell ref="Q38:Q39"/>
    <mergeCell ref="H40:H41"/>
    <mergeCell ref="K40:K41"/>
    <mergeCell ref="L40:L41"/>
    <mergeCell ref="H6:H10"/>
    <mergeCell ref="I6:I7"/>
    <mergeCell ref="J6:J7"/>
    <mergeCell ref="N20:N21"/>
    <mergeCell ref="O20:O21"/>
    <mergeCell ref="P20:P21"/>
    <mergeCell ref="Q20:Q21"/>
    <mergeCell ref="L19:L21"/>
    <mergeCell ref="K19:K21"/>
    <mergeCell ref="F20:F21"/>
    <mergeCell ref="G20:G21"/>
    <mergeCell ref="H20:H21"/>
    <mergeCell ref="I20:I21"/>
    <mergeCell ref="J20:J21"/>
    <mergeCell ref="H28:H33"/>
    <mergeCell ref="L24:L33"/>
    <mergeCell ref="P6:P7"/>
    <mergeCell ref="B1:Q1"/>
    <mergeCell ref="C2:D2"/>
    <mergeCell ref="F2:G2"/>
    <mergeCell ref="P2:Q2"/>
    <mergeCell ref="B3:B5"/>
    <mergeCell ref="C3:D5"/>
    <mergeCell ref="E3:E5"/>
    <mergeCell ref="H3:H5"/>
    <mergeCell ref="I3:I5"/>
    <mergeCell ref="J3:J5"/>
    <mergeCell ref="K3:K5"/>
    <mergeCell ref="L3:L5"/>
    <mergeCell ref="M3:M5"/>
    <mergeCell ref="N3:N5"/>
    <mergeCell ref="O3:O5"/>
    <mergeCell ref="F3:G3"/>
    <mergeCell ref="P3:Q3"/>
    <mergeCell ref="F6:F7"/>
    <mergeCell ref="B6:B80"/>
    <mergeCell ref="C6:D80"/>
    <mergeCell ref="E6:E10"/>
    <mergeCell ref="L55:L56"/>
    <mergeCell ref="K60:K61"/>
    <mergeCell ref="L60:L61"/>
    <mergeCell ref="H13:H14"/>
    <mergeCell ref="K13:K14"/>
    <mergeCell ref="L13:L14"/>
    <mergeCell ref="H53:H54"/>
    <mergeCell ref="H60:H61"/>
    <mergeCell ref="K6:K9"/>
    <mergeCell ref="L6:L9"/>
    <mergeCell ref="E11:E18"/>
    <mergeCell ref="H11:H12"/>
    <mergeCell ref="K11:K12"/>
    <mergeCell ref="L11:L12"/>
    <mergeCell ref="E19:E23"/>
    <mergeCell ref="E24:E66"/>
    <mergeCell ref="H24:H27"/>
    <mergeCell ref="K24:K33"/>
    <mergeCell ref="F16:F18"/>
    <mergeCell ref="H78:H80"/>
    <mergeCell ref="K78:K79"/>
    <mergeCell ref="L78:L79"/>
    <mergeCell ref="L81:L84"/>
    <mergeCell ref="M91:M92"/>
    <mergeCell ref="N91:N92"/>
    <mergeCell ref="O91:O92"/>
    <mergeCell ref="L87:L92"/>
    <mergeCell ref="M87:M88"/>
    <mergeCell ref="N87:N88"/>
    <mergeCell ref="O87:O88"/>
    <mergeCell ref="M125:M126"/>
    <mergeCell ref="N125:N126"/>
    <mergeCell ref="L122:L124"/>
    <mergeCell ref="N117:N118"/>
    <mergeCell ref="O117:O118"/>
    <mergeCell ref="P117:P118"/>
    <mergeCell ref="Q117:Q118"/>
    <mergeCell ref="M102:M104"/>
    <mergeCell ref="N102:N104"/>
    <mergeCell ref="O102:O104"/>
    <mergeCell ref="P102:P104"/>
    <mergeCell ref="Q102:Q104"/>
    <mergeCell ref="L105:L109"/>
    <mergeCell ref="P87:P88"/>
    <mergeCell ref="Q87:Q88"/>
    <mergeCell ref="Q91:Q92"/>
    <mergeCell ref="Q108:Q109"/>
    <mergeCell ref="M117:M118"/>
    <mergeCell ref="P91:P92"/>
    <mergeCell ref="L94:L95"/>
    <mergeCell ref="H111:H114"/>
    <mergeCell ref="K111:K114"/>
    <mergeCell ref="L111:L114"/>
    <mergeCell ref="H115:H118"/>
    <mergeCell ref="K115:K118"/>
    <mergeCell ref="L115:L118"/>
    <mergeCell ref="K105:K109"/>
    <mergeCell ref="H94:H95"/>
    <mergeCell ref="K94:K95"/>
    <mergeCell ref="H96:H97"/>
    <mergeCell ref="H98:H100"/>
    <mergeCell ref="H106:H109"/>
  </mergeCells>
  <pageMargins left="0.11811023622047245" right="0.11811023622047245" top="0.19685039370078741" bottom="0.15748031496062992" header="0.31496062992125984" footer="0.31496062992125984"/>
  <pageSetup paperSize="9" scale="4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49"/>
  <sheetViews>
    <sheetView topLeftCell="A83" zoomScale="89" zoomScaleNormal="89" workbookViewId="0">
      <selection activeCell="B139" sqref="B139:O149"/>
    </sheetView>
  </sheetViews>
  <sheetFormatPr defaultRowHeight="15" x14ac:dyDescent="0.25"/>
  <cols>
    <col min="2" max="2" width="14" customWidth="1"/>
    <col min="3" max="3" width="41" customWidth="1"/>
    <col min="4" max="4" width="14.140625" customWidth="1"/>
    <col min="5" max="5" width="14.5703125" customWidth="1"/>
    <col min="6" max="6" width="19.7109375" customWidth="1"/>
    <col min="7" max="7" width="13.85546875" customWidth="1"/>
    <col min="8" max="8" width="15.28515625" customWidth="1"/>
    <col min="9" max="9" width="11.85546875" customWidth="1"/>
    <col min="10" max="10" width="23.85546875" customWidth="1"/>
    <col min="11" max="11" width="19" customWidth="1"/>
    <col min="12" max="12" width="17" customWidth="1"/>
    <col min="13" max="13" width="13.5703125" customWidth="1"/>
    <col min="14" max="14" width="10.28515625" customWidth="1"/>
    <col min="15" max="15" width="13" customWidth="1"/>
  </cols>
  <sheetData>
    <row r="1" spans="2:15" ht="21" x14ac:dyDescent="0.35">
      <c r="B1" s="53"/>
    </row>
    <row r="2" spans="2:15" ht="21" x14ac:dyDescent="0.25">
      <c r="B2" s="721" t="s">
        <v>1801</v>
      </c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3"/>
    </row>
    <row r="3" spans="2:15" ht="18.75" x14ac:dyDescent="0.25">
      <c r="B3" s="198">
        <v>1</v>
      </c>
      <c r="C3" s="198">
        <v>2</v>
      </c>
      <c r="D3" s="198">
        <v>3</v>
      </c>
      <c r="E3" s="724">
        <v>4</v>
      </c>
      <c r="F3" s="724"/>
      <c r="G3" s="198">
        <v>5</v>
      </c>
      <c r="H3" s="198">
        <v>6</v>
      </c>
      <c r="I3" s="198">
        <v>7</v>
      </c>
      <c r="J3" s="198">
        <v>8</v>
      </c>
      <c r="K3" s="198">
        <v>9</v>
      </c>
      <c r="L3" s="198">
        <v>10</v>
      </c>
      <c r="M3" s="198">
        <v>11</v>
      </c>
      <c r="N3" s="198">
        <v>12</v>
      </c>
      <c r="O3" s="198">
        <v>13</v>
      </c>
    </row>
    <row r="4" spans="2:15" ht="54" customHeight="1" x14ac:dyDescent="0.25">
      <c r="B4" s="725" t="s">
        <v>921</v>
      </c>
      <c r="C4" s="725" t="s">
        <v>922</v>
      </c>
      <c r="D4" s="725" t="s">
        <v>923</v>
      </c>
      <c r="E4" s="728" t="s">
        <v>924</v>
      </c>
      <c r="F4" s="729"/>
      <c r="G4" s="725" t="s">
        <v>925</v>
      </c>
      <c r="H4" s="725" t="s">
        <v>926</v>
      </c>
      <c r="I4" s="725" t="s">
        <v>927</v>
      </c>
      <c r="J4" s="725" t="s">
        <v>365</v>
      </c>
      <c r="K4" s="725" t="s">
        <v>366</v>
      </c>
      <c r="L4" s="725" t="s">
        <v>367</v>
      </c>
      <c r="M4" s="725" t="s">
        <v>928</v>
      </c>
      <c r="N4" s="725" t="s">
        <v>929</v>
      </c>
      <c r="O4" s="725" t="s">
        <v>930</v>
      </c>
    </row>
    <row r="5" spans="2:15" ht="42" customHeight="1" x14ac:dyDescent="0.25">
      <c r="B5" s="726"/>
      <c r="C5" s="726"/>
      <c r="D5" s="726"/>
      <c r="E5" s="198" t="s">
        <v>16</v>
      </c>
      <c r="F5" s="198" t="s">
        <v>17</v>
      </c>
      <c r="G5" s="726"/>
      <c r="H5" s="726"/>
      <c r="I5" s="726"/>
      <c r="J5" s="726"/>
      <c r="K5" s="726"/>
      <c r="L5" s="726"/>
      <c r="M5" s="726"/>
      <c r="N5" s="726"/>
      <c r="O5" s="726"/>
    </row>
    <row r="6" spans="2:15" ht="58.5" customHeight="1" x14ac:dyDescent="0.25">
      <c r="B6" s="727"/>
      <c r="C6" s="727"/>
      <c r="D6" s="727"/>
      <c r="E6" s="198" t="s">
        <v>107</v>
      </c>
      <c r="F6" s="198" t="s">
        <v>108</v>
      </c>
      <c r="G6" s="727"/>
      <c r="H6" s="727"/>
      <c r="I6" s="727"/>
      <c r="J6" s="727"/>
      <c r="K6" s="727"/>
      <c r="L6" s="727"/>
      <c r="M6" s="727"/>
      <c r="N6" s="727"/>
      <c r="O6" s="727"/>
    </row>
    <row r="7" spans="2:15" x14ac:dyDescent="0.25">
      <c r="B7" s="608" t="s">
        <v>974</v>
      </c>
      <c r="C7" s="624" t="s">
        <v>972</v>
      </c>
      <c r="D7" s="592" t="s">
        <v>1451</v>
      </c>
      <c r="E7" s="573">
        <v>1</v>
      </c>
      <c r="F7" s="745"/>
      <c r="G7" s="747" t="s">
        <v>1479</v>
      </c>
      <c r="H7" s="521" t="s">
        <v>1480</v>
      </c>
      <c r="I7" s="733" t="s">
        <v>114</v>
      </c>
      <c r="J7" s="610" t="s">
        <v>370</v>
      </c>
      <c r="K7" s="635" t="s">
        <v>1361</v>
      </c>
      <c r="L7" s="635" t="s">
        <v>1357</v>
      </c>
      <c r="M7" s="701" t="s">
        <v>371</v>
      </c>
      <c r="N7" s="677" t="s">
        <v>1539</v>
      </c>
      <c r="O7" s="677" t="s">
        <v>1446</v>
      </c>
    </row>
    <row r="8" spans="2:15" x14ac:dyDescent="0.25">
      <c r="B8" s="627"/>
      <c r="C8" s="625"/>
      <c r="D8" s="649"/>
      <c r="E8" s="574"/>
      <c r="F8" s="746"/>
      <c r="G8" s="748"/>
      <c r="H8" s="522"/>
      <c r="I8" s="734"/>
      <c r="J8" s="611"/>
      <c r="K8" s="635"/>
      <c r="L8" s="635"/>
      <c r="M8" s="739"/>
      <c r="N8" s="679"/>
      <c r="O8" s="678"/>
    </row>
    <row r="9" spans="2:15" ht="15.75" x14ac:dyDescent="0.25">
      <c r="B9" s="627"/>
      <c r="C9" s="625"/>
      <c r="D9" s="649"/>
      <c r="E9" s="206"/>
      <c r="F9" s="5">
        <v>1</v>
      </c>
      <c r="G9" s="6" t="s">
        <v>116</v>
      </c>
      <c r="H9" s="55" t="s">
        <v>772</v>
      </c>
      <c r="I9" s="734"/>
      <c r="J9" s="611"/>
      <c r="K9" s="635"/>
      <c r="L9" s="635"/>
      <c r="M9" s="739"/>
      <c r="N9" s="140" t="s">
        <v>1358</v>
      </c>
      <c r="O9" s="678"/>
    </row>
    <row r="10" spans="2:15" ht="15.75" x14ac:dyDescent="0.25">
      <c r="B10" s="627"/>
      <c r="C10" s="625"/>
      <c r="D10" s="649"/>
      <c r="E10" s="206"/>
      <c r="F10" s="5">
        <v>1</v>
      </c>
      <c r="G10" s="6" t="s">
        <v>117</v>
      </c>
      <c r="H10" s="55" t="s">
        <v>773</v>
      </c>
      <c r="I10" s="735"/>
      <c r="J10" s="612"/>
      <c r="K10" s="635"/>
      <c r="L10" s="635"/>
      <c r="M10" s="739"/>
      <c r="N10" s="218" t="s">
        <v>1556</v>
      </c>
      <c r="O10" s="678"/>
    </row>
    <row r="11" spans="2:15" ht="30" x14ac:dyDescent="0.25">
      <c r="B11" s="627"/>
      <c r="C11" s="625"/>
      <c r="D11" s="593"/>
      <c r="E11" s="206"/>
      <c r="F11" s="5">
        <v>1</v>
      </c>
      <c r="G11" s="6" t="s">
        <v>118</v>
      </c>
      <c r="H11" s="55" t="s">
        <v>774</v>
      </c>
      <c r="I11" s="7" t="s">
        <v>119</v>
      </c>
      <c r="J11" s="207" t="s">
        <v>372</v>
      </c>
      <c r="K11" s="635"/>
      <c r="L11" s="635"/>
      <c r="M11" s="702"/>
      <c r="N11" s="140" t="s">
        <v>1249</v>
      </c>
      <c r="O11" s="679"/>
    </row>
    <row r="12" spans="2:15" ht="15.75" x14ac:dyDescent="0.25">
      <c r="B12" s="627"/>
      <c r="C12" s="625"/>
      <c r="D12" s="573" t="s">
        <v>1451</v>
      </c>
      <c r="E12" s="204">
        <v>1</v>
      </c>
      <c r="F12" s="204" t="s">
        <v>379</v>
      </c>
      <c r="G12" s="42" t="s">
        <v>161</v>
      </c>
      <c r="H12" s="55" t="s">
        <v>977</v>
      </c>
      <c r="I12" s="667" t="s">
        <v>162</v>
      </c>
      <c r="J12" s="653" t="s">
        <v>380</v>
      </c>
      <c r="K12" s="573" t="s">
        <v>1362</v>
      </c>
      <c r="L12" s="738" t="s">
        <v>1363</v>
      </c>
      <c r="M12" s="740" t="s">
        <v>381</v>
      </c>
      <c r="N12" s="141">
        <v>303</v>
      </c>
      <c r="O12" s="707" t="s">
        <v>1371</v>
      </c>
    </row>
    <row r="13" spans="2:15" ht="15.75" x14ac:dyDescent="0.25">
      <c r="B13" s="627"/>
      <c r="C13" s="625"/>
      <c r="D13" s="648"/>
      <c r="E13" s="204"/>
      <c r="F13" s="204">
        <v>1</v>
      </c>
      <c r="G13" s="42" t="s">
        <v>164</v>
      </c>
      <c r="H13" s="55" t="s">
        <v>978</v>
      </c>
      <c r="I13" s="667"/>
      <c r="J13" s="653"/>
      <c r="K13" s="648"/>
      <c r="L13" s="738"/>
      <c r="M13" s="741"/>
      <c r="N13" s="127" t="s">
        <v>1364</v>
      </c>
      <c r="O13" s="708"/>
    </row>
    <row r="14" spans="2:15" ht="15.75" x14ac:dyDescent="0.25">
      <c r="B14" s="627"/>
      <c r="C14" s="625"/>
      <c r="D14" s="648"/>
      <c r="E14" s="204">
        <v>1</v>
      </c>
      <c r="F14" s="204"/>
      <c r="G14" s="42" t="s">
        <v>166</v>
      </c>
      <c r="H14" s="55" t="s">
        <v>979</v>
      </c>
      <c r="I14" s="667" t="s">
        <v>167</v>
      </c>
      <c r="J14" s="653" t="s">
        <v>1359</v>
      </c>
      <c r="K14" s="648"/>
      <c r="L14" s="738"/>
      <c r="M14" s="741"/>
      <c r="N14" s="127" t="s">
        <v>1365</v>
      </c>
      <c r="O14" s="708"/>
    </row>
    <row r="15" spans="2:15" ht="15.75" x14ac:dyDescent="0.25">
      <c r="B15" s="627"/>
      <c r="C15" s="625"/>
      <c r="D15" s="648"/>
      <c r="E15" s="204"/>
      <c r="F15" s="204">
        <v>1</v>
      </c>
      <c r="G15" s="42" t="s">
        <v>169</v>
      </c>
      <c r="H15" s="55" t="s">
        <v>980</v>
      </c>
      <c r="I15" s="667"/>
      <c r="J15" s="653"/>
      <c r="K15" s="648"/>
      <c r="L15" s="738"/>
      <c r="M15" s="741"/>
      <c r="N15" s="127" t="s">
        <v>1366</v>
      </c>
      <c r="O15" s="708"/>
    </row>
    <row r="16" spans="2:15" ht="30" x14ac:dyDescent="0.25">
      <c r="B16" s="627"/>
      <c r="C16" s="625"/>
      <c r="D16" s="648"/>
      <c r="E16" s="204">
        <v>1</v>
      </c>
      <c r="F16" s="204"/>
      <c r="G16" s="42" t="s">
        <v>171</v>
      </c>
      <c r="H16" s="55" t="s">
        <v>981</v>
      </c>
      <c r="I16" s="203" t="s">
        <v>172</v>
      </c>
      <c r="J16" s="207" t="s">
        <v>382</v>
      </c>
      <c r="K16" s="648"/>
      <c r="L16" s="738"/>
      <c r="M16" s="741"/>
      <c r="N16" s="127" t="s">
        <v>1367</v>
      </c>
      <c r="O16" s="708"/>
    </row>
    <row r="17" spans="2:15" ht="30" x14ac:dyDescent="0.25">
      <c r="B17" s="627"/>
      <c r="C17" s="625"/>
      <c r="D17" s="648"/>
      <c r="E17" s="204"/>
      <c r="F17" s="204">
        <v>1</v>
      </c>
      <c r="G17" s="42" t="s">
        <v>175</v>
      </c>
      <c r="H17" s="55" t="s">
        <v>982</v>
      </c>
      <c r="I17" s="203" t="s">
        <v>176</v>
      </c>
      <c r="J17" s="207" t="s">
        <v>383</v>
      </c>
      <c r="K17" s="648"/>
      <c r="L17" s="738"/>
      <c r="M17" s="741"/>
      <c r="N17" s="127" t="s">
        <v>1368</v>
      </c>
      <c r="O17" s="708"/>
    </row>
    <row r="18" spans="2:15" ht="30" x14ac:dyDescent="0.25">
      <c r="B18" s="627"/>
      <c r="C18" s="625"/>
      <c r="D18" s="648"/>
      <c r="E18" s="204"/>
      <c r="F18" s="204">
        <v>1</v>
      </c>
      <c r="G18" s="42" t="s">
        <v>179</v>
      </c>
      <c r="H18" s="55" t="s">
        <v>983</v>
      </c>
      <c r="I18" s="203" t="s">
        <v>180</v>
      </c>
      <c r="J18" s="207" t="s">
        <v>1360</v>
      </c>
      <c r="K18" s="648"/>
      <c r="L18" s="738"/>
      <c r="M18" s="741"/>
      <c r="N18" s="127" t="s">
        <v>1369</v>
      </c>
      <c r="O18" s="708"/>
    </row>
    <row r="19" spans="2:15" ht="30" x14ac:dyDescent="0.25">
      <c r="B19" s="627"/>
      <c r="C19" s="625"/>
      <c r="D19" s="574"/>
      <c r="E19" s="204"/>
      <c r="F19" s="204">
        <v>1</v>
      </c>
      <c r="G19" s="42" t="s">
        <v>183</v>
      </c>
      <c r="H19" s="55" t="s">
        <v>984</v>
      </c>
      <c r="I19" s="203" t="s">
        <v>184</v>
      </c>
      <c r="J19" s="207" t="s">
        <v>384</v>
      </c>
      <c r="K19" s="574"/>
      <c r="L19" s="738"/>
      <c r="M19" s="741"/>
      <c r="N19" s="127" t="s">
        <v>1370</v>
      </c>
      <c r="O19" s="709"/>
    </row>
    <row r="20" spans="2:15" ht="15.75" x14ac:dyDescent="0.25">
      <c r="B20" s="627"/>
      <c r="C20" s="625"/>
      <c r="D20" s="682" t="s">
        <v>1453</v>
      </c>
      <c r="E20" s="26">
        <v>1</v>
      </c>
      <c r="F20" s="27"/>
      <c r="G20" s="28" t="s">
        <v>228</v>
      </c>
      <c r="H20" s="55" t="s">
        <v>985</v>
      </c>
      <c r="I20" s="685" t="s">
        <v>229</v>
      </c>
      <c r="J20" s="682" t="s">
        <v>395</v>
      </c>
      <c r="K20" s="631" t="s">
        <v>1344</v>
      </c>
      <c r="L20" s="631" t="s">
        <v>395</v>
      </c>
      <c r="M20" s="689" t="s">
        <v>396</v>
      </c>
      <c r="N20" s="142" t="s">
        <v>1126</v>
      </c>
      <c r="O20" s="692" t="s">
        <v>1371</v>
      </c>
    </row>
    <row r="21" spans="2:15" x14ac:dyDescent="0.25">
      <c r="B21" s="627"/>
      <c r="C21" s="625"/>
      <c r="D21" s="683"/>
      <c r="E21" s="695"/>
      <c r="F21" s="697">
        <v>1</v>
      </c>
      <c r="G21" s="699" t="s">
        <v>232</v>
      </c>
      <c r="H21" s="521" t="s">
        <v>986</v>
      </c>
      <c r="I21" s="686"/>
      <c r="J21" s="683"/>
      <c r="K21" s="632"/>
      <c r="L21" s="632"/>
      <c r="M21" s="690"/>
      <c r="N21" s="714" t="s">
        <v>1139</v>
      </c>
      <c r="O21" s="693"/>
    </row>
    <row r="22" spans="2:15" x14ac:dyDescent="0.25">
      <c r="B22" s="627"/>
      <c r="C22" s="625"/>
      <c r="D22" s="683"/>
      <c r="E22" s="696"/>
      <c r="F22" s="698"/>
      <c r="G22" s="700"/>
      <c r="H22" s="522"/>
      <c r="I22" s="687"/>
      <c r="J22" s="684"/>
      <c r="K22" s="632"/>
      <c r="L22" s="632"/>
      <c r="M22" s="690"/>
      <c r="N22" s="715"/>
      <c r="O22" s="693"/>
    </row>
    <row r="23" spans="2:15" ht="30" x14ac:dyDescent="0.25">
      <c r="B23" s="627"/>
      <c r="C23" s="625"/>
      <c r="D23" s="683"/>
      <c r="E23" s="200"/>
      <c r="F23" s="201">
        <v>1</v>
      </c>
      <c r="G23" s="29" t="s">
        <v>233</v>
      </c>
      <c r="H23" s="55" t="s">
        <v>987</v>
      </c>
      <c r="I23" s="30" t="s">
        <v>234</v>
      </c>
      <c r="J23" s="31" t="s">
        <v>397</v>
      </c>
      <c r="K23" s="632"/>
      <c r="L23" s="632"/>
      <c r="M23" s="690"/>
      <c r="N23" s="199" t="s">
        <v>1202</v>
      </c>
      <c r="O23" s="693"/>
    </row>
    <row r="24" spans="2:15" ht="30" x14ac:dyDescent="0.25">
      <c r="B24" s="627"/>
      <c r="C24" s="625"/>
      <c r="D24" s="684"/>
      <c r="E24" s="120"/>
      <c r="F24" s="32">
        <v>1</v>
      </c>
      <c r="G24" s="33" t="s">
        <v>237</v>
      </c>
      <c r="H24" s="55" t="s">
        <v>988</v>
      </c>
      <c r="I24" s="34" t="s">
        <v>238</v>
      </c>
      <c r="J24" s="32" t="s">
        <v>398</v>
      </c>
      <c r="K24" s="688"/>
      <c r="L24" s="688"/>
      <c r="M24" s="691"/>
      <c r="N24" s="143" t="s">
        <v>1372</v>
      </c>
      <c r="O24" s="694"/>
    </row>
    <row r="25" spans="2:15" ht="15.75" x14ac:dyDescent="0.25">
      <c r="B25" s="627"/>
      <c r="C25" s="625"/>
      <c r="D25" s="573" t="s">
        <v>1451</v>
      </c>
      <c r="E25" s="196"/>
      <c r="F25" s="196">
        <v>1</v>
      </c>
      <c r="G25" s="127" t="s">
        <v>244</v>
      </c>
      <c r="H25" s="191" t="s">
        <v>992</v>
      </c>
      <c r="I25" s="608" t="s">
        <v>242</v>
      </c>
      <c r="J25" s="573" t="s">
        <v>1380</v>
      </c>
      <c r="K25" s="631" t="s">
        <v>1381</v>
      </c>
      <c r="L25" s="631" t="s">
        <v>1380</v>
      </c>
      <c r="M25" s="710" t="s">
        <v>399</v>
      </c>
      <c r="N25" s="35" t="s">
        <v>1382</v>
      </c>
      <c r="O25" s="707" t="s">
        <v>1371</v>
      </c>
    </row>
    <row r="26" spans="2:15" ht="15.75" x14ac:dyDescent="0.25">
      <c r="B26" s="627"/>
      <c r="C26" s="625"/>
      <c r="D26" s="648"/>
      <c r="E26" s="196"/>
      <c r="F26" s="196">
        <v>1</v>
      </c>
      <c r="G26" s="210" t="s">
        <v>247</v>
      </c>
      <c r="H26" s="191" t="s">
        <v>991</v>
      </c>
      <c r="I26" s="627"/>
      <c r="J26" s="648"/>
      <c r="K26" s="648"/>
      <c r="L26" s="648"/>
      <c r="M26" s="620"/>
      <c r="N26" s="35" t="s">
        <v>1383</v>
      </c>
      <c r="O26" s="708"/>
    </row>
    <row r="27" spans="2:15" ht="15.75" x14ac:dyDescent="0.25">
      <c r="B27" s="627"/>
      <c r="C27" s="625"/>
      <c r="D27" s="648"/>
      <c r="E27" s="196"/>
      <c r="F27" s="196">
        <v>1</v>
      </c>
      <c r="G27" s="210" t="s">
        <v>246</v>
      </c>
      <c r="H27" s="191" t="s">
        <v>990</v>
      </c>
      <c r="I27" s="627"/>
      <c r="J27" s="648"/>
      <c r="K27" s="648"/>
      <c r="L27" s="648"/>
      <c r="M27" s="620"/>
      <c r="N27" s="35" t="s">
        <v>1384</v>
      </c>
      <c r="O27" s="708"/>
    </row>
    <row r="28" spans="2:15" ht="15.75" x14ac:dyDescent="0.25">
      <c r="B28" s="627"/>
      <c r="C28" s="625"/>
      <c r="D28" s="648"/>
      <c r="E28" s="196"/>
      <c r="F28" s="196">
        <v>1</v>
      </c>
      <c r="G28" s="127" t="s">
        <v>245</v>
      </c>
      <c r="H28" s="191" t="s">
        <v>989</v>
      </c>
      <c r="I28" s="609"/>
      <c r="J28" s="574"/>
      <c r="K28" s="648"/>
      <c r="L28" s="648"/>
      <c r="M28" s="620"/>
      <c r="N28" s="35" t="s">
        <v>1385</v>
      </c>
      <c r="O28" s="708"/>
    </row>
    <row r="29" spans="2:15" ht="15.75" x14ac:dyDescent="0.25">
      <c r="B29" s="627"/>
      <c r="C29" s="625"/>
      <c r="D29" s="648"/>
      <c r="E29" s="196">
        <v>1</v>
      </c>
      <c r="F29" s="192"/>
      <c r="G29" s="127" t="s">
        <v>248</v>
      </c>
      <c r="H29" s="191" t="s">
        <v>993</v>
      </c>
      <c r="I29" s="608" t="s">
        <v>242</v>
      </c>
      <c r="J29" s="674" t="s">
        <v>1444</v>
      </c>
      <c r="K29" s="648"/>
      <c r="L29" s="648"/>
      <c r="M29" s="620"/>
      <c r="N29" s="35" t="s">
        <v>1386</v>
      </c>
      <c r="O29" s="708"/>
    </row>
    <row r="30" spans="2:15" ht="15.75" x14ac:dyDescent="0.25">
      <c r="B30" s="627"/>
      <c r="C30" s="625"/>
      <c r="D30" s="648"/>
      <c r="E30" s="196"/>
      <c r="F30" s="192">
        <v>1</v>
      </c>
      <c r="G30" s="127" t="s">
        <v>241</v>
      </c>
      <c r="H30" s="191" t="s">
        <v>998</v>
      </c>
      <c r="I30" s="627"/>
      <c r="J30" s="675"/>
      <c r="K30" s="648"/>
      <c r="L30" s="648"/>
      <c r="M30" s="620"/>
      <c r="N30" s="35" t="s">
        <v>1387</v>
      </c>
      <c r="O30" s="708"/>
    </row>
    <row r="31" spans="2:15" ht="15.75" x14ac:dyDescent="0.25">
      <c r="B31" s="627"/>
      <c r="C31" s="625"/>
      <c r="D31" s="648"/>
      <c r="E31" s="196"/>
      <c r="F31" s="196">
        <v>1</v>
      </c>
      <c r="G31" s="127" t="s">
        <v>250</v>
      </c>
      <c r="H31" s="191" t="s">
        <v>995</v>
      </c>
      <c r="I31" s="627"/>
      <c r="J31" s="675"/>
      <c r="K31" s="648"/>
      <c r="L31" s="648"/>
      <c r="M31" s="620"/>
      <c r="N31" s="35" t="s">
        <v>1388</v>
      </c>
      <c r="O31" s="708"/>
    </row>
    <row r="32" spans="2:15" ht="15.75" x14ac:dyDescent="0.25">
      <c r="B32" s="627"/>
      <c r="C32" s="625"/>
      <c r="D32" s="648"/>
      <c r="E32" s="196"/>
      <c r="F32" s="193">
        <v>1</v>
      </c>
      <c r="G32" s="127" t="s">
        <v>251</v>
      </c>
      <c r="H32" s="191" t="s">
        <v>996</v>
      </c>
      <c r="I32" s="627"/>
      <c r="J32" s="675"/>
      <c r="K32" s="648"/>
      <c r="L32" s="648"/>
      <c r="M32" s="620"/>
      <c r="N32" s="35" t="s">
        <v>1389</v>
      </c>
      <c r="O32" s="708"/>
    </row>
    <row r="33" spans="2:15" ht="15.75" x14ac:dyDescent="0.25">
      <c r="B33" s="627"/>
      <c r="C33" s="625"/>
      <c r="D33" s="648"/>
      <c r="E33" s="196"/>
      <c r="F33" s="196">
        <v>1</v>
      </c>
      <c r="G33" s="127" t="s">
        <v>249</v>
      </c>
      <c r="H33" s="191" t="s">
        <v>994</v>
      </c>
      <c r="I33" s="627"/>
      <c r="J33" s="675"/>
      <c r="K33" s="648"/>
      <c r="L33" s="648"/>
      <c r="M33" s="620"/>
      <c r="N33" s="35" t="s">
        <v>1390</v>
      </c>
      <c r="O33" s="708"/>
    </row>
    <row r="34" spans="2:15" ht="15.75" x14ac:dyDescent="0.25">
      <c r="B34" s="627"/>
      <c r="C34" s="625"/>
      <c r="D34" s="648"/>
      <c r="E34" s="196"/>
      <c r="F34" s="193">
        <v>1</v>
      </c>
      <c r="G34" s="127" t="s">
        <v>252</v>
      </c>
      <c r="H34" s="191" t="s">
        <v>997</v>
      </c>
      <c r="I34" s="627"/>
      <c r="J34" s="676"/>
      <c r="K34" s="648"/>
      <c r="L34" s="648"/>
      <c r="M34" s="620"/>
      <c r="N34" s="35" t="s">
        <v>1391</v>
      </c>
      <c r="O34" s="708"/>
    </row>
    <row r="35" spans="2:15" ht="15.75" x14ac:dyDescent="0.25">
      <c r="B35" s="627"/>
      <c r="C35" s="625"/>
      <c r="D35" s="648"/>
      <c r="E35" s="196">
        <v>1</v>
      </c>
      <c r="F35" s="196"/>
      <c r="G35" s="35" t="s">
        <v>254</v>
      </c>
      <c r="H35" s="94" t="s">
        <v>999</v>
      </c>
      <c r="I35" s="608" t="s">
        <v>255</v>
      </c>
      <c r="J35" s="656" t="s">
        <v>400</v>
      </c>
      <c r="K35" s="648"/>
      <c r="L35" s="648"/>
      <c r="M35" s="620"/>
      <c r="N35" s="35" t="s">
        <v>1392</v>
      </c>
      <c r="O35" s="708"/>
    </row>
    <row r="36" spans="2:15" ht="15.75" x14ac:dyDescent="0.25">
      <c r="B36" s="627"/>
      <c r="C36" s="625"/>
      <c r="D36" s="648"/>
      <c r="E36" s="196"/>
      <c r="F36" s="196">
        <v>1</v>
      </c>
      <c r="G36" s="127" t="s">
        <v>257</v>
      </c>
      <c r="H36" s="130" t="s">
        <v>1000</v>
      </c>
      <c r="I36" s="627"/>
      <c r="J36" s="656"/>
      <c r="K36" s="648"/>
      <c r="L36" s="648"/>
      <c r="M36" s="620"/>
      <c r="N36" s="35" t="s">
        <v>1393</v>
      </c>
      <c r="O36" s="708"/>
    </row>
    <row r="37" spans="2:15" ht="15.75" x14ac:dyDescent="0.25">
      <c r="B37" s="627"/>
      <c r="C37" s="625"/>
      <c r="D37" s="648"/>
      <c r="E37" s="196"/>
      <c r="F37" s="196">
        <v>1</v>
      </c>
      <c r="G37" s="127" t="s">
        <v>258</v>
      </c>
      <c r="H37" s="130" t="s">
        <v>1001</v>
      </c>
      <c r="I37" s="627"/>
      <c r="J37" s="656"/>
      <c r="K37" s="648"/>
      <c r="L37" s="648"/>
      <c r="M37" s="620"/>
      <c r="N37" s="35" t="s">
        <v>1394</v>
      </c>
      <c r="O37" s="708"/>
    </row>
    <row r="38" spans="2:15" ht="15.75" x14ac:dyDescent="0.25">
      <c r="B38" s="627"/>
      <c r="C38" s="625"/>
      <c r="D38" s="648"/>
      <c r="E38" s="196"/>
      <c r="F38" s="196">
        <v>1</v>
      </c>
      <c r="G38" s="194" t="s">
        <v>259</v>
      </c>
      <c r="H38" s="131" t="s">
        <v>1002</v>
      </c>
      <c r="I38" s="627"/>
      <c r="J38" s="656"/>
      <c r="K38" s="648"/>
      <c r="L38" s="648"/>
      <c r="M38" s="620"/>
      <c r="N38" s="35" t="s">
        <v>1395</v>
      </c>
      <c r="O38" s="708"/>
    </row>
    <row r="39" spans="2:15" ht="15.75" x14ac:dyDescent="0.25">
      <c r="B39" s="627"/>
      <c r="C39" s="625"/>
      <c r="D39" s="648"/>
      <c r="E39" s="196"/>
      <c r="F39" s="196">
        <v>1</v>
      </c>
      <c r="G39" s="194" t="s">
        <v>401</v>
      </c>
      <c r="H39" s="131" t="s">
        <v>1003</v>
      </c>
      <c r="I39" s="627"/>
      <c r="J39" s="656"/>
      <c r="K39" s="648"/>
      <c r="L39" s="648"/>
      <c r="M39" s="620"/>
      <c r="N39" s="35" t="s">
        <v>1396</v>
      </c>
      <c r="O39" s="708"/>
    </row>
    <row r="40" spans="2:15" ht="15.75" x14ac:dyDescent="0.25">
      <c r="B40" s="627"/>
      <c r="C40" s="625"/>
      <c r="D40" s="648"/>
      <c r="E40" s="196"/>
      <c r="F40" s="196">
        <v>1</v>
      </c>
      <c r="G40" s="194" t="s">
        <v>402</v>
      </c>
      <c r="H40" s="131" t="s">
        <v>1004</v>
      </c>
      <c r="I40" s="627"/>
      <c r="J40" s="656"/>
      <c r="K40" s="648"/>
      <c r="L40" s="648"/>
      <c r="M40" s="620"/>
      <c r="N40" s="35" t="s">
        <v>1397</v>
      </c>
      <c r="O40" s="708"/>
    </row>
    <row r="41" spans="2:15" ht="15.75" x14ac:dyDescent="0.25">
      <c r="B41" s="627"/>
      <c r="C41" s="625"/>
      <c r="D41" s="648"/>
      <c r="E41" s="196"/>
      <c r="F41" s="192">
        <v>1</v>
      </c>
      <c r="G41" s="35" t="s">
        <v>263</v>
      </c>
      <c r="H41" s="94" t="s">
        <v>1005</v>
      </c>
      <c r="I41" s="608" t="s">
        <v>264</v>
      </c>
      <c r="J41" s="573" t="s">
        <v>403</v>
      </c>
      <c r="K41" s="648"/>
      <c r="L41" s="648"/>
      <c r="M41" s="620"/>
      <c r="N41" s="35" t="s">
        <v>1398</v>
      </c>
      <c r="O41" s="708"/>
    </row>
    <row r="42" spans="2:15" ht="15.75" x14ac:dyDescent="0.25">
      <c r="B42" s="627"/>
      <c r="C42" s="625"/>
      <c r="D42" s="648"/>
      <c r="E42" s="196"/>
      <c r="F42" s="192">
        <v>1</v>
      </c>
      <c r="G42" s="35" t="s">
        <v>266</v>
      </c>
      <c r="H42" s="94" t="s">
        <v>1006</v>
      </c>
      <c r="I42" s="574"/>
      <c r="J42" s="574"/>
      <c r="K42" s="648"/>
      <c r="L42" s="648"/>
      <c r="M42" s="620"/>
      <c r="N42" s="35" t="s">
        <v>1399</v>
      </c>
      <c r="O42" s="708"/>
    </row>
    <row r="43" spans="2:15" x14ac:dyDescent="0.25">
      <c r="B43" s="627"/>
      <c r="C43" s="625"/>
      <c r="D43" s="648"/>
      <c r="E43" s="577"/>
      <c r="F43" s="573">
        <v>1</v>
      </c>
      <c r="G43" s="707" t="s">
        <v>269</v>
      </c>
      <c r="H43" s="736" t="s">
        <v>1007</v>
      </c>
      <c r="I43" s="608" t="s">
        <v>268</v>
      </c>
      <c r="J43" s="656" t="s">
        <v>404</v>
      </c>
      <c r="K43" s="648"/>
      <c r="L43" s="648"/>
      <c r="M43" s="620"/>
      <c r="N43" s="581" t="s">
        <v>1400</v>
      </c>
      <c r="O43" s="708"/>
    </row>
    <row r="44" spans="2:15" x14ac:dyDescent="0.25">
      <c r="B44" s="627"/>
      <c r="C44" s="625"/>
      <c r="D44" s="648"/>
      <c r="E44" s="578"/>
      <c r="F44" s="574"/>
      <c r="G44" s="709"/>
      <c r="H44" s="737"/>
      <c r="I44" s="627"/>
      <c r="J44" s="656"/>
      <c r="K44" s="648"/>
      <c r="L44" s="648"/>
      <c r="M44" s="620"/>
      <c r="N44" s="582"/>
      <c r="O44" s="708"/>
    </row>
    <row r="45" spans="2:15" ht="15.75" x14ac:dyDescent="0.25">
      <c r="B45" s="627"/>
      <c r="C45" s="625"/>
      <c r="D45" s="648"/>
      <c r="E45" s="196"/>
      <c r="F45" s="196">
        <v>1</v>
      </c>
      <c r="G45" s="35" t="s">
        <v>270</v>
      </c>
      <c r="H45" s="65" t="s">
        <v>1008</v>
      </c>
      <c r="I45" s="627"/>
      <c r="J45" s="656"/>
      <c r="K45" s="648"/>
      <c r="L45" s="648"/>
      <c r="M45" s="620"/>
      <c r="N45" s="210" t="s">
        <v>1401</v>
      </c>
      <c r="O45" s="708"/>
    </row>
    <row r="46" spans="2:15" ht="15.75" x14ac:dyDescent="0.25">
      <c r="B46" s="627"/>
      <c r="C46" s="625"/>
      <c r="D46" s="648"/>
      <c r="E46" s="196"/>
      <c r="F46" s="196">
        <v>1</v>
      </c>
      <c r="G46" s="35" t="s">
        <v>271</v>
      </c>
      <c r="H46" s="65" t="s">
        <v>1009</v>
      </c>
      <c r="I46" s="627"/>
      <c r="J46" s="656"/>
      <c r="K46" s="648"/>
      <c r="L46" s="648"/>
      <c r="M46" s="620"/>
      <c r="N46" s="210" t="s">
        <v>1402</v>
      </c>
      <c r="O46" s="708"/>
    </row>
    <row r="47" spans="2:15" ht="15.75" x14ac:dyDescent="0.25">
      <c r="B47" s="627"/>
      <c r="C47" s="625"/>
      <c r="D47" s="648"/>
      <c r="E47" s="196"/>
      <c r="F47" s="196">
        <v>1</v>
      </c>
      <c r="G47" s="35" t="s">
        <v>1460</v>
      </c>
      <c r="H47" s="65" t="s">
        <v>1557</v>
      </c>
      <c r="I47" s="627"/>
      <c r="J47" s="656"/>
      <c r="K47" s="648"/>
      <c r="L47" s="648"/>
      <c r="M47" s="620"/>
      <c r="N47" s="210" t="s">
        <v>1554</v>
      </c>
      <c r="O47" s="708"/>
    </row>
    <row r="48" spans="2:15" ht="15.75" x14ac:dyDescent="0.25">
      <c r="B48" s="627"/>
      <c r="C48" s="625"/>
      <c r="D48" s="648"/>
      <c r="E48" s="196"/>
      <c r="F48" s="196">
        <v>1</v>
      </c>
      <c r="G48" s="127" t="s">
        <v>273</v>
      </c>
      <c r="H48" s="191" t="s">
        <v>1010</v>
      </c>
      <c r="I48" s="608" t="s">
        <v>274</v>
      </c>
      <c r="J48" s="573" t="s">
        <v>1403</v>
      </c>
      <c r="K48" s="648"/>
      <c r="L48" s="648"/>
      <c r="M48" s="620"/>
      <c r="N48" s="210" t="s">
        <v>1404</v>
      </c>
      <c r="O48" s="708"/>
    </row>
    <row r="49" spans="2:15" ht="15.75" x14ac:dyDescent="0.25">
      <c r="B49" s="627"/>
      <c r="C49" s="625"/>
      <c r="D49" s="648"/>
      <c r="E49" s="196"/>
      <c r="F49" s="196">
        <v>1</v>
      </c>
      <c r="G49" s="35" t="s">
        <v>278</v>
      </c>
      <c r="H49" s="65" t="s">
        <v>1013</v>
      </c>
      <c r="I49" s="627"/>
      <c r="J49" s="574"/>
      <c r="K49" s="648"/>
      <c r="L49" s="648"/>
      <c r="M49" s="620"/>
      <c r="N49" s="210" t="s">
        <v>1405</v>
      </c>
      <c r="O49" s="708"/>
    </row>
    <row r="50" spans="2:15" ht="15.75" x14ac:dyDescent="0.25">
      <c r="B50" s="627"/>
      <c r="C50" s="625"/>
      <c r="D50" s="648"/>
      <c r="E50" s="196"/>
      <c r="F50" s="193">
        <v>1</v>
      </c>
      <c r="G50" s="35" t="s">
        <v>276</v>
      </c>
      <c r="H50" s="65" t="s">
        <v>1011</v>
      </c>
      <c r="I50" s="627"/>
      <c r="J50" s="573" t="s">
        <v>1406</v>
      </c>
      <c r="K50" s="648"/>
      <c r="L50" s="648"/>
      <c r="M50" s="620"/>
      <c r="N50" s="210" t="s">
        <v>1407</v>
      </c>
      <c r="O50" s="708"/>
    </row>
    <row r="51" spans="2:15" ht="15.75" x14ac:dyDescent="0.25">
      <c r="B51" s="627"/>
      <c r="C51" s="625"/>
      <c r="D51" s="648"/>
      <c r="E51" s="196"/>
      <c r="F51" s="196">
        <v>1</v>
      </c>
      <c r="G51" s="35" t="s">
        <v>277</v>
      </c>
      <c r="H51" s="65" t="s">
        <v>1012</v>
      </c>
      <c r="I51" s="609"/>
      <c r="J51" s="574"/>
      <c r="K51" s="648"/>
      <c r="L51" s="648"/>
      <c r="M51" s="620"/>
      <c r="N51" s="210" t="s">
        <v>1299</v>
      </c>
      <c r="O51" s="708"/>
    </row>
    <row r="52" spans="2:15" ht="30" x14ac:dyDescent="0.25">
      <c r="B52" s="627"/>
      <c r="C52" s="625"/>
      <c r="D52" s="648"/>
      <c r="E52" s="196">
        <v>1</v>
      </c>
      <c r="F52" s="196"/>
      <c r="G52" s="214" t="s">
        <v>280</v>
      </c>
      <c r="H52" s="190" t="s">
        <v>1014</v>
      </c>
      <c r="I52" s="202" t="s">
        <v>281</v>
      </c>
      <c r="J52" s="196" t="s">
        <v>405</v>
      </c>
      <c r="K52" s="648"/>
      <c r="L52" s="648"/>
      <c r="M52" s="620"/>
      <c r="N52" s="210" t="s">
        <v>1408</v>
      </c>
      <c r="O52" s="708"/>
    </row>
    <row r="53" spans="2:15" ht="30" x14ac:dyDescent="0.25">
      <c r="B53" s="627"/>
      <c r="C53" s="625"/>
      <c r="D53" s="648"/>
      <c r="E53" s="196"/>
      <c r="F53" s="193">
        <v>1</v>
      </c>
      <c r="G53" s="210" t="s">
        <v>283</v>
      </c>
      <c r="H53" s="132" t="s">
        <v>1015</v>
      </c>
      <c r="I53" s="210" t="s">
        <v>284</v>
      </c>
      <c r="J53" s="196" t="s">
        <v>406</v>
      </c>
      <c r="K53" s="648"/>
      <c r="L53" s="648"/>
      <c r="M53" s="620"/>
      <c r="N53" s="210" t="s">
        <v>1409</v>
      </c>
      <c r="O53" s="708"/>
    </row>
    <row r="54" spans="2:15" ht="15.75" x14ac:dyDescent="0.25">
      <c r="B54" s="627"/>
      <c r="C54" s="625"/>
      <c r="D54" s="648"/>
      <c r="E54" s="196">
        <v>1</v>
      </c>
      <c r="F54" s="196"/>
      <c r="G54" s="36" t="s">
        <v>287</v>
      </c>
      <c r="H54" s="69" t="s">
        <v>1016</v>
      </c>
      <c r="I54" s="608" t="s">
        <v>288</v>
      </c>
      <c r="J54" s="656" t="s">
        <v>1410</v>
      </c>
      <c r="K54" s="648"/>
      <c r="L54" s="648"/>
      <c r="M54" s="620"/>
      <c r="N54" s="210" t="s">
        <v>1411</v>
      </c>
      <c r="O54" s="708"/>
    </row>
    <row r="55" spans="2:15" ht="15.75" x14ac:dyDescent="0.25">
      <c r="B55" s="627"/>
      <c r="C55" s="625"/>
      <c r="D55" s="648"/>
      <c r="E55" s="196"/>
      <c r="F55" s="196">
        <v>1</v>
      </c>
      <c r="G55" s="36" t="s">
        <v>290</v>
      </c>
      <c r="H55" s="69" t="s">
        <v>1017</v>
      </c>
      <c r="I55" s="609"/>
      <c r="J55" s="656"/>
      <c r="K55" s="648"/>
      <c r="L55" s="648"/>
      <c r="M55" s="620"/>
      <c r="N55" s="210" t="s">
        <v>1412</v>
      </c>
      <c r="O55" s="708"/>
    </row>
    <row r="56" spans="2:15" ht="15.75" x14ac:dyDescent="0.25">
      <c r="B56" s="627"/>
      <c r="C56" s="625"/>
      <c r="D56" s="648"/>
      <c r="E56" s="196">
        <v>1</v>
      </c>
      <c r="F56" s="196"/>
      <c r="G56" s="36" t="s">
        <v>292</v>
      </c>
      <c r="H56" s="69" t="s">
        <v>1018</v>
      </c>
      <c r="I56" s="608" t="s">
        <v>293</v>
      </c>
      <c r="J56" s="656" t="s">
        <v>1803</v>
      </c>
      <c r="K56" s="648"/>
      <c r="L56" s="648"/>
      <c r="M56" s="620"/>
      <c r="N56" s="210" t="s">
        <v>1413</v>
      </c>
      <c r="O56" s="708"/>
    </row>
    <row r="57" spans="2:15" ht="15.75" x14ac:dyDescent="0.25">
      <c r="B57" s="627"/>
      <c r="C57" s="625"/>
      <c r="D57" s="648"/>
      <c r="E57" s="196"/>
      <c r="F57" s="196">
        <v>1</v>
      </c>
      <c r="G57" s="36" t="s">
        <v>295</v>
      </c>
      <c r="H57" s="69" t="s">
        <v>1019</v>
      </c>
      <c r="I57" s="609"/>
      <c r="J57" s="656"/>
      <c r="K57" s="648"/>
      <c r="L57" s="648"/>
      <c r="M57" s="620"/>
      <c r="N57" s="210" t="s">
        <v>1414</v>
      </c>
      <c r="O57" s="708"/>
    </row>
    <row r="58" spans="2:15" ht="30" x14ac:dyDescent="0.25">
      <c r="B58" s="627"/>
      <c r="C58" s="625"/>
      <c r="D58" s="648"/>
      <c r="E58" s="196"/>
      <c r="F58" s="196">
        <v>1</v>
      </c>
      <c r="G58" s="36" t="s">
        <v>296</v>
      </c>
      <c r="H58" s="69" t="s">
        <v>1020</v>
      </c>
      <c r="I58" s="127" t="s">
        <v>297</v>
      </c>
      <c r="J58" s="196" t="s">
        <v>407</v>
      </c>
      <c r="K58" s="648"/>
      <c r="L58" s="648"/>
      <c r="M58" s="620"/>
      <c r="N58" s="210" t="s">
        <v>1415</v>
      </c>
      <c r="O58" s="708"/>
    </row>
    <row r="59" spans="2:15" ht="15.75" x14ac:dyDescent="0.25">
      <c r="B59" s="627"/>
      <c r="C59" s="625"/>
      <c r="D59" s="648"/>
      <c r="E59" s="196">
        <v>1</v>
      </c>
      <c r="F59" s="196"/>
      <c r="G59" s="36" t="s">
        <v>300</v>
      </c>
      <c r="H59" s="69" t="s">
        <v>1021</v>
      </c>
      <c r="I59" s="608" t="s">
        <v>301</v>
      </c>
      <c r="J59" s="656" t="s">
        <v>408</v>
      </c>
      <c r="K59" s="648"/>
      <c r="L59" s="648"/>
      <c r="M59" s="620"/>
      <c r="N59" s="210" t="s">
        <v>1416</v>
      </c>
      <c r="O59" s="708"/>
    </row>
    <row r="60" spans="2:15" ht="15.75" x14ac:dyDescent="0.25">
      <c r="B60" s="627"/>
      <c r="C60" s="625"/>
      <c r="D60" s="648"/>
      <c r="E60" s="196"/>
      <c r="F60" s="196">
        <v>1</v>
      </c>
      <c r="G60" s="36" t="s">
        <v>303</v>
      </c>
      <c r="H60" s="69" t="s">
        <v>1022</v>
      </c>
      <c r="I60" s="609"/>
      <c r="J60" s="656"/>
      <c r="K60" s="648"/>
      <c r="L60" s="648"/>
      <c r="M60" s="620"/>
      <c r="N60" s="210" t="s">
        <v>1417</v>
      </c>
      <c r="O60" s="708"/>
    </row>
    <row r="61" spans="2:15" ht="15.75" x14ac:dyDescent="0.25">
      <c r="B61" s="627"/>
      <c r="C61" s="625"/>
      <c r="D61" s="648"/>
      <c r="E61" s="196">
        <v>1</v>
      </c>
      <c r="F61" s="196"/>
      <c r="G61" s="36" t="s">
        <v>305</v>
      </c>
      <c r="H61" s="69" t="s">
        <v>1023</v>
      </c>
      <c r="I61" s="608" t="s">
        <v>306</v>
      </c>
      <c r="J61" s="656" t="s">
        <v>409</v>
      </c>
      <c r="K61" s="648"/>
      <c r="L61" s="648"/>
      <c r="M61" s="620"/>
      <c r="N61" s="210" t="s">
        <v>1418</v>
      </c>
      <c r="O61" s="708"/>
    </row>
    <row r="62" spans="2:15" ht="15.75" x14ac:dyDescent="0.25">
      <c r="B62" s="627"/>
      <c r="C62" s="625"/>
      <c r="D62" s="648"/>
      <c r="E62" s="196"/>
      <c r="F62" s="196">
        <v>1</v>
      </c>
      <c r="G62" s="36" t="s">
        <v>308</v>
      </c>
      <c r="H62" s="69" t="s">
        <v>1024</v>
      </c>
      <c r="I62" s="627"/>
      <c r="J62" s="656"/>
      <c r="K62" s="648"/>
      <c r="L62" s="648"/>
      <c r="M62" s="620"/>
      <c r="N62" s="210" t="s">
        <v>1419</v>
      </c>
      <c r="O62" s="708"/>
    </row>
    <row r="63" spans="2:15" ht="15.75" x14ac:dyDescent="0.25">
      <c r="B63" s="627"/>
      <c r="C63" s="625"/>
      <c r="D63" s="648"/>
      <c r="E63" s="196">
        <v>1</v>
      </c>
      <c r="F63" s="196"/>
      <c r="G63" s="36" t="s">
        <v>310</v>
      </c>
      <c r="H63" s="69" t="s">
        <v>1025</v>
      </c>
      <c r="I63" s="608" t="s">
        <v>311</v>
      </c>
      <c r="J63" s="656" t="s">
        <v>1420</v>
      </c>
      <c r="K63" s="648"/>
      <c r="L63" s="648"/>
      <c r="M63" s="620"/>
      <c r="N63" s="210" t="s">
        <v>1421</v>
      </c>
      <c r="O63" s="708"/>
    </row>
    <row r="64" spans="2:15" ht="15.75" x14ac:dyDescent="0.25">
      <c r="B64" s="627"/>
      <c r="C64" s="625"/>
      <c r="D64" s="648"/>
      <c r="E64" s="196"/>
      <c r="F64" s="196">
        <v>1</v>
      </c>
      <c r="G64" s="36" t="s">
        <v>313</v>
      </c>
      <c r="H64" s="69" t="s">
        <v>1026</v>
      </c>
      <c r="I64" s="609"/>
      <c r="J64" s="656"/>
      <c r="K64" s="648"/>
      <c r="L64" s="648"/>
      <c r="M64" s="620"/>
      <c r="N64" s="210" t="s">
        <v>1422</v>
      </c>
      <c r="O64" s="708"/>
    </row>
    <row r="65" spans="2:15" ht="30" x14ac:dyDescent="0.25">
      <c r="B65" s="627"/>
      <c r="C65" s="625"/>
      <c r="D65" s="648"/>
      <c r="E65" s="196"/>
      <c r="F65" s="196">
        <v>1</v>
      </c>
      <c r="G65" s="36" t="s">
        <v>314</v>
      </c>
      <c r="H65" s="69" t="s">
        <v>1027</v>
      </c>
      <c r="I65" s="127" t="s">
        <v>315</v>
      </c>
      <c r="J65" s="196" t="s">
        <v>1423</v>
      </c>
      <c r="K65" s="648"/>
      <c r="L65" s="648"/>
      <c r="M65" s="620"/>
      <c r="N65" s="210" t="s">
        <v>1424</v>
      </c>
      <c r="O65" s="708"/>
    </row>
    <row r="66" spans="2:15" ht="15.75" x14ac:dyDescent="0.25">
      <c r="B66" s="627"/>
      <c r="C66" s="625"/>
      <c r="D66" s="648"/>
      <c r="E66" s="196">
        <v>1</v>
      </c>
      <c r="F66" s="196"/>
      <c r="G66" s="36" t="s">
        <v>318</v>
      </c>
      <c r="H66" s="69" t="s">
        <v>1028</v>
      </c>
      <c r="I66" s="608" t="s">
        <v>319</v>
      </c>
      <c r="J66" s="656" t="s">
        <v>410</v>
      </c>
      <c r="K66" s="648"/>
      <c r="L66" s="648"/>
      <c r="M66" s="620"/>
      <c r="N66" s="210" t="s">
        <v>1425</v>
      </c>
      <c r="O66" s="708"/>
    </row>
    <row r="67" spans="2:15" ht="30.75" customHeight="1" x14ac:dyDescent="0.25">
      <c r="B67" s="627"/>
      <c r="C67" s="625"/>
      <c r="D67" s="574"/>
      <c r="E67" s="196"/>
      <c r="F67" s="196">
        <v>1</v>
      </c>
      <c r="G67" s="36" t="s">
        <v>321</v>
      </c>
      <c r="H67" s="69" t="s">
        <v>1029</v>
      </c>
      <c r="I67" s="609"/>
      <c r="J67" s="656"/>
      <c r="K67" s="574"/>
      <c r="L67" s="574"/>
      <c r="M67" s="582"/>
      <c r="N67" s="210" t="s">
        <v>1426</v>
      </c>
      <c r="O67" s="709"/>
    </row>
    <row r="68" spans="2:15" ht="15.75" x14ac:dyDescent="0.25">
      <c r="B68" s="627"/>
      <c r="C68" s="625"/>
      <c r="D68" s="573" t="s">
        <v>1451</v>
      </c>
      <c r="E68" s="196">
        <v>1</v>
      </c>
      <c r="F68" s="196"/>
      <c r="G68" s="37" t="s">
        <v>323</v>
      </c>
      <c r="H68" s="69" t="s">
        <v>1030</v>
      </c>
      <c r="I68" s="654" t="s">
        <v>324</v>
      </c>
      <c r="J68" s="653" t="s">
        <v>411</v>
      </c>
      <c r="K68" s="635" t="s">
        <v>1374</v>
      </c>
      <c r="L68" s="635" t="s">
        <v>411</v>
      </c>
      <c r="M68" s="643" t="s">
        <v>412</v>
      </c>
      <c r="N68" s="210" t="s">
        <v>1127</v>
      </c>
      <c r="O68" s="581" t="s">
        <v>1371</v>
      </c>
    </row>
    <row r="69" spans="2:15" ht="15.75" x14ac:dyDescent="0.25">
      <c r="B69" s="627"/>
      <c r="C69" s="625"/>
      <c r="D69" s="648"/>
      <c r="E69" s="196"/>
      <c r="F69" s="196">
        <v>1</v>
      </c>
      <c r="G69" s="37" t="s">
        <v>327</v>
      </c>
      <c r="H69" s="69" t="s">
        <v>1031</v>
      </c>
      <c r="I69" s="655"/>
      <c r="J69" s="653"/>
      <c r="K69" s="635"/>
      <c r="L69" s="635"/>
      <c r="M69" s="644"/>
      <c r="N69" s="210" t="s">
        <v>1131</v>
      </c>
      <c r="O69" s="646"/>
    </row>
    <row r="70" spans="2:15" ht="30" x14ac:dyDescent="0.25">
      <c r="B70" s="627"/>
      <c r="C70" s="625"/>
      <c r="D70" s="648"/>
      <c r="E70" s="196">
        <v>1</v>
      </c>
      <c r="F70" s="196"/>
      <c r="G70" s="37" t="s">
        <v>329</v>
      </c>
      <c r="H70" s="69" t="s">
        <v>1032</v>
      </c>
      <c r="I70" s="12" t="s">
        <v>330</v>
      </c>
      <c r="J70" s="207" t="s">
        <v>413</v>
      </c>
      <c r="K70" s="635"/>
      <c r="L70" s="635"/>
      <c r="M70" s="644"/>
      <c r="N70" s="210" t="s">
        <v>1129</v>
      </c>
      <c r="O70" s="646"/>
    </row>
    <row r="71" spans="2:15" ht="30" x14ac:dyDescent="0.25">
      <c r="B71" s="627"/>
      <c r="C71" s="625"/>
      <c r="D71" s="648"/>
      <c r="E71" s="196"/>
      <c r="F71" s="196">
        <v>1</v>
      </c>
      <c r="G71" s="37" t="s">
        <v>333</v>
      </c>
      <c r="H71" s="69" t="s">
        <v>1033</v>
      </c>
      <c r="I71" s="12" t="s">
        <v>334</v>
      </c>
      <c r="J71" s="207" t="s">
        <v>414</v>
      </c>
      <c r="K71" s="635"/>
      <c r="L71" s="635"/>
      <c r="M71" s="644"/>
      <c r="N71" s="210" t="s">
        <v>1373</v>
      </c>
      <c r="O71" s="646"/>
    </row>
    <row r="72" spans="2:15" ht="30" x14ac:dyDescent="0.25">
      <c r="B72" s="627"/>
      <c r="C72" s="625"/>
      <c r="D72" s="574"/>
      <c r="E72" s="196"/>
      <c r="F72" s="196">
        <v>1</v>
      </c>
      <c r="G72" s="37" t="s">
        <v>337</v>
      </c>
      <c r="H72" s="69" t="s">
        <v>1034</v>
      </c>
      <c r="I72" s="12" t="s">
        <v>338</v>
      </c>
      <c r="J72" s="207" t="s">
        <v>415</v>
      </c>
      <c r="K72" s="635"/>
      <c r="L72" s="635"/>
      <c r="M72" s="645"/>
      <c r="N72" s="210" t="s">
        <v>1143</v>
      </c>
      <c r="O72" s="647"/>
    </row>
    <row r="73" spans="2:15" ht="15.75" customHeight="1" x14ac:dyDescent="0.25">
      <c r="B73" s="627"/>
      <c r="C73" s="625"/>
      <c r="D73" s="573" t="s">
        <v>1451</v>
      </c>
      <c r="E73" s="21"/>
      <c r="F73" s="14">
        <v>1</v>
      </c>
      <c r="G73" s="38" t="s">
        <v>343</v>
      </c>
      <c r="H73" s="133" t="s">
        <v>1036</v>
      </c>
      <c r="I73" s="613" t="s">
        <v>342</v>
      </c>
      <c r="J73" s="610" t="s">
        <v>1375</v>
      </c>
      <c r="K73" s="635" t="s">
        <v>1376</v>
      </c>
      <c r="L73" s="635" t="s">
        <v>1377</v>
      </c>
      <c r="M73" s="637" t="s">
        <v>416</v>
      </c>
      <c r="N73" s="210" t="s">
        <v>1160</v>
      </c>
      <c r="O73" s="581" t="s">
        <v>1371</v>
      </c>
    </row>
    <row r="74" spans="2:15" ht="15.75" x14ac:dyDescent="0.25">
      <c r="B74" s="627"/>
      <c r="C74" s="625"/>
      <c r="D74" s="648"/>
      <c r="E74" s="23"/>
      <c r="F74" s="21">
        <v>1</v>
      </c>
      <c r="G74" s="38" t="s">
        <v>758</v>
      </c>
      <c r="H74" s="133" t="s">
        <v>1037</v>
      </c>
      <c r="I74" s="614"/>
      <c r="J74" s="611"/>
      <c r="K74" s="635"/>
      <c r="L74" s="636"/>
      <c r="M74" s="638"/>
      <c r="N74" s="210" t="s">
        <v>1196</v>
      </c>
      <c r="O74" s="620"/>
    </row>
    <row r="75" spans="2:15" ht="15.75" customHeight="1" x14ac:dyDescent="0.25">
      <c r="B75" s="627"/>
      <c r="C75" s="625"/>
      <c r="D75" s="648"/>
      <c r="E75" s="14">
        <v>1</v>
      </c>
      <c r="F75" s="39"/>
      <c r="G75" s="38" t="s">
        <v>341</v>
      </c>
      <c r="H75" s="133" t="s">
        <v>1035</v>
      </c>
      <c r="I75" s="614"/>
      <c r="J75" s="611"/>
      <c r="K75" s="635"/>
      <c r="L75" s="636"/>
      <c r="M75" s="638"/>
      <c r="N75" s="144" t="s">
        <v>1129</v>
      </c>
      <c r="O75" s="620"/>
    </row>
    <row r="76" spans="2:15" ht="15.75" x14ac:dyDescent="0.25">
      <c r="B76" s="627"/>
      <c r="C76" s="625"/>
      <c r="D76" s="648"/>
      <c r="E76" s="14"/>
      <c r="F76" s="16">
        <v>1</v>
      </c>
      <c r="G76" s="38" t="s">
        <v>344</v>
      </c>
      <c r="H76" s="133" t="s">
        <v>1038</v>
      </c>
      <c r="I76" s="614"/>
      <c r="J76" s="611"/>
      <c r="K76" s="635"/>
      <c r="L76" s="636"/>
      <c r="M76" s="638"/>
      <c r="N76" s="210" t="s">
        <v>1136</v>
      </c>
      <c r="O76" s="620"/>
    </row>
    <row r="77" spans="2:15" ht="15.75" x14ac:dyDescent="0.25">
      <c r="B77" s="627"/>
      <c r="C77" s="625"/>
      <c r="D77" s="648"/>
      <c r="E77" s="14"/>
      <c r="F77" s="16">
        <v>1</v>
      </c>
      <c r="G77" s="38" t="s">
        <v>345</v>
      </c>
      <c r="H77" s="133" t="s">
        <v>1039</v>
      </c>
      <c r="I77" s="614"/>
      <c r="J77" s="611"/>
      <c r="K77" s="635"/>
      <c r="L77" s="636"/>
      <c r="M77" s="638"/>
      <c r="N77" s="210" t="s">
        <v>1128</v>
      </c>
      <c r="O77" s="620"/>
    </row>
    <row r="78" spans="2:15" ht="15.75" x14ac:dyDescent="0.25">
      <c r="B78" s="627"/>
      <c r="C78" s="625"/>
      <c r="D78" s="574"/>
      <c r="E78" s="13"/>
      <c r="F78" s="40">
        <v>1</v>
      </c>
      <c r="G78" s="41" t="s">
        <v>346</v>
      </c>
      <c r="H78" s="133" t="s">
        <v>1040</v>
      </c>
      <c r="I78" s="615"/>
      <c r="J78" s="612"/>
      <c r="K78" s="635"/>
      <c r="L78" s="636"/>
      <c r="M78" s="639"/>
      <c r="N78" s="210" t="s">
        <v>1191</v>
      </c>
      <c r="O78" s="582"/>
    </row>
    <row r="79" spans="2:15" ht="15.75" x14ac:dyDescent="0.25">
      <c r="B79" s="627"/>
      <c r="C79" s="625"/>
      <c r="D79" s="640" t="s">
        <v>1451</v>
      </c>
      <c r="E79" s="204"/>
      <c r="F79" s="204">
        <v>1</v>
      </c>
      <c r="G79" s="42" t="s">
        <v>417</v>
      </c>
      <c r="H79" s="79" t="s">
        <v>1041</v>
      </c>
      <c r="I79" s="667" t="s">
        <v>348</v>
      </c>
      <c r="J79" s="742" t="s">
        <v>1378</v>
      </c>
      <c r="K79" s="706" t="s">
        <v>418</v>
      </c>
      <c r="L79" s="706" t="s">
        <v>1379</v>
      </c>
      <c r="M79" s="716" t="s">
        <v>419</v>
      </c>
      <c r="N79" s="145" t="s">
        <v>1132</v>
      </c>
      <c r="O79" s="711" t="s">
        <v>1371</v>
      </c>
    </row>
    <row r="80" spans="2:15" ht="15.75" x14ac:dyDescent="0.25">
      <c r="B80" s="627"/>
      <c r="C80" s="625"/>
      <c r="D80" s="641"/>
      <c r="E80" s="204"/>
      <c r="F80" s="204">
        <v>1</v>
      </c>
      <c r="G80" s="42">
        <v>224054202</v>
      </c>
      <c r="H80" s="55" t="s">
        <v>1042</v>
      </c>
      <c r="I80" s="667"/>
      <c r="J80" s="742"/>
      <c r="K80" s="706"/>
      <c r="L80" s="706"/>
      <c r="M80" s="717"/>
      <c r="N80" s="145" t="s">
        <v>1199</v>
      </c>
      <c r="O80" s="712"/>
    </row>
    <row r="81" spans="2:15" ht="409.5" customHeight="1" x14ac:dyDescent="0.25">
      <c r="B81" s="609"/>
      <c r="C81" s="626"/>
      <c r="D81" s="642"/>
      <c r="E81" s="204"/>
      <c r="F81" s="204">
        <v>1</v>
      </c>
      <c r="G81" s="42" t="s">
        <v>351</v>
      </c>
      <c r="H81" s="55" t="s">
        <v>1043</v>
      </c>
      <c r="I81" s="203" t="s">
        <v>352</v>
      </c>
      <c r="J81" s="204" t="s">
        <v>420</v>
      </c>
      <c r="K81" s="706"/>
      <c r="L81" s="706"/>
      <c r="M81" s="717"/>
      <c r="N81" s="145" t="s">
        <v>1131</v>
      </c>
      <c r="O81" s="713"/>
    </row>
    <row r="82" spans="2:15" x14ac:dyDescent="0.25">
      <c r="B82" s="608" t="s">
        <v>975</v>
      </c>
      <c r="C82" s="624" t="s">
        <v>973</v>
      </c>
      <c r="D82" s="592" t="s">
        <v>1452</v>
      </c>
      <c r="E82" s="592"/>
      <c r="F82" s="592">
        <v>1</v>
      </c>
      <c r="G82" s="662" t="s">
        <v>111</v>
      </c>
      <c r="H82" s="600" t="s">
        <v>775</v>
      </c>
      <c r="I82" s="718" t="s">
        <v>109</v>
      </c>
      <c r="J82" s="631" t="s">
        <v>1427</v>
      </c>
      <c r="K82" s="730" t="s">
        <v>368</v>
      </c>
      <c r="L82" s="631" t="s">
        <v>1427</v>
      </c>
      <c r="M82" s="703" t="s">
        <v>369</v>
      </c>
      <c r="N82" s="581" t="s">
        <v>1428</v>
      </c>
      <c r="O82" s="581" t="s">
        <v>1371</v>
      </c>
    </row>
    <row r="83" spans="2:15" x14ac:dyDescent="0.25">
      <c r="B83" s="627"/>
      <c r="C83" s="625"/>
      <c r="D83" s="649"/>
      <c r="E83" s="649"/>
      <c r="F83" s="649"/>
      <c r="G83" s="663"/>
      <c r="H83" s="601"/>
      <c r="I83" s="719"/>
      <c r="J83" s="632"/>
      <c r="K83" s="731"/>
      <c r="L83" s="632"/>
      <c r="M83" s="704"/>
      <c r="N83" s="620"/>
      <c r="O83" s="646"/>
    </row>
    <row r="84" spans="2:15" x14ac:dyDescent="0.25">
      <c r="B84" s="627"/>
      <c r="C84" s="625"/>
      <c r="D84" s="649"/>
      <c r="E84" s="593"/>
      <c r="F84" s="593"/>
      <c r="G84" s="664"/>
      <c r="H84" s="602"/>
      <c r="I84" s="719"/>
      <c r="J84" s="632"/>
      <c r="K84" s="731"/>
      <c r="L84" s="632"/>
      <c r="M84" s="704"/>
      <c r="N84" s="582"/>
      <c r="O84" s="646"/>
    </row>
    <row r="85" spans="2:15" x14ac:dyDescent="0.25">
      <c r="B85" s="627"/>
      <c r="C85" s="625"/>
      <c r="D85" s="649"/>
      <c r="E85" s="206"/>
      <c r="F85" s="206">
        <v>1</v>
      </c>
      <c r="G85" s="3" t="s">
        <v>112</v>
      </c>
      <c r="H85" s="4" t="s">
        <v>776</v>
      </c>
      <c r="I85" s="719"/>
      <c r="J85" s="632"/>
      <c r="K85" s="731"/>
      <c r="L85" s="632"/>
      <c r="M85" s="704"/>
      <c r="N85" s="210" t="s">
        <v>1429</v>
      </c>
      <c r="O85" s="646"/>
    </row>
    <row r="86" spans="2:15" x14ac:dyDescent="0.25">
      <c r="B86" s="627"/>
      <c r="C86" s="625"/>
      <c r="D86" s="649"/>
      <c r="E86" s="206"/>
      <c r="F86" s="206">
        <v>1</v>
      </c>
      <c r="G86" s="3" t="s">
        <v>113</v>
      </c>
      <c r="H86" s="4" t="s">
        <v>777</v>
      </c>
      <c r="I86" s="719"/>
      <c r="J86" s="632"/>
      <c r="K86" s="731"/>
      <c r="L86" s="632"/>
      <c r="M86" s="704"/>
      <c r="N86" s="210" t="s">
        <v>1430</v>
      </c>
      <c r="O86" s="646"/>
    </row>
    <row r="87" spans="2:15" x14ac:dyDescent="0.25">
      <c r="B87" s="627"/>
      <c r="C87" s="625"/>
      <c r="D87" s="593"/>
      <c r="E87" s="206"/>
      <c r="F87" s="206">
        <v>1</v>
      </c>
      <c r="G87" s="3" t="s">
        <v>1469</v>
      </c>
      <c r="H87" s="141" t="s">
        <v>1463</v>
      </c>
      <c r="I87" s="720"/>
      <c r="J87" s="688"/>
      <c r="K87" s="732"/>
      <c r="L87" s="688"/>
      <c r="M87" s="705"/>
      <c r="N87" s="219" t="s">
        <v>1559</v>
      </c>
      <c r="O87" s="647"/>
    </row>
    <row r="88" spans="2:15" ht="36.75" customHeight="1" x14ac:dyDescent="0.25">
      <c r="B88" s="627"/>
      <c r="C88" s="625"/>
      <c r="D88" s="592" t="s">
        <v>1452</v>
      </c>
      <c r="E88" s="206">
        <v>1</v>
      </c>
      <c r="F88" s="206"/>
      <c r="G88" s="3" t="s">
        <v>122</v>
      </c>
      <c r="H88" s="4" t="s">
        <v>1044</v>
      </c>
      <c r="I88" s="650" t="s">
        <v>123</v>
      </c>
      <c r="J88" s="608" t="s">
        <v>1802</v>
      </c>
      <c r="K88" s="635" t="s">
        <v>1448</v>
      </c>
      <c r="L88" s="635" t="s">
        <v>1447</v>
      </c>
      <c r="M88" s="701" t="s">
        <v>1449</v>
      </c>
      <c r="N88" s="140" t="s">
        <v>1143</v>
      </c>
      <c r="O88" s="677" t="s">
        <v>1446</v>
      </c>
    </row>
    <row r="89" spans="2:15" x14ac:dyDescent="0.25">
      <c r="B89" s="627"/>
      <c r="C89" s="625"/>
      <c r="D89" s="593"/>
      <c r="E89" s="206"/>
      <c r="F89" s="206">
        <v>1</v>
      </c>
      <c r="G89" s="3" t="s">
        <v>125</v>
      </c>
      <c r="H89" s="4" t="s">
        <v>1052</v>
      </c>
      <c r="I89" s="652"/>
      <c r="J89" s="609"/>
      <c r="K89" s="635"/>
      <c r="L89" s="635"/>
      <c r="M89" s="702"/>
      <c r="N89" s="140" t="s">
        <v>1199</v>
      </c>
      <c r="O89" s="679"/>
    </row>
    <row r="90" spans="2:15" x14ac:dyDescent="0.25">
      <c r="B90" s="627"/>
      <c r="C90" s="625"/>
      <c r="D90" s="640" t="s">
        <v>1452</v>
      </c>
      <c r="E90" s="606">
        <v>1</v>
      </c>
      <c r="F90" s="573"/>
      <c r="G90" s="589" t="s">
        <v>1475</v>
      </c>
      <c r="H90" s="600" t="s">
        <v>1478</v>
      </c>
      <c r="I90" s="589" t="s">
        <v>127</v>
      </c>
      <c r="J90" s="592" t="s">
        <v>373</v>
      </c>
      <c r="K90" s="668" t="s">
        <v>1431</v>
      </c>
      <c r="L90" s="668" t="s">
        <v>1432</v>
      </c>
      <c r="M90" s="671" t="s">
        <v>374</v>
      </c>
      <c r="N90" s="571" t="s">
        <v>1127</v>
      </c>
      <c r="O90" s="571" t="s">
        <v>1371</v>
      </c>
    </row>
    <row r="91" spans="2:15" x14ac:dyDescent="0.25">
      <c r="B91" s="627"/>
      <c r="C91" s="625"/>
      <c r="D91" s="641"/>
      <c r="E91" s="607"/>
      <c r="F91" s="574"/>
      <c r="G91" s="591"/>
      <c r="H91" s="602"/>
      <c r="I91" s="590"/>
      <c r="J91" s="649"/>
      <c r="K91" s="669"/>
      <c r="L91" s="669"/>
      <c r="M91" s="672"/>
      <c r="N91" s="572"/>
      <c r="O91" s="680"/>
    </row>
    <row r="92" spans="2:15" x14ac:dyDescent="0.25">
      <c r="B92" s="627"/>
      <c r="C92" s="625"/>
      <c r="D92" s="641"/>
      <c r="E92" s="209"/>
      <c r="F92" s="193">
        <v>1</v>
      </c>
      <c r="G92" s="149" t="s">
        <v>129</v>
      </c>
      <c r="H92" s="208" t="s">
        <v>1053</v>
      </c>
      <c r="I92" s="590"/>
      <c r="J92" s="649"/>
      <c r="K92" s="669"/>
      <c r="L92" s="669"/>
      <c r="M92" s="672"/>
      <c r="N92" s="213" t="s">
        <v>1139</v>
      </c>
      <c r="O92" s="680"/>
    </row>
    <row r="93" spans="2:15" x14ac:dyDescent="0.25">
      <c r="B93" s="627"/>
      <c r="C93" s="625"/>
      <c r="D93" s="641"/>
      <c r="E93" s="606"/>
      <c r="F93" s="573">
        <v>1</v>
      </c>
      <c r="G93" s="608" t="s">
        <v>131</v>
      </c>
      <c r="H93" s="600" t="s">
        <v>1054</v>
      </c>
      <c r="I93" s="590"/>
      <c r="J93" s="649"/>
      <c r="K93" s="669"/>
      <c r="L93" s="669"/>
      <c r="M93" s="672"/>
      <c r="N93" s="571" t="s">
        <v>1195</v>
      </c>
      <c r="O93" s="680"/>
    </row>
    <row r="94" spans="2:15" x14ac:dyDescent="0.25">
      <c r="B94" s="627"/>
      <c r="C94" s="625"/>
      <c r="D94" s="641"/>
      <c r="E94" s="607"/>
      <c r="F94" s="574"/>
      <c r="G94" s="609"/>
      <c r="H94" s="602"/>
      <c r="I94" s="590"/>
      <c r="J94" s="593"/>
      <c r="K94" s="669"/>
      <c r="L94" s="669"/>
      <c r="M94" s="672"/>
      <c r="N94" s="572"/>
      <c r="O94" s="680"/>
    </row>
    <row r="95" spans="2:15" x14ac:dyDescent="0.25">
      <c r="B95" s="627"/>
      <c r="C95" s="625"/>
      <c r="D95" s="641"/>
      <c r="E95" s="573">
        <v>1</v>
      </c>
      <c r="F95" s="573"/>
      <c r="G95" s="608" t="s">
        <v>132</v>
      </c>
      <c r="H95" s="600" t="s">
        <v>1045</v>
      </c>
      <c r="I95" s="590"/>
      <c r="J95" s="592" t="s">
        <v>1433</v>
      </c>
      <c r="K95" s="669"/>
      <c r="L95" s="669"/>
      <c r="M95" s="672"/>
      <c r="N95" s="571" t="s">
        <v>1130</v>
      </c>
      <c r="O95" s="680"/>
    </row>
    <row r="96" spans="2:15" x14ac:dyDescent="0.25">
      <c r="B96" s="627"/>
      <c r="C96" s="625"/>
      <c r="D96" s="641"/>
      <c r="E96" s="574"/>
      <c r="F96" s="574"/>
      <c r="G96" s="609"/>
      <c r="H96" s="602"/>
      <c r="I96" s="591"/>
      <c r="J96" s="593"/>
      <c r="K96" s="669"/>
      <c r="L96" s="669"/>
      <c r="M96" s="672"/>
      <c r="N96" s="572"/>
      <c r="O96" s="680"/>
    </row>
    <row r="97" spans="2:15" x14ac:dyDescent="0.25">
      <c r="B97" s="627"/>
      <c r="C97" s="625"/>
      <c r="D97" s="641"/>
      <c r="E97" s="8"/>
      <c r="F97" s="8">
        <v>1</v>
      </c>
      <c r="G97" s="9" t="s">
        <v>137</v>
      </c>
      <c r="H97" s="4" t="s">
        <v>1056</v>
      </c>
      <c r="I97" s="589" t="s">
        <v>138</v>
      </c>
      <c r="J97" s="592" t="s">
        <v>1434</v>
      </c>
      <c r="K97" s="669"/>
      <c r="L97" s="669"/>
      <c r="M97" s="672"/>
      <c r="N97" s="146" t="s">
        <v>1131</v>
      </c>
      <c r="O97" s="680"/>
    </row>
    <row r="98" spans="2:15" x14ac:dyDescent="0.25">
      <c r="B98" s="627"/>
      <c r="C98" s="625"/>
      <c r="D98" s="641"/>
      <c r="E98" s="8"/>
      <c r="F98" s="8">
        <v>1</v>
      </c>
      <c r="G98" s="9" t="s">
        <v>1468</v>
      </c>
      <c r="H98" s="141" t="s">
        <v>1462</v>
      </c>
      <c r="I98" s="591"/>
      <c r="J98" s="593"/>
      <c r="K98" s="669"/>
      <c r="L98" s="669"/>
      <c r="M98" s="672"/>
      <c r="N98" s="146" t="s">
        <v>1186</v>
      </c>
      <c r="O98" s="680"/>
    </row>
    <row r="99" spans="2:15" ht="30" x14ac:dyDescent="0.25">
      <c r="B99" s="627"/>
      <c r="C99" s="625"/>
      <c r="D99" s="641"/>
      <c r="E99" s="148"/>
      <c r="F99" s="196">
        <v>1</v>
      </c>
      <c r="G99" s="197" t="s">
        <v>1461</v>
      </c>
      <c r="H99" s="141" t="s">
        <v>1465</v>
      </c>
      <c r="I99" s="205" t="s">
        <v>141</v>
      </c>
      <c r="J99" s="196" t="s">
        <v>375</v>
      </c>
      <c r="K99" s="669"/>
      <c r="L99" s="669"/>
      <c r="M99" s="672"/>
      <c r="N99" s="146" t="s">
        <v>1141</v>
      </c>
      <c r="O99" s="680"/>
    </row>
    <row r="100" spans="2:15" ht="30" x14ac:dyDescent="0.25">
      <c r="B100" s="627"/>
      <c r="C100" s="625"/>
      <c r="D100" s="641"/>
      <c r="E100" s="196"/>
      <c r="F100" s="196">
        <v>1</v>
      </c>
      <c r="G100" s="197" t="s">
        <v>142</v>
      </c>
      <c r="H100" s="4" t="s">
        <v>1057</v>
      </c>
      <c r="I100" s="205" t="s">
        <v>143</v>
      </c>
      <c r="J100" s="206" t="s">
        <v>376</v>
      </c>
      <c r="K100" s="669"/>
      <c r="L100" s="669"/>
      <c r="M100" s="672"/>
      <c r="N100" s="146" t="s">
        <v>1160</v>
      </c>
      <c r="O100" s="680"/>
    </row>
    <row r="101" spans="2:15" ht="30" x14ac:dyDescent="0.25">
      <c r="B101" s="627"/>
      <c r="C101" s="625"/>
      <c r="D101" s="641"/>
      <c r="E101" s="8">
        <v>1</v>
      </c>
      <c r="F101" s="196"/>
      <c r="G101" s="197" t="s">
        <v>146</v>
      </c>
      <c r="H101" s="4" t="s">
        <v>1046</v>
      </c>
      <c r="I101" s="205" t="s">
        <v>147</v>
      </c>
      <c r="J101" s="206" t="s">
        <v>1334</v>
      </c>
      <c r="K101" s="669"/>
      <c r="L101" s="669"/>
      <c r="M101" s="672"/>
      <c r="N101" s="146" t="s">
        <v>1166</v>
      </c>
      <c r="O101" s="680"/>
    </row>
    <row r="102" spans="2:15" ht="30" x14ac:dyDescent="0.25">
      <c r="B102" s="627"/>
      <c r="C102" s="625"/>
      <c r="D102" s="641"/>
      <c r="E102" s="8"/>
      <c r="F102" s="8">
        <v>1</v>
      </c>
      <c r="G102" s="9" t="s">
        <v>149</v>
      </c>
      <c r="H102" s="4" t="s">
        <v>1058</v>
      </c>
      <c r="I102" s="205" t="s">
        <v>150</v>
      </c>
      <c r="J102" s="206" t="s">
        <v>1450</v>
      </c>
      <c r="K102" s="669"/>
      <c r="L102" s="669"/>
      <c r="M102" s="672"/>
      <c r="N102" s="146" t="s">
        <v>1167</v>
      </c>
      <c r="O102" s="680"/>
    </row>
    <row r="103" spans="2:15" ht="30" x14ac:dyDescent="0.25">
      <c r="B103" s="627"/>
      <c r="C103" s="625"/>
      <c r="D103" s="641"/>
      <c r="E103" s="8"/>
      <c r="F103" s="195">
        <v>1</v>
      </c>
      <c r="G103" s="10" t="s">
        <v>152</v>
      </c>
      <c r="H103" s="4" t="s">
        <v>1059</v>
      </c>
      <c r="I103" s="11" t="s">
        <v>153</v>
      </c>
      <c r="J103" s="206" t="s">
        <v>1445</v>
      </c>
      <c r="K103" s="669"/>
      <c r="L103" s="669"/>
      <c r="M103" s="672"/>
      <c r="N103" s="146" t="s">
        <v>1135</v>
      </c>
      <c r="O103" s="680"/>
    </row>
    <row r="104" spans="2:15" x14ac:dyDescent="0.25">
      <c r="B104" s="627"/>
      <c r="C104" s="625"/>
      <c r="D104" s="641"/>
      <c r="E104" s="606">
        <v>1</v>
      </c>
      <c r="F104" s="606"/>
      <c r="G104" s="589" t="s">
        <v>1481</v>
      </c>
      <c r="H104" s="600" t="s">
        <v>1482</v>
      </c>
      <c r="I104" s="743" t="s">
        <v>156</v>
      </c>
      <c r="J104" s="744" t="s">
        <v>377</v>
      </c>
      <c r="K104" s="669"/>
      <c r="L104" s="669"/>
      <c r="M104" s="672"/>
      <c r="N104" s="571" t="s">
        <v>1199</v>
      </c>
      <c r="O104" s="680"/>
    </row>
    <row r="105" spans="2:15" x14ac:dyDescent="0.25">
      <c r="B105" s="627"/>
      <c r="C105" s="625"/>
      <c r="D105" s="641"/>
      <c r="E105" s="607"/>
      <c r="F105" s="607"/>
      <c r="G105" s="591"/>
      <c r="H105" s="602"/>
      <c r="I105" s="743"/>
      <c r="J105" s="744"/>
      <c r="K105" s="669"/>
      <c r="L105" s="669"/>
      <c r="M105" s="672"/>
      <c r="N105" s="572"/>
      <c r="O105" s="680"/>
    </row>
    <row r="106" spans="2:15" x14ac:dyDescent="0.25">
      <c r="B106" s="627"/>
      <c r="C106" s="625"/>
      <c r="D106" s="641"/>
      <c r="E106" s="8"/>
      <c r="F106" s="8">
        <v>1</v>
      </c>
      <c r="G106" s="9" t="s">
        <v>158</v>
      </c>
      <c r="H106" s="141" t="s">
        <v>1060</v>
      </c>
      <c r="I106" s="743"/>
      <c r="J106" s="744"/>
      <c r="K106" s="669"/>
      <c r="L106" s="669"/>
      <c r="M106" s="672"/>
      <c r="N106" s="146" t="s">
        <v>1126</v>
      </c>
      <c r="O106" s="680"/>
    </row>
    <row r="107" spans="2:15" ht="30" x14ac:dyDescent="0.25">
      <c r="B107" s="627"/>
      <c r="C107" s="625"/>
      <c r="D107" s="642"/>
      <c r="E107" s="196"/>
      <c r="F107" s="196">
        <v>1</v>
      </c>
      <c r="G107" s="197" t="s">
        <v>378</v>
      </c>
      <c r="H107" s="4" t="s">
        <v>1055</v>
      </c>
      <c r="I107" s="12" t="s">
        <v>134</v>
      </c>
      <c r="J107" s="206" t="s">
        <v>1435</v>
      </c>
      <c r="K107" s="670"/>
      <c r="L107" s="670"/>
      <c r="M107" s="673"/>
      <c r="N107" s="146" t="s">
        <v>1161</v>
      </c>
      <c r="O107" s="681"/>
    </row>
    <row r="108" spans="2:15" x14ac:dyDescent="0.25">
      <c r="B108" s="627"/>
      <c r="C108" s="625"/>
      <c r="D108" s="659" t="s">
        <v>1452</v>
      </c>
      <c r="E108" s="13">
        <v>1</v>
      </c>
      <c r="F108" s="14"/>
      <c r="G108" s="15" t="s">
        <v>187</v>
      </c>
      <c r="H108" s="4" t="s">
        <v>1047</v>
      </c>
      <c r="I108" s="613" t="s">
        <v>188</v>
      </c>
      <c r="J108" s="610" t="s">
        <v>385</v>
      </c>
      <c r="K108" s="583" t="s">
        <v>1441</v>
      </c>
      <c r="L108" s="583" t="s">
        <v>1442</v>
      </c>
      <c r="M108" s="586" t="s">
        <v>386</v>
      </c>
      <c r="N108" s="147" t="s">
        <v>1130</v>
      </c>
      <c r="O108" s="603" t="s">
        <v>1371</v>
      </c>
    </row>
    <row r="109" spans="2:15" x14ac:dyDescent="0.25">
      <c r="B109" s="627"/>
      <c r="C109" s="625"/>
      <c r="D109" s="660"/>
      <c r="E109" s="216"/>
      <c r="F109" s="16">
        <v>1</v>
      </c>
      <c r="G109" s="17" t="s">
        <v>191</v>
      </c>
      <c r="H109" s="4" t="s">
        <v>1061</v>
      </c>
      <c r="I109" s="614"/>
      <c r="J109" s="611"/>
      <c r="K109" s="584"/>
      <c r="L109" s="584"/>
      <c r="M109" s="587"/>
      <c r="N109" s="147" t="s">
        <v>1131</v>
      </c>
      <c r="O109" s="657"/>
    </row>
    <row r="110" spans="2:15" x14ac:dyDescent="0.25">
      <c r="B110" s="627"/>
      <c r="C110" s="625"/>
      <c r="D110" s="660"/>
      <c r="E110" s="215"/>
      <c r="F110" s="16">
        <v>1</v>
      </c>
      <c r="G110" s="18" t="s">
        <v>192</v>
      </c>
      <c r="H110" s="4" t="s">
        <v>1062</v>
      </c>
      <c r="I110" s="614"/>
      <c r="J110" s="611"/>
      <c r="K110" s="584"/>
      <c r="L110" s="584"/>
      <c r="M110" s="587"/>
      <c r="N110" s="147" t="s">
        <v>1132</v>
      </c>
      <c r="O110" s="657"/>
    </row>
    <row r="111" spans="2:15" x14ac:dyDescent="0.25">
      <c r="B111" s="627"/>
      <c r="C111" s="625"/>
      <c r="D111" s="660"/>
      <c r="E111" s="13"/>
      <c r="F111" s="19">
        <v>1</v>
      </c>
      <c r="G111" s="20" t="s">
        <v>193</v>
      </c>
      <c r="H111" s="4" t="s">
        <v>1063</v>
      </c>
      <c r="I111" s="614"/>
      <c r="J111" s="611"/>
      <c r="K111" s="584"/>
      <c r="L111" s="584"/>
      <c r="M111" s="587"/>
      <c r="N111" s="147" t="s">
        <v>1226</v>
      </c>
      <c r="O111" s="657"/>
    </row>
    <row r="112" spans="2:15" x14ac:dyDescent="0.25">
      <c r="B112" s="627"/>
      <c r="C112" s="625"/>
      <c r="D112" s="660"/>
      <c r="E112" s="217"/>
      <c r="F112" s="21">
        <v>1</v>
      </c>
      <c r="G112" s="20" t="s">
        <v>194</v>
      </c>
      <c r="H112" s="4" t="s">
        <v>1064</v>
      </c>
      <c r="I112" s="615"/>
      <c r="J112" s="612"/>
      <c r="K112" s="584"/>
      <c r="L112" s="584"/>
      <c r="M112" s="587"/>
      <c r="N112" s="147" t="s">
        <v>1250</v>
      </c>
      <c r="O112" s="657"/>
    </row>
    <row r="113" spans="2:15" ht="30" x14ac:dyDescent="0.25">
      <c r="B113" s="627"/>
      <c r="C113" s="625"/>
      <c r="D113" s="660"/>
      <c r="E113" s="13"/>
      <c r="F113" s="21">
        <v>1</v>
      </c>
      <c r="G113" s="17" t="s">
        <v>1470</v>
      </c>
      <c r="H113" s="141" t="s">
        <v>1472</v>
      </c>
      <c r="I113" s="22" t="s">
        <v>196</v>
      </c>
      <c r="J113" s="207" t="s">
        <v>387</v>
      </c>
      <c r="K113" s="584"/>
      <c r="L113" s="584"/>
      <c r="M113" s="587"/>
      <c r="N113" s="147" t="s">
        <v>1146</v>
      </c>
      <c r="O113" s="657"/>
    </row>
    <row r="114" spans="2:15" x14ac:dyDescent="0.25">
      <c r="B114" s="627"/>
      <c r="C114" s="625"/>
      <c r="D114" s="660"/>
      <c r="E114" s="215">
        <v>1</v>
      </c>
      <c r="F114" s="21"/>
      <c r="G114" s="17" t="s">
        <v>198</v>
      </c>
      <c r="H114" s="4" t="s">
        <v>1048</v>
      </c>
      <c r="I114" s="613" t="s">
        <v>199</v>
      </c>
      <c r="J114" s="610" t="s">
        <v>388</v>
      </c>
      <c r="K114" s="584"/>
      <c r="L114" s="584"/>
      <c r="M114" s="587"/>
      <c r="N114" s="147" t="s">
        <v>1129</v>
      </c>
      <c r="O114" s="657"/>
    </row>
    <row r="115" spans="2:15" x14ac:dyDescent="0.25">
      <c r="B115" s="627"/>
      <c r="C115" s="625"/>
      <c r="D115" s="660"/>
      <c r="E115" s="13"/>
      <c r="F115" s="21">
        <v>1</v>
      </c>
      <c r="G115" s="17" t="s">
        <v>201</v>
      </c>
      <c r="H115" s="4" t="s">
        <v>1065</v>
      </c>
      <c r="I115" s="614"/>
      <c r="J115" s="611"/>
      <c r="K115" s="584"/>
      <c r="L115" s="584"/>
      <c r="M115" s="587"/>
      <c r="N115" s="147" t="s">
        <v>1143</v>
      </c>
      <c r="O115" s="657"/>
    </row>
    <row r="116" spans="2:15" x14ac:dyDescent="0.25">
      <c r="B116" s="627"/>
      <c r="C116" s="625"/>
      <c r="D116" s="660"/>
      <c r="E116" s="13"/>
      <c r="F116" s="21">
        <v>1</v>
      </c>
      <c r="G116" s="17" t="s">
        <v>202</v>
      </c>
      <c r="H116" s="4" t="s">
        <v>1066</v>
      </c>
      <c r="I116" s="614"/>
      <c r="J116" s="611"/>
      <c r="K116" s="584"/>
      <c r="L116" s="584"/>
      <c r="M116" s="587"/>
      <c r="N116" s="147" t="s">
        <v>1186</v>
      </c>
      <c r="O116" s="657"/>
    </row>
    <row r="117" spans="2:15" x14ac:dyDescent="0.25">
      <c r="B117" s="627"/>
      <c r="C117" s="625"/>
      <c r="D117" s="660"/>
      <c r="E117" s="217"/>
      <c r="F117" s="23">
        <v>1</v>
      </c>
      <c r="G117" s="17" t="s">
        <v>203</v>
      </c>
      <c r="H117" s="4" t="s">
        <v>1067</v>
      </c>
      <c r="I117" s="615"/>
      <c r="J117" s="612"/>
      <c r="K117" s="584"/>
      <c r="L117" s="584"/>
      <c r="M117" s="587"/>
      <c r="N117" s="147" t="s">
        <v>1248</v>
      </c>
      <c r="O117" s="657"/>
    </row>
    <row r="118" spans="2:15" x14ac:dyDescent="0.25">
      <c r="B118" s="627"/>
      <c r="C118" s="625"/>
      <c r="D118" s="660"/>
      <c r="E118" s="215">
        <v>1</v>
      </c>
      <c r="F118" s="215"/>
      <c r="G118" s="17" t="s">
        <v>389</v>
      </c>
      <c r="H118" s="4" t="s">
        <v>1049</v>
      </c>
      <c r="I118" s="613" t="s">
        <v>205</v>
      </c>
      <c r="J118" s="610" t="s">
        <v>390</v>
      </c>
      <c r="K118" s="584"/>
      <c r="L118" s="584"/>
      <c r="M118" s="587"/>
      <c r="N118" s="147" t="s">
        <v>1191</v>
      </c>
      <c r="O118" s="657"/>
    </row>
    <row r="119" spans="2:15" x14ac:dyDescent="0.25">
      <c r="B119" s="627"/>
      <c r="C119" s="625"/>
      <c r="D119" s="660"/>
      <c r="E119" s="215"/>
      <c r="F119" s="13">
        <v>1</v>
      </c>
      <c r="G119" s="17" t="s">
        <v>207</v>
      </c>
      <c r="H119" s="4" t="s">
        <v>1068</v>
      </c>
      <c r="I119" s="614"/>
      <c r="J119" s="611"/>
      <c r="K119" s="584"/>
      <c r="L119" s="584"/>
      <c r="M119" s="587"/>
      <c r="N119" s="147" t="s">
        <v>1196</v>
      </c>
      <c r="O119" s="657"/>
    </row>
    <row r="120" spans="2:15" x14ac:dyDescent="0.25">
      <c r="B120" s="627"/>
      <c r="C120" s="625"/>
      <c r="D120" s="660"/>
      <c r="E120" s="13"/>
      <c r="F120" s="13">
        <v>1</v>
      </c>
      <c r="G120" s="17" t="s">
        <v>209</v>
      </c>
      <c r="H120" s="4" t="s">
        <v>1069</v>
      </c>
      <c r="I120" s="615"/>
      <c r="J120" s="612"/>
      <c r="K120" s="584"/>
      <c r="L120" s="584"/>
      <c r="M120" s="587"/>
      <c r="N120" s="147" t="s">
        <v>1264</v>
      </c>
      <c r="O120" s="657"/>
    </row>
    <row r="121" spans="2:15" x14ac:dyDescent="0.25">
      <c r="B121" s="627"/>
      <c r="C121" s="625"/>
      <c r="D121" s="660"/>
      <c r="E121" s="215">
        <v>1</v>
      </c>
      <c r="F121" s="21"/>
      <c r="G121" s="24" t="s">
        <v>211</v>
      </c>
      <c r="H121" s="4" t="s">
        <v>1050</v>
      </c>
      <c r="I121" s="665" t="s">
        <v>212</v>
      </c>
      <c r="J121" s="610" t="s">
        <v>391</v>
      </c>
      <c r="K121" s="584"/>
      <c r="L121" s="584"/>
      <c r="M121" s="587"/>
      <c r="N121" s="147" t="s">
        <v>1161</v>
      </c>
      <c r="O121" s="657"/>
    </row>
    <row r="122" spans="2:15" x14ac:dyDescent="0.25">
      <c r="B122" s="627"/>
      <c r="C122" s="625"/>
      <c r="D122" s="660"/>
      <c r="E122" s="215"/>
      <c r="F122" s="21">
        <v>1</v>
      </c>
      <c r="G122" s="24" t="s">
        <v>214</v>
      </c>
      <c r="H122" s="4" t="s">
        <v>1070</v>
      </c>
      <c r="I122" s="666"/>
      <c r="J122" s="612"/>
      <c r="K122" s="584"/>
      <c r="L122" s="584"/>
      <c r="M122" s="587"/>
      <c r="N122" s="147" t="s">
        <v>1298</v>
      </c>
      <c r="O122" s="657"/>
    </row>
    <row r="123" spans="2:15" ht="30" x14ac:dyDescent="0.25">
      <c r="B123" s="627"/>
      <c r="C123" s="625"/>
      <c r="D123" s="660"/>
      <c r="E123" s="13"/>
      <c r="F123" s="21">
        <v>1</v>
      </c>
      <c r="G123" s="24" t="s">
        <v>215</v>
      </c>
      <c r="H123" s="4" t="s">
        <v>1071</v>
      </c>
      <c r="I123" s="25" t="s">
        <v>216</v>
      </c>
      <c r="J123" s="207" t="s">
        <v>392</v>
      </c>
      <c r="K123" s="584"/>
      <c r="L123" s="584"/>
      <c r="M123" s="587"/>
      <c r="N123" s="147" t="s">
        <v>1159</v>
      </c>
      <c r="O123" s="657"/>
    </row>
    <row r="124" spans="2:15" x14ac:dyDescent="0.25">
      <c r="B124" s="627"/>
      <c r="C124" s="625"/>
      <c r="D124" s="660"/>
      <c r="E124" s="594"/>
      <c r="F124" s="594">
        <v>1</v>
      </c>
      <c r="G124" s="597" t="s">
        <v>220</v>
      </c>
      <c r="H124" s="600" t="s">
        <v>1072</v>
      </c>
      <c r="I124" s="597" t="s">
        <v>219</v>
      </c>
      <c r="J124" s="610" t="s">
        <v>393</v>
      </c>
      <c r="K124" s="584"/>
      <c r="L124" s="584"/>
      <c r="M124" s="587"/>
      <c r="N124" s="603" t="s">
        <v>1139</v>
      </c>
      <c r="O124" s="657"/>
    </row>
    <row r="125" spans="2:15" x14ac:dyDescent="0.25">
      <c r="B125" s="627"/>
      <c r="C125" s="625"/>
      <c r="D125" s="660"/>
      <c r="E125" s="595"/>
      <c r="F125" s="595"/>
      <c r="G125" s="598"/>
      <c r="H125" s="601"/>
      <c r="I125" s="598"/>
      <c r="J125" s="611"/>
      <c r="K125" s="584"/>
      <c r="L125" s="584"/>
      <c r="M125" s="587"/>
      <c r="N125" s="604"/>
      <c r="O125" s="657"/>
    </row>
    <row r="126" spans="2:15" x14ac:dyDescent="0.25">
      <c r="B126" s="627"/>
      <c r="C126" s="625"/>
      <c r="D126" s="660"/>
      <c r="E126" s="596"/>
      <c r="F126" s="596"/>
      <c r="G126" s="599"/>
      <c r="H126" s="602"/>
      <c r="I126" s="598"/>
      <c r="J126" s="611"/>
      <c r="K126" s="584"/>
      <c r="L126" s="584"/>
      <c r="M126" s="587"/>
      <c r="N126" s="605"/>
      <c r="O126" s="657"/>
    </row>
    <row r="127" spans="2:15" x14ac:dyDescent="0.25">
      <c r="B127" s="627"/>
      <c r="C127" s="625"/>
      <c r="D127" s="660"/>
      <c r="E127" s="217"/>
      <c r="F127" s="217">
        <v>1</v>
      </c>
      <c r="G127" s="24" t="s">
        <v>1471</v>
      </c>
      <c r="H127" s="141" t="s">
        <v>1473</v>
      </c>
      <c r="I127" s="598"/>
      <c r="J127" s="612"/>
      <c r="K127" s="584"/>
      <c r="L127" s="584"/>
      <c r="M127" s="587"/>
      <c r="N127" s="147" t="s">
        <v>1210</v>
      </c>
      <c r="O127" s="657"/>
    </row>
    <row r="128" spans="2:15" ht="30" x14ac:dyDescent="0.25">
      <c r="B128" s="627"/>
      <c r="C128" s="625"/>
      <c r="D128" s="660"/>
      <c r="E128" s="216"/>
      <c r="F128" s="216">
        <v>1</v>
      </c>
      <c r="G128" s="24" t="s">
        <v>221</v>
      </c>
      <c r="H128" s="4" t="s">
        <v>1073</v>
      </c>
      <c r="I128" s="599"/>
      <c r="J128" s="207" t="s">
        <v>1443</v>
      </c>
      <c r="K128" s="584"/>
      <c r="L128" s="584"/>
      <c r="M128" s="587"/>
      <c r="N128" s="147" t="s">
        <v>1126</v>
      </c>
      <c r="O128" s="657"/>
    </row>
    <row r="129" spans="2:15" x14ac:dyDescent="0.25">
      <c r="B129" s="627"/>
      <c r="C129" s="625"/>
      <c r="D129" s="660"/>
      <c r="E129" s="13">
        <v>1</v>
      </c>
      <c r="F129" s="13"/>
      <c r="G129" s="24" t="s">
        <v>223</v>
      </c>
      <c r="H129" s="4" t="s">
        <v>1051</v>
      </c>
      <c r="I129" s="598" t="s">
        <v>224</v>
      </c>
      <c r="J129" s="610" t="s">
        <v>394</v>
      </c>
      <c r="K129" s="584"/>
      <c r="L129" s="584"/>
      <c r="M129" s="587"/>
      <c r="N129" s="147" t="s">
        <v>1194</v>
      </c>
      <c r="O129" s="657"/>
    </row>
    <row r="130" spans="2:15" x14ac:dyDescent="0.25">
      <c r="B130" s="627"/>
      <c r="C130" s="625"/>
      <c r="D130" s="661"/>
      <c r="E130" s="13"/>
      <c r="F130" s="13">
        <v>1</v>
      </c>
      <c r="G130" s="24" t="s">
        <v>226</v>
      </c>
      <c r="H130" s="4" t="s">
        <v>1074</v>
      </c>
      <c r="I130" s="599"/>
      <c r="J130" s="612"/>
      <c r="K130" s="585"/>
      <c r="L130" s="585"/>
      <c r="M130" s="588"/>
      <c r="N130" s="147" t="s">
        <v>1180</v>
      </c>
      <c r="O130" s="658"/>
    </row>
    <row r="131" spans="2:15" x14ac:dyDescent="0.25">
      <c r="B131" s="627"/>
      <c r="C131" s="625"/>
      <c r="D131" s="592" t="s">
        <v>1452</v>
      </c>
      <c r="E131" s="577"/>
      <c r="F131" s="573">
        <v>1</v>
      </c>
      <c r="G131" s="575" t="s">
        <v>357</v>
      </c>
      <c r="H131" s="579" t="s">
        <v>1075</v>
      </c>
      <c r="I131" s="650" t="s">
        <v>355</v>
      </c>
      <c r="J131" s="653" t="s">
        <v>1436</v>
      </c>
      <c r="K131" s="635" t="s">
        <v>1437</v>
      </c>
      <c r="L131" s="631" t="s">
        <v>1438</v>
      </c>
      <c r="M131" s="618" t="s">
        <v>421</v>
      </c>
      <c r="N131" s="581" t="s">
        <v>1439</v>
      </c>
      <c r="O131" s="581" t="s">
        <v>1371</v>
      </c>
    </row>
    <row r="132" spans="2:15" x14ac:dyDescent="0.25">
      <c r="B132" s="627"/>
      <c r="C132" s="625"/>
      <c r="D132" s="649"/>
      <c r="E132" s="578"/>
      <c r="F132" s="574"/>
      <c r="G132" s="576"/>
      <c r="H132" s="580"/>
      <c r="I132" s="651"/>
      <c r="J132" s="653"/>
      <c r="K132" s="635"/>
      <c r="L132" s="632"/>
      <c r="M132" s="618"/>
      <c r="N132" s="582"/>
      <c r="O132" s="620"/>
    </row>
    <row r="133" spans="2:15" x14ac:dyDescent="0.25">
      <c r="B133" s="627"/>
      <c r="C133" s="625"/>
      <c r="D133" s="649"/>
      <c r="E133" s="206"/>
      <c r="F133" s="196">
        <v>1</v>
      </c>
      <c r="G133" s="3" t="s">
        <v>1464</v>
      </c>
      <c r="H133" s="141" t="s">
        <v>1474</v>
      </c>
      <c r="I133" s="652"/>
      <c r="J133" s="653"/>
      <c r="K133" s="635"/>
      <c r="L133" s="633"/>
      <c r="M133" s="619"/>
      <c r="N133" s="210" t="s">
        <v>1536</v>
      </c>
      <c r="O133" s="620"/>
    </row>
    <row r="134" spans="2:15" ht="45" x14ac:dyDescent="0.25">
      <c r="B134" s="627"/>
      <c r="C134" s="625"/>
      <c r="D134" s="649"/>
      <c r="E134" s="206"/>
      <c r="F134" s="206">
        <v>1</v>
      </c>
      <c r="G134" s="3" t="s">
        <v>358</v>
      </c>
      <c r="H134" s="4" t="s">
        <v>1076</v>
      </c>
      <c r="I134" s="43" t="s">
        <v>359</v>
      </c>
      <c r="J134" s="207" t="s">
        <v>1440</v>
      </c>
      <c r="K134" s="635"/>
      <c r="L134" s="633"/>
      <c r="M134" s="619"/>
      <c r="N134" s="210" t="s">
        <v>1312</v>
      </c>
      <c r="O134" s="620"/>
    </row>
    <row r="135" spans="2:15" ht="409.5" customHeight="1" x14ac:dyDescent="0.25">
      <c r="B135" s="609"/>
      <c r="C135" s="626"/>
      <c r="D135" s="593"/>
      <c r="E135" s="206"/>
      <c r="F135" s="206">
        <v>1</v>
      </c>
      <c r="G135" s="3" t="s">
        <v>361</v>
      </c>
      <c r="H135" s="4" t="s">
        <v>1077</v>
      </c>
      <c r="I135" s="43" t="s">
        <v>362</v>
      </c>
      <c r="J135" s="207" t="s">
        <v>422</v>
      </c>
      <c r="K135" s="635"/>
      <c r="L135" s="634"/>
      <c r="M135" s="619"/>
      <c r="N135" s="210" t="s">
        <v>1383</v>
      </c>
      <c r="O135" s="582"/>
    </row>
    <row r="136" spans="2:15" x14ac:dyDescent="0.25">
      <c r="B136" s="621" t="s">
        <v>678</v>
      </c>
      <c r="C136" s="621"/>
      <c r="D136" s="211"/>
      <c r="E136" s="44">
        <f>SUM(E7:E135)</f>
        <v>27</v>
      </c>
      <c r="F136" s="44">
        <f>SUM(F7:F135)</f>
        <v>90</v>
      </c>
      <c r="G136" s="45"/>
      <c r="H136" s="46"/>
      <c r="I136" s="46"/>
      <c r="J136" s="46"/>
      <c r="K136" s="46"/>
      <c r="L136" s="46"/>
      <c r="M136" s="46"/>
      <c r="N136" s="46"/>
      <c r="O136" s="47"/>
    </row>
    <row r="137" spans="2:15" x14ac:dyDescent="0.25">
      <c r="B137" s="622" t="s">
        <v>423</v>
      </c>
      <c r="C137" s="622"/>
      <c r="D137" s="212"/>
      <c r="E137" s="623">
        <f>SUM(E136:F136)</f>
        <v>117</v>
      </c>
      <c r="F137" s="623"/>
      <c r="G137" s="628"/>
      <c r="H137" s="629"/>
      <c r="I137" s="629"/>
      <c r="J137" s="629"/>
      <c r="K137" s="629"/>
      <c r="L137" s="629"/>
      <c r="M137" s="629"/>
      <c r="N137" s="629"/>
      <c r="O137" s="630"/>
    </row>
    <row r="139" spans="2:15" x14ac:dyDescent="0.25">
      <c r="B139" s="616" t="s">
        <v>1804</v>
      </c>
      <c r="C139" s="617"/>
      <c r="D139" s="617"/>
      <c r="E139" s="617"/>
      <c r="F139" s="617"/>
      <c r="G139" s="617"/>
      <c r="H139" s="617"/>
      <c r="I139" s="617"/>
      <c r="J139" s="617"/>
      <c r="K139" s="617"/>
      <c r="L139" s="617"/>
      <c r="M139" s="617"/>
      <c r="N139" s="617"/>
      <c r="O139" s="617"/>
    </row>
    <row r="140" spans="2:15" x14ac:dyDescent="0.25">
      <c r="B140" s="617"/>
      <c r="C140" s="617"/>
      <c r="D140" s="617"/>
      <c r="E140" s="617"/>
      <c r="F140" s="617"/>
      <c r="G140" s="617"/>
      <c r="H140" s="617"/>
      <c r="I140" s="617"/>
      <c r="J140" s="617"/>
      <c r="K140" s="617"/>
      <c r="L140" s="617"/>
      <c r="M140" s="617"/>
      <c r="N140" s="617"/>
      <c r="O140" s="617"/>
    </row>
    <row r="141" spans="2:15" x14ac:dyDescent="0.25">
      <c r="B141" s="617"/>
      <c r="C141" s="617"/>
      <c r="D141" s="617"/>
      <c r="E141" s="617"/>
      <c r="F141" s="617"/>
      <c r="G141" s="617"/>
      <c r="H141" s="617"/>
      <c r="I141" s="617"/>
      <c r="J141" s="617"/>
      <c r="K141" s="617"/>
      <c r="L141" s="617"/>
      <c r="M141" s="617"/>
      <c r="N141" s="617"/>
      <c r="O141" s="617"/>
    </row>
    <row r="142" spans="2:15" x14ac:dyDescent="0.25">
      <c r="B142" s="617"/>
      <c r="C142" s="617"/>
      <c r="D142" s="617"/>
      <c r="E142" s="617"/>
      <c r="F142" s="617"/>
      <c r="G142" s="617"/>
      <c r="H142" s="617"/>
      <c r="I142" s="617"/>
      <c r="J142" s="617"/>
      <c r="K142" s="617"/>
      <c r="L142" s="617"/>
      <c r="M142" s="617"/>
      <c r="N142" s="617"/>
      <c r="O142" s="617"/>
    </row>
    <row r="143" spans="2:15" x14ac:dyDescent="0.25">
      <c r="B143" s="617"/>
      <c r="C143" s="617"/>
      <c r="D143" s="617"/>
      <c r="E143" s="617"/>
      <c r="F143" s="617"/>
      <c r="G143" s="617"/>
      <c r="H143" s="617"/>
      <c r="I143" s="617"/>
      <c r="J143" s="617"/>
      <c r="K143" s="617"/>
      <c r="L143" s="617"/>
      <c r="M143" s="617"/>
      <c r="N143" s="617"/>
      <c r="O143" s="617"/>
    </row>
    <row r="144" spans="2:15" x14ac:dyDescent="0.25">
      <c r="B144" s="617"/>
      <c r="C144" s="617"/>
      <c r="D144" s="617"/>
      <c r="E144" s="617"/>
      <c r="F144" s="617"/>
      <c r="G144" s="617"/>
      <c r="H144" s="617"/>
      <c r="I144" s="617"/>
      <c r="J144" s="617"/>
      <c r="K144" s="617"/>
      <c r="L144" s="617"/>
      <c r="M144" s="617"/>
      <c r="N144" s="617"/>
      <c r="O144" s="617"/>
    </row>
    <row r="145" spans="2:15" x14ac:dyDescent="0.25">
      <c r="B145" s="617"/>
      <c r="C145" s="617"/>
      <c r="D145" s="617"/>
      <c r="E145" s="617"/>
      <c r="F145" s="617"/>
      <c r="G145" s="617"/>
      <c r="H145" s="617"/>
      <c r="I145" s="617"/>
      <c r="J145" s="617"/>
      <c r="K145" s="617"/>
      <c r="L145" s="617"/>
      <c r="M145" s="617"/>
      <c r="N145" s="617"/>
      <c r="O145" s="617"/>
    </row>
    <row r="146" spans="2:15" x14ac:dyDescent="0.25">
      <c r="B146" s="617"/>
      <c r="C146" s="617"/>
      <c r="D146" s="617"/>
      <c r="E146" s="617"/>
      <c r="F146" s="617"/>
      <c r="G146" s="617"/>
      <c r="H146" s="617"/>
      <c r="I146" s="617"/>
      <c r="J146" s="617"/>
      <c r="K146" s="617"/>
      <c r="L146" s="617"/>
      <c r="M146" s="617"/>
      <c r="N146" s="617"/>
      <c r="O146" s="617"/>
    </row>
    <row r="147" spans="2:15" x14ac:dyDescent="0.25">
      <c r="B147" s="617"/>
      <c r="C147" s="617"/>
      <c r="D147" s="617"/>
      <c r="E147" s="617"/>
      <c r="F147" s="617"/>
      <c r="G147" s="617"/>
      <c r="H147" s="617"/>
      <c r="I147" s="617"/>
      <c r="J147" s="617"/>
      <c r="K147" s="617"/>
      <c r="L147" s="617"/>
      <c r="M147" s="617"/>
      <c r="N147" s="617"/>
      <c r="O147" s="617"/>
    </row>
    <row r="148" spans="2:15" x14ac:dyDescent="0.25">
      <c r="B148" s="617"/>
      <c r="C148" s="617"/>
      <c r="D148" s="617"/>
      <c r="E148" s="617"/>
      <c r="F148" s="617"/>
      <c r="G148" s="617"/>
      <c r="H148" s="617"/>
      <c r="I148" s="617"/>
      <c r="J148" s="617"/>
      <c r="K148" s="617"/>
      <c r="L148" s="617"/>
      <c r="M148" s="617"/>
      <c r="N148" s="617"/>
      <c r="O148" s="617"/>
    </row>
    <row r="149" spans="2:15" x14ac:dyDescent="0.25">
      <c r="B149" s="617"/>
      <c r="C149" s="617"/>
      <c r="D149" s="617"/>
      <c r="E149" s="617"/>
      <c r="F149" s="617"/>
      <c r="G149" s="617"/>
      <c r="H149" s="617"/>
      <c r="I149" s="617"/>
      <c r="J149" s="617"/>
      <c r="K149" s="617"/>
      <c r="L149" s="617"/>
      <c r="M149" s="617"/>
      <c r="N149" s="617"/>
      <c r="O149" s="617"/>
    </row>
  </sheetData>
  <mergeCells count="198">
    <mergeCell ref="I79:I80"/>
    <mergeCell ref="J79:J80"/>
    <mergeCell ref="I104:I106"/>
    <mergeCell ref="J104:J106"/>
    <mergeCell ref="J61:J62"/>
    <mergeCell ref="I59:I60"/>
    <mergeCell ref="J59:J60"/>
    <mergeCell ref="I61:I62"/>
    <mergeCell ref="E7:E8"/>
    <mergeCell ref="F7:F8"/>
    <mergeCell ref="G7:G8"/>
    <mergeCell ref="H7:H8"/>
    <mergeCell ref="J68:J69"/>
    <mergeCell ref="G104:G105"/>
    <mergeCell ref="H104:H105"/>
    <mergeCell ref="J73:J78"/>
    <mergeCell ref="N7:N8"/>
    <mergeCell ref="E43:E44"/>
    <mergeCell ref="F43:F44"/>
    <mergeCell ref="G43:G44"/>
    <mergeCell ref="H43:H44"/>
    <mergeCell ref="N43:N44"/>
    <mergeCell ref="K12:K19"/>
    <mergeCell ref="L12:L19"/>
    <mergeCell ref="M7:M11"/>
    <mergeCell ref="J43:J47"/>
    <mergeCell ref="M12:M19"/>
    <mergeCell ref="D7:D11"/>
    <mergeCell ref="K7:K11"/>
    <mergeCell ref="I82:I87"/>
    <mergeCell ref="J82:J87"/>
    <mergeCell ref="B2:O2"/>
    <mergeCell ref="E3:F3"/>
    <mergeCell ref="B4:B6"/>
    <mergeCell ref="C4:C6"/>
    <mergeCell ref="D4:D6"/>
    <mergeCell ref="E4:F4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L7:L11"/>
    <mergeCell ref="K82:K87"/>
    <mergeCell ref="L82:L87"/>
    <mergeCell ref="I7:I10"/>
    <mergeCell ref="J7:J10"/>
    <mergeCell ref="O12:O19"/>
    <mergeCell ref="K73:K78"/>
    <mergeCell ref="L25:L67"/>
    <mergeCell ref="O82:O87"/>
    <mergeCell ref="O25:O67"/>
    <mergeCell ref="M25:M67"/>
    <mergeCell ref="O79:O81"/>
    <mergeCell ref="N21:N22"/>
    <mergeCell ref="K25:K67"/>
    <mergeCell ref="N82:N84"/>
    <mergeCell ref="L79:L81"/>
    <mergeCell ref="M79:M81"/>
    <mergeCell ref="O7:O11"/>
    <mergeCell ref="O88:O89"/>
    <mergeCell ref="D90:D107"/>
    <mergeCell ref="O90:O107"/>
    <mergeCell ref="D20:D24"/>
    <mergeCell ref="I20:I22"/>
    <mergeCell ref="J20:J22"/>
    <mergeCell ref="K20:K24"/>
    <mergeCell ref="L20:L24"/>
    <mergeCell ref="M20:M24"/>
    <mergeCell ref="O20:O24"/>
    <mergeCell ref="E21:E22"/>
    <mergeCell ref="F21:F22"/>
    <mergeCell ref="G21:G22"/>
    <mergeCell ref="H21:H22"/>
    <mergeCell ref="J54:J55"/>
    <mergeCell ref="I56:I57"/>
    <mergeCell ref="I54:I55"/>
    <mergeCell ref="L88:L89"/>
    <mergeCell ref="M88:M89"/>
    <mergeCell ref="M82:M87"/>
    <mergeCell ref="D25:D67"/>
    <mergeCell ref="K79:K81"/>
    <mergeCell ref="K68:K72"/>
    <mergeCell ref="D12:D19"/>
    <mergeCell ref="I12:I13"/>
    <mergeCell ref="J12:J13"/>
    <mergeCell ref="I14:I15"/>
    <mergeCell ref="J14:J15"/>
    <mergeCell ref="K90:K107"/>
    <mergeCell ref="L90:L107"/>
    <mergeCell ref="M90:M107"/>
    <mergeCell ref="I29:I34"/>
    <mergeCell ref="J29:J34"/>
    <mergeCell ref="I35:I40"/>
    <mergeCell ref="J35:J40"/>
    <mergeCell ref="I41:I42"/>
    <mergeCell ref="J41:J42"/>
    <mergeCell ref="I43:I47"/>
    <mergeCell ref="I25:I28"/>
    <mergeCell ref="J25:J28"/>
    <mergeCell ref="L68:L72"/>
    <mergeCell ref="I48:I51"/>
    <mergeCell ref="J48:J49"/>
    <mergeCell ref="J50:J51"/>
    <mergeCell ref="J63:J64"/>
    <mergeCell ref="I66:I67"/>
    <mergeCell ref="J66:J67"/>
    <mergeCell ref="D88:D89"/>
    <mergeCell ref="I88:I89"/>
    <mergeCell ref="J88:J89"/>
    <mergeCell ref="K88:K89"/>
    <mergeCell ref="J118:J120"/>
    <mergeCell ref="D108:D130"/>
    <mergeCell ref="I108:I112"/>
    <mergeCell ref="D82:D87"/>
    <mergeCell ref="J90:J94"/>
    <mergeCell ref="E90:E91"/>
    <mergeCell ref="F90:F91"/>
    <mergeCell ref="G90:G91"/>
    <mergeCell ref="H90:H91"/>
    <mergeCell ref="E82:E84"/>
    <mergeCell ref="F82:F84"/>
    <mergeCell ref="G82:G84"/>
    <mergeCell ref="H82:H84"/>
    <mergeCell ref="E95:E96"/>
    <mergeCell ref="F95:F96"/>
    <mergeCell ref="G95:G96"/>
    <mergeCell ref="H95:H96"/>
    <mergeCell ref="E104:E105"/>
    <mergeCell ref="I121:I122"/>
    <mergeCell ref="F104:F105"/>
    <mergeCell ref="C7:C81"/>
    <mergeCell ref="B7:B81"/>
    <mergeCell ref="C82:C135"/>
    <mergeCell ref="B82:B135"/>
    <mergeCell ref="G137:O137"/>
    <mergeCell ref="L131:L135"/>
    <mergeCell ref="L73:L78"/>
    <mergeCell ref="M73:M78"/>
    <mergeCell ref="O73:O78"/>
    <mergeCell ref="D79:D81"/>
    <mergeCell ref="M68:M72"/>
    <mergeCell ref="O68:O72"/>
    <mergeCell ref="D73:D78"/>
    <mergeCell ref="I73:I78"/>
    <mergeCell ref="D131:D135"/>
    <mergeCell ref="I131:I133"/>
    <mergeCell ref="J131:J133"/>
    <mergeCell ref="K131:K135"/>
    <mergeCell ref="D68:D72"/>
    <mergeCell ref="I68:I69"/>
    <mergeCell ref="I63:I64"/>
    <mergeCell ref="J56:J57"/>
    <mergeCell ref="O108:O130"/>
    <mergeCell ref="I114:I117"/>
    <mergeCell ref="J114:J117"/>
    <mergeCell ref="I118:I120"/>
    <mergeCell ref="J108:J112"/>
    <mergeCell ref="K108:K130"/>
    <mergeCell ref="B139:O149"/>
    <mergeCell ref="M131:M135"/>
    <mergeCell ref="O131:O135"/>
    <mergeCell ref="B136:C136"/>
    <mergeCell ref="B137:C137"/>
    <mergeCell ref="E137:F137"/>
    <mergeCell ref="J121:J122"/>
    <mergeCell ref="I129:I130"/>
    <mergeCell ref="J129:J130"/>
    <mergeCell ref="I124:I128"/>
    <mergeCell ref="J124:J127"/>
    <mergeCell ref="N104:N105"/>
    <mergeCell ref="N90:N91"/>
    <mergeCell ref="F131:F132"/>
    <mergeCell ref="G131:G132"/>
    <mergeCell ref="E131:E132"/>
    <mergeCell ref="H131:H132"/>
    <mergeCell ref="N131:N132"/>
    <mergeCell ref="L108:L130"/>
    <mergeCell ref="M108:M130"/>
    <mergeCell ref="I90:I96"/>
    <mergeCell ref="J95:J96"/>
    <mergeCell ref="I97:I98"/>
    <mergeCell ref="J97:J98"/>
    <mergeCell ref="E124:E126"/>
    <mergeCell ref="F124:F126"/>
    <mergeCell ref="G124:G126"/>
    <mergeCell ref="H124:H126"/>
    <mergeCell ref="N124:N126"/>
    <mergeCell ref="E93:E94"/>
    <mergeCell ref="F93:F94"/>
    <mergeCell ref="G93:G94"/>
    <mergeCell ref="H93:H94"/>
    <mergeCell ref="N93:N94"/>
    <mergeCell ref="N95:N9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30"/>
  <sheetViews>
    <sheetView topLeftCell="A15" zoomScaleNormal="100" workbookViewId="0">
      <selection activeCell="D45" sqref="D45"/>
    </sheetView>
  </sheetViews>
  <sheetFormatPr defaultRowHeight="15" x14ac:dyDescent="0.25"/>
  <cols>
    <col min="2" max="2" width="20.28515625" customWidth="1"/>
    <col min="3" max="3" width="23.5703125" customWidth="1"/>
    <col min="4" max="4" width="24.42578125" customWidth="1"/>
    <col min="5" max="5" width="39.42578125" customWidth="1"/>
    <col min="6" max="6" width="37.5703125" customWidth="1"/>
    <col min="7" max="7" width="46.28515625" customWidth="1"/>
    <col min="8" max="8" width="19" customWidth="1"/>
  </cols>
  <sheetData>
    <row r="1" spans="2:8" ht="21.75" thickBot="1" x14ac:dyDescent="0.3">
      <c r="B1" s="755" t="s">
        <v>1811</v>
      </c>
      <c r="C1" s="756"/>
      <c r="D1" s="756"/>
      <c r="E1" s="756"/>
      <c r="F1" s="756"/>
      <c r="G1" s="756"/>
      <c r="H1" s="757"/>
    </row>
    <row r="2" spans="2:8" ht="15" customHeight="1" thickBot="1" x14ac:dyDescent="0.3">
      <c r="B2" s="256">
        <v>1</v>
      </c>
      <c r="C2" s="758">
        <v>2</v>
      </c>
      <c r="D2" s="759"/>
      <c r="E2" s="760"/>
      <c r="F2" s="256">
        <v>3</v>
      </c>
      <c r="G2" s="256">
        <v>4</v>
      </c>
      <c r="H2" s="256">
        <v>5</v>
      </c>
    </row>
    <row r="3" spans="2:8" x14ac:dyDescent="0.25">
      <c r="B3" s="761" t="s">
        <v>2</v>
      </c>
      <c r="C3" s="763" t="s">
        <v>870</v>
      </c>
      <c r="D3" s="764"/>
      <c r="E3" s="765"/>
      <c r="F3" s="772" t="s">
        <v>365</v>
      </c>
      <c r="G3" s="772" t="s">
        <v>762</v>
      </c>
      <c r="H3" s="772" t="s">
        <v>822</v>
      </c>
    </row>
    <row r="4" spans="2:8" x14ac:dyDescent="0.25">
      <c r="B4" s="762"/>
      <c r="C4" s="766"/>
      <c r="D4" s="767"/>
      <c r="E4" s="768"/>
      <c r="F4" s="773"/>
      <c r="G4" s="773"/>
      <c r="H4" s="773"/>
    </row>
    <row r="5" spans="2:8" ht="15.75" thickBot="1" x14ac:dyDescent="0.3">
      <c r="B5" s="762"/>
      <c r="C5" s="769"/>
      <c r="D5" s="770"/>
      <c r="E5" s="771"/>
      <c r="F5" s="773"/>
      <c r="G5" s="773"/>
      <c r="H5" s="773"/>
    </row>
    <row r="6" spans="2:8" ht="16.5" thickBot="1" x14ac:dyDescent="0.3">
      <c r="B6" s="257"/>
      <c r="C6" s="258" t="s">
        <v>424</v>
      </c>
      <c r="D6" s="259" t="s">
        <v>425</v>
      </c>
      <c r="E6" s="259" t="s">
        <v>426</v>
      </c>
      <c r="F6" s="773"/>
      <c r="G6" s="773"/>
      <c r="H6" s="773"/>
    </row>
    <row r="7" spans="2:8" ht="34.5" thickBot="1" x14ac:dyDescent="0.3">
      <c r="B7" s="123"/>
      <c r="C7" s="260" t="s">
        <v>871</v>
      </c>
      <c r="D7" s="259" t="s">
        <v>872</v>
      </c>
      <c r="E7" s="259" t="s">
        <v>917</v>
      </c>
      <c r="F7" s="774"/>
      <c r="G7" s="775"/>
      <c r="H7" s="775"/>
    </row>
    <row r="8" spans="2:8" x14ac:dyDescent="0.25">
      <c r="B8" s="782">
        <v>1</v>
      </c>
      <c r="C8" s="776">
        <v>0</v>
      </c>
      <c r="D8" s="776">
        <v>1</v>
      </c>
      <c r="E8" s="776" t="s">
        <v>1352</v>
      </c>
      <c r="F8" s="776" t="s">
        <v>1691</v>
      </c>
      <c r="G8" s="776" t="s">
        <v>1345</v>
      </c>
      <c r="H8" s="776" t="s">
        <v>1342</v>
      </c>
    </row>
    <row r="9" spans="2:8" x14ac:dyDescent="0.25">
      <c r="B9" s="778"/>
      <c r="C9" s="777"/>
      <c r="D9" s="777"/>
      <c r="E9" s="777"/>
      <c r="F9" s="777"/>
      <c r="G9" s="777"/>
      <c r="H9" s="777"/>
    </row>
    <row r="10" spans="2:8" x14ac:dyDescent="0.25">
      <c r="B10" s="778"/>
      <c r="C10" s="777"/>
      <c r="D10" s="777"/>
      <c r="E10" s="777"/>
      <c r="F10" s="777"/>
      <c r="G10" s="777"/>
      <c r="H10" s="777"/>
    </row>
    <row r="11" spans="2:8" ht="15.75" thickBot="1" x14ac:dyDescent="0.3">
      <c r="B11" s="783"/>
      <c r="C11" s="777"/>
      <c r="D11" s="777"/>
      <c r="E11" s="777"/>
      <c r="F11" s="751"/>
      <c r="G11" s="751"/>
      <c r="H11" s="751"/>
    </row>
    <row r="12" spans="2:8" ht="15.75" thickBot="1" x14ac:dyDescent="0.3">
      <c r="B12" s="778">
        <v>2</v>
      </c>
      <c r="C12" s="780">
        <v>0</v>
      </c>
      <c r="D12" s="780">
        <v>1</v>
      </c>
      <c r="E12" s="780" t="s">
        <v>1341</v>
      </c>
      <c r="F12" s="777" t="s">
        <v>1692</v>
      </c>
      <c r="G12" s="776" t="s">
        <v>1346</v>
      </c>
      <c r="H12" s="784" t="s">
        <v>1342</v>
      </c>
    </row>
    <row r="13" spans="2:8" ht="15.75" thickBot="1" x14ac:dyDescent="0.3">
      <c r="B13" s="778"/>
      <c r="C13" s="780"/>
      <c r="D13" s="780"/>
      <c r="E13" s="780"/>
      <c r="F13" s="777"/>
      <c r="G13" s="777"/>
      <c r="H13" s="777"/>
    </row>
    <row r="14" spans="2:8" ht="15.75" thickBot="1" x14ac:dyDescent="0.3">
      <c r="B14" s="778"/>
      <c r="C14" s="780"/>
      <c r="D14" s="780"/>
      <c r="E14" s="780"/>
      <c r="F14" s="777"/>
      <c r="G14" s="777"/>
      <c r="H14" s="777"/>
    </row>
    <row r="15" spans="2:8" ht="15.75" thickBot="1" x14ac:dyDescent="0.3">
      <c r="B15" s="779"/>
      <c r="C15" s="353">
        <v>0</v>
      </c>
      <c r="D15" s="353">
        <v>1</v>
      </c>
      <c r="E15" s="353" t="s">
        <v>1353</v>
      </c>
      <c r="F15" s="781"/>
      <c r="G15" s="781"/>
      <c r="H15" s="354" t="s">
        <v>1343</v>
      </c>
    </row>
    <row r="16" spans="2:8" x14ac:dyDescent="0.25">
      <c r="B16" s="778">
        <v>3</v>
      </c>
      <c r="C16" s="749">
        <v>0</v>
      </c>
      <c r="D16" s="749">
        <v>1</v>
      </c>
      <c r="E16" s="749" t="s">
        <v>1354</v>
      </c>
      <c r="F16" s="752" t="s">
        <v>1693</v>
      </c>
      <c r="G16" s="777" t="s">
        <v>1347</v>
      </c>
      <c r="H16" s="749" t="s">
        <v>1508</v>
      </c>
    </row>
    <row r="17" spans="2:8" x14ac:dyDescent="0.25">
      <c r="B17" s="778"/>
      <c r="C17" s="750"/>
      <c r="D17" s="750"/>
      <c r="E17" s="750"/>
      <c r="F17" s="750"/>
      <c r="G17" s="777"/>
      <c r="H17" s="750"/>
    </row>
    <row r="18" spans="2:8" ht="15.75" thickBot="1" x14ac:dyDescent="0.3">
      <c r="B18" s="783"/>
      <c r="C18" s="751"/>
      <c r="D18" s="751"/>
      <c r="E18" s="751"/>
      <c r="F18" s="751"/>
      <c r="G18" s="751"/>
      <c r="H18" s="751"/>
    </row>
    <row r="19" spans="2:8" ht="15.75" thickBot="1" x14ac:dyDescent="0.3">
      <c r="B19" s="785">
        <v>4</v>
      </c>
      <c r="C19" s="353">
        <v>0</v>
      </c>
      <c r="D19" s="353">
        <v>1</v>
      </c>
      <c r="E19" s="353" t="s">
        <v>1355</v>
      </c>
      <c r="F19" s="776" t="s">
        <v>1694</v>
      </c>
      <c r="G19" s="776" t="s">
        <v>1349</v>
      </c>
      <c r="H19" s="776" t="s">
        <v>1812</v>
      </c>
    </row>
    <row r="20" spans="2:8" x14ac:dyDescent="0.25">
      <c r="B20" s="786"/>
      <c r="C20" s="776">
        <v>0</v>
      </c>
      <c r="D20" s="776">
        <v>1</v>
      </c>
      <c r="E20" s="776" t="s">
        <v>1356</v>
      </c>
      <c r="F20" s="777"/>
      <c r="G20" s="777"/>
      <c r="H20" s="777"/>
    </row>
    <row r="21" spans="2:8" ht="15.75" thickBot="1" x14ac:dyDescent="0.3">
      <c r="B21" s="787"/>
      <c r="C21" s="751"/>
      <c r="D21" s="751"/>
      <c r="E21" s="751"/>
      <c r="F21" s="781"/>
      <c r="G21" s="781"/>
      <c r="H21" s="781"/>
    </row>
    <row r="22" spans="2:8" x14ac:dyDescent="0.25">
      <c r="B22" s="788">
        <v>5</v>
      </c>
      <c r="C22" s="776">
        <v>0</v>
      </c>
      <c r="D22" s="776">
        <v>1</v>
      </c>
      <c r="E22" s="776" t="s">
        <v>1690</v>
      </c>
      <c r="F22" s="752" t="s">
        <v>1695</v>
      </c>
      <c r="G22" s="752" t="s">
        <v>1348</v>
      </c>
      <c r="H22" s="752" t="s">
        <v>1485</v>
      </c>
    </row>
    <row r="23" spans="2:8" x14ac:dyDescent="0.25">
      <c r="B23" s="786"/>
      <c r="C23" s="777"/>
      <c r="D23" s="777"/>
      <c r="E23" s="777"/>
      <c r="F23" s="777"/>
      <c r="G23" s="777"/>
      <c r="H23" s="777"/>
    </row>
    <row r="24" spans="2:8" x14ac:dyDescent="0.25">
      <c r="B24" s="786"/>
      <c r="C24" s="777"/>
      <c r="D24" s="777"/>
      <c r="E24" s="777"/>
      <c r="F24" s="777"/>
      <c r="G24" s="777"/>
      <c r="H24" s="777"/>
    </row>
    <row r="25" spans="2:8" x14ac:dyDescent="0.25">
      <c r="B25" s="786"/>
      <c r="C25" s="777"/>
      <c r="D25" s="777"/>
      <c r="E25" s="777"/>
      <c r="F25" s="777"/>
      <c r="G25" s="777"/>
      <c r="H25" s="777"/>
    </row>
    <row r="26" spans="2:8" ht="1.5" customHeight="1" thickBot="1" x14ac:dyDescent="0.3">
      <c r="B26" s="789"/>
      <c r="C26" s="777"/>
      <c r="D26" s="777"/>
      <c r="E26" s="777"/>
      <c r="F26" s="781"/>
      <c r="G26" s="781"/>
      <c r="H26" s="781"/>
    </row>
    <row r="27" spans="2:8" ht="15" customHeight="1" thickBot="1" x14ac:dyDescent="0.3">
      <c r="B27" s="790">
        <v>6</v>
      </c>
      <c r="C27" s="749">
        <v>0</v>
      </c>
      <c r="D27" s="749">
        <v>1</v>
      </c>
      <c r="E27" s="749" t="s">
        <v>1815</v>
      </c>
      <c r="F27" s="752" t="s">
        <v>1350</v>
      </c>
      <c r="G27" s="750" t="s">
        <v>1351</v>
      </c>
      <c r="H27" s="791" t="s">
        <v>1484</v>
      </c>
    </row>
    <row r="28" spans="2:8" ht="15.75" thickBot="1" x14ac:dyDescent="0.3">
      <c r="B28" s="789"/>
      <c r="C28" s="751"/>
      <c r="D28" s="751"/>
      <c r="E28" s="751"/>
      <c r="F28" s="751"/>
      <c r="G28" s="751"/>
      <c r="H28" s="792"/>
    </row>
    <row r="29" spans="2:8" ht="34.5" customHeight="1" x14ac:dyDescent="0.25"/>
    <row r="30" spans="2:8" x14ac:dyDescent="0.25">
      <c r="B30" s="753" t="s">
        <v>1813</v>
      </c>
      <c r="C30" s="754"/>
      <c r="D30" s="754"/>
      <c r="E30" s="754"/>
      <c r="F30" s="754"/>
      <c r="G30" s="754"/>
      <c r="H30" s="754"/>
    </row>
  </sheetData>
  <mergeCells count="50">
    <mergeCell ref="H22:H26"/>
    <mergeCell ref="B27:B28"/>
    <mergeCell ref="H27:H28"/>
    <mergeCell ref="C27:C28"/>
    <mergeCell ref="D27:D28"/>
    <mergeCell ref="E27:E28"/>
    <mergeCell ref="F27:F28"/>
    <mergeCell ref="G27:G28"/>
    <mergeCell ref="H12:H14"/>
    <mergeCell ref="G22:G26"/>
    <mergeCell ref="G19:G21"/>
    <mergeCell ref="B19:B21"/>
    <mergeCell ref="F19:F21"/>
    <mergeCell ref="E22:E26"/>
    <mergeCell ref="B22:B26"/>
    <mergeCell ref="C22:C26"/>
    <mergeCell ref="D22:D26"/>
    <mergeCell ref="F22:F26"/>
    <mergeCell ref="G16:G18"/>
    <mergeCell ref="H19:H21"/>
    <mergeCell ref="C20:C21"/>
    <mergeCell ref="D20:D21"/>
    <mergeCell ref="E20:E21"/>
    <mergeCell ref="B16:B18"/>
    <mergeCell ref="B8:B11"/>
    <mergeCell ref="C8:C11"/>
    <mergeCell ref="D8:D11"/>
    <mergeCell ref="E8:E11"/>
    <mergeCell ref="F8:F11"/>
    <mergeCell ref="B30:H30"/>
    <mergeCell ref="B1:H1"/>
    <mergeCell ref="C2:E2"/>
    <mergeCell ref="B3:B5"/>
    <mergeCell ref="C3:E5"/>
    <mergeCell ref="F3:F7"/>
    <mergeCell ref="G3:G7"/>
    <mergeCell ref="H3:H7"/>
    <mergeCell ref="G8:G11"/>
    <mergeCell ref="H8:H11"/>
    <mergeCell ref="B12:B15"/>
    <mergeCell ref="C12:C14"/>
    <mergeCell ref="D12:D14"/>
    <mergeCell ref="E12:E14"/>
    <mergeCell ref="F12:F15"/>
    <mergeCell ref="G12:G15"/>
    <mergeCell ref="C16:C18"/>
    <mergeCell ref="D16:D18"/>
    <mergeCell ref="E16:E18"/>
    <mergeCell ref="F16:F18"/>
    <mergeCell ref="H16:H1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M134"/>
  <sheetViews>
    <sheetView zoomScale="66" zoomScaleNormal="66" workbookViewId="0">
      <selection activeCell="R134" sqref="R134"/>
    </sheetView>
  </sheetViews>
  <sheetFormatPr defaultRowHeight="15" x14ac:dyDescent="0.25"/>
  <cols>
    <col min="2" max="2" width="21.140625" customWidth="1"/>
    <col min="3" max="3" width="33.42578125" customWidth="1"/>
    <col min="4" max="4" width="35" customWidth="1"/>
    <col min="5" max="5" width="18.7109375" customWidth="1"/>
    <col min="6" max="6" width="29.42578125" customWidth="1"/>
    <col min="7" max="7" width="8.7109375" customWidth="1"/>
    <col min="8" max="8" width="21" customWidth="1"/>
    <col min="9" max="9" width="15.5703125" customWidth="1"/>
    <col min="10" max="10" width="14.42578125" customWidth="1"/>
    <col min="11" max="11" width="15.42578125" customWidth="1"/>
    <col min="12" max="12" width="14.5703125" bestFit="1" customWidth="1"/>
    <col min="13" max="13" width="17.140625" customWidth="1"/>
    <col min="14" max="14" width="13.7109375" customWidth="1"/>
    <col min="15" max="15" width="48.42578125" customWidth="1"/>
    <col min="16" max="16" width="26.42578125" customWidth="1"/>
  </cols>
  <sheetData>
    <row r="1" spans="2:16" ht="15" customHeight="1" thickBot="1" x14ac:dyDescent="0.3"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2:16" ht="32.25" thickBot="1" x14ac:dyDescent="0.3">
      <c r="B2" s="820" t="s">
        <v>2006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2"/>
    </row>
    <row r="3" spans="2:16" ht="27" thickBot="1" x14ac:dyDescent="0.3">
      <c r="B3" s="823">
        <v>1</v>
      </c>
      <c r="C3" s="823">
        <v>2</v>
      </c>
      <c r="D3" s="823">
        <v>3</v>
      </c>
      <c r="E3" s="825">
        <v>4</v>
      </c>
      <c r="F3" s="826"/>
      <c r="G3" s="827"/>
      <c r="H3" s="831" t="s">
        <v>875</v>
      </c>
      <c r="I3" s="832"/>
      <c r="J3" s="832"/>
      <c r="K3" s="832"/>
      <c r="L3" s="832"/>
      <c r="M3" s="832"/>
      <c r="N3" s="832"/>
      <c r="O3" s="832"/>
      <c r="P3" s="307">
        <v>8</v>
      </c>
    </row>
    <row r="4" spans="2:16" ht="102" customHeight="1" thickBot="1" x14ac:dyDescent="0.3">
      <c r="B4" s="824"/>
      <c r="C4" s="824"/>
      <c r="D4" s="824"/>
      <c r="E4" s="828"/>
      <c r="F4" s="829"/>
      <c r="G4" s="830"/>
      <c r="H4" s="831">
        <v>5</v>
      </c>
      <c r="I4" s="832"/>
      <c r="J4" s="832"/>
      <c r="K4" s="832"/>
      <c r="L4" s="308">
        <v>6</v>
      </c>
      <c r="M4" s="309"/>
      <c r="N4" s="831">
        <v>7</v>
      </c>
      <c r="O4" s="833"/>
      <c r="P4" s="834" t="s">
        <v>877</v>
      </c>
    </row>
    <row r="5" spans="2:16" ht="26.25" x14ac:dyDescent="0.25">
      <c r="B5" s="437"/>
      <c r="C5" s="834" t="s">
        <v>1772</v>
      </c>
      <c r="D5" s="834" t="s">
        <v>365</v>
      </c>
      <c r="E5" s="838" t="s">
        <v>1773</v>
      </c>
      <c r="F5" s="839"/>
      <c r="G5" s="840"/>
      <c r="H5" s="838" t="s">
        <v>944</v>
      </c>
      <c r="I5" s="847"/>
      <c r="J5" s="847"/>
      <c r="K5" s="848"/>
      <c r="L5" s="838" t="s">
        <v>946</v>
      </c>
      <c r="M5" s="848"/>
      <c r="N5" s="438"/>
      <c r="O5" s="295"/>
      <c r="P5" s="835"/>
    </row>
    <row r="6" spans="2:16" ht="27" thickBot="1" x14ac:dyDescent="0.3">
      <c r="B6" s="854" t="s">
        <v>2</v>
      </c>
      <c r="C6" s="835"/>
      <c r="D6" s="835"/>
      <c r="E6" s="841"/>
      <c r="F6" s="842"/>
      <c r="G6" s="843"/>
      <c r="H6" s="849"/>
      <c r="I6" s="850"/>
      <c r="J6" s="850"/>
      <c r="K6" s="851"/>
      <c r="L6" s="852"/>
      <c r="M6" s="853"/>
      <c r="N6" s="856"/>
      <c r="O6" s="857"/>
      <c r="P6" s="835"/>
    </row>
    <row r="7" spans="2:16" ht="27" thickBot="1" x14ac:dyDescent="0.3">
      <c r="B7" s="855"/>
      <c r="C7" s="835"/>
      <c r="D7" s="835"/>
      <c r="E7" s="841"/>
      <c r="F7" s="842"/>
      <c r="G7" s="843"/>
      <c r="H7" s="838" t="s">
        <v>843</v>
      </c>
      <c r="I7" s="848"/>
      <c r="J7" s="838" t="s">
        <v>945</v>
      </c>
      <c r="K7" s="848"/>
      <c r="L7" s="852"/>
      <c r="M7" s="853"/>
      <c r="N7" s="296"/>
      <c r="O7" s="297"/>
      <c r="P7" s="835"/>
    </row>
    <row r="8" spans="2:16" x14ac:dyDescent="0.25">
      <c r="B8" s="855"/>
      <c r="C8" s="835"/>
      <c r="D8" s="835"/>
      <c r="E8" s="841"/>
      <c r="F8" s="842"/>
      <c r="G8" s="843"/>
      <c r="H8" s="852"/>
      <c r="I8" s="853"/>
      <c r="J8" s="852"/>
      <c r="K8" s="853"/>
      <c r="L8" s="852"/>
      <c r="M8" s="853"/>
      <c r="N8" s="838" t="s">
        <v>947</v>
      </c>
      <c r="O8" s="848"/>
      <c r="P8" s="835"/>
    </row>
    <row r="9" spans="2:16" ht="81.75" customHeight="1" thickBot="1" x14ac:dyDescent="0.3">
      <c r="B9" s="855"/>
      <c r="C9" s="835"/>
      <c r="D9" s="835"/>
      <c r="E9" s="841"/>
      <c r="F9" s="842"/>
      <c r="G9" s="843"/>
      <c r="H9" s="849"/>
      <c r="I9" s="851"/>
      <c r="J9" s="849"/>
      <c r="K9" s="851"/>
      <c r="L9" s="849"/>
      <c r="M9" s="851"/>
      <c r="N9" s="849"/>
      <c r="O9" s="851"/>
      <c r="P9" s="835"/>
    </row>
    <row r="10" spans="2:16" ht="27" thickBot="1" x14ac:dyDescent="0.3">
      <c r="B10" s="855"/>
      <c r="C10" s="835"/>
      <c r="D10" s="835"/>
      <c r="E10" s="841"/>
      <c r="F10" s="842"/>
      <c r="G10" s="843"/>
      <c r="H10" s="298" t="s">
        <v>19</v>
      </c>
      <c r="I10" s="298" t="s">
        <v>20</v>
      </c>
      <c r="J10" s="298" t="s">
        <v>14</v>
      </c>
      <c r="K10" s="298" t="s">
        <v>876</v>
      </c>
      <c r="L10" s="298" t="s">
        <v>3</v>
      </c>
      <c r="M10" s="298" t="s">
        <v>4</v>
      </c>
      <c r="N10" s="298" t="s">
        <v>5</v>
      </c>
      <c r="O10" s="298" t="s">
        <v>6</v>
      </c>
      <c r="P10" s="835"/>
    </row>
    <row r="11" spans="2:16" ht="73.5" thickBot="1" x14ac:dyDescent="0.3">
      <c r="B11" s="824"/>
      <c r="C11" s="837"/>
      <c r="D11" s="836"/>
      <c r="E11" s="844"/>
      <c r="F11" s="845"/>
      <c r="G11" s="846"/>
      <c r="H11" s="299" t="s">
        <v>9</v>
      </c>
      <c r="I11" s="299" t="s">
        <v>21</v>
      </c>
      <c r="J11" s="299" t="s">
        <v>9</v>
      </c>
      <c r="K11" s="299" t="s">
        <v>21</v>
      </c>
      <c r="L11" s="299" t="s">
        <v>9</v>
      </c>
      <c r="M11" s="299" t="s">
        <v>21</v>
      </c>
      <c r="N11" s="299" t="s">
        <v>9</v>
      </c>
      <c r="O11" s="299" t="s">
        <v>21</v>
      </c>
      <c r="P11" s="836"/>
    </row>
    <row r="12" spans="2:16" ht="30" thickBot="1" x14ac:dyDescent="0.3">
      <c r="B12" s="813" t="s">
        <v>1774</v>
      </c>
      <c r="C12" s="814"/>
      <c r="D12" s="814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5"/>
    </row>
    <row r="13" spans="2:16" ht="27" thickBot="1" x14ac:dyDescent="0.3">
      <c r="B13" s="797" t="s">
        <v>1560</v>
      </c>
      <c r="C13" s="798"/>
      <c r="D13" s="798"/>
      <c r="E13" s="798"/>
      <c r="F13" s="798"/>
      <c r="G13" s="798"/>
      <c r="H13" s="798"/>
      <c r="I13" s="798"/>
      <c r="J13" s="798"/>
      <c r="K13" s="798"/>
      <c r="L13" s="798"/>
      <c r="M13" s="798"/>
      <c r="N13" s="798"/>
      <c r="O13" s="798"/>
      <c r="P13" s="799"/>
    </row>
    <row r="14" spans="2:16" ht="27" thickBot="1" x14ac:dyDescent="0.3">
      <c r="B14" s="818">
        <v>1</v>
      </c>
      <c r="C14" s="816" t="s">
        <v>894</v>
      </c>
      <c r="D14" s="801" t="s">
        <v>893</v>
      </c>
      <c r="E14" s="805" t="s">
        <v>1037</v>
      </c>
      <c r="F14" s="806"/>
      <c r="G14" s="807"/>
      <c r="H14" s="310">
        <v>49</v>
      </c>
      <c r="I14" s="310">
        <v>1632</v>
      </c>
      <c r="J14" s="310">
        <v>12</v>
      </c>
      <c r="K14" s="310">
        <v>210</v>
      </c>
      <c r="L14" s="310">
        <v>58</v>
      </c>
      <c r="M14" s="310">
        <v>1395</v>
      </c>
      <c r="N14" s="310">
        <v>0</v>
      </c>
      <c r="O14" s="310">
        <v>69</v>
      </c>
      <c r="P14" s="310">
        <v>1740</v>
      </c>
    </row>
    <row r="15" spans="2:16" ht="27" thickBot="1" x14ac:dyDescent="0.3">
      <c r="B15" s="819"/>
      <c r="C15" s="800"/>
      <c r="D15" s="861"/>
      <c r="E15" s="805" t="s">
        <v>1036</v>
      </c>
      <c r="F15" s="806"/>
      <c r="G15" s="807"/>
      <c r="H15" s="310">
        <v>81</v>
      </c>
      <c r="I15" s="310">
        <v>1575</v>
      </c>
      <c r="J15" s="310">
        <v>26</v>
      </c>
      <c r="K15" s="310">
        <v>236</v>
      </c>
      <c r="L15" s="310">
        <v>71</v>
      </c>
      <c r="M15" s="310">
        <v>1505</v>
      </c>
      <c r="N15" s="310">
        <v>0</v>
      </c>
      <c r="O15" s="310">
        <v>58</v>
      </c>
      <c r="P15" s="310">
        <v>1813</v>
      </c>
    </row>
    <row r="16" spans="2:16" ht="27" thickBot="1" x14ac:dyDescent="0.3">
      <c r="B16" s="819"/>
      <c r="C16" s="800"/>
      <c r="D16" s="861"/>
      <c r="E16" s="805" t="s">
        <v>1035</v>
      </c>
      <c r="F16" s="806"/>
      <c r="G16" s="807"/>
      <c r="H16" s="310">
        <v>78</v>
      </c>
      <c r="I16" s="310">
        <v>1694</v>
      </c>
      <c r="J16" s="310">
        <v>20</v>
      </c>
      <c r="K16" s="310">
        <v>429</v>
      </c>
      <c r="L16" s="310">
        <v>81</v>
      </c>
      <c r="M16" s="310">
        <v>1296</v>
      </c>
      <c r="N16" s="310">
        <v>1</v>
      </c>
      <c r="O16" s="310">
        <v>116</v>
      </c>
      <c r="P16" s="310">
        <v>1955</v>
      </c>
    </row>
    <row r="17" spans="2:16" ht="27" thickBot="1" x14ac:dyDescent="0.3">
      <c r="B17" s="819"/>
      <c r="C17" s="800"/>
      <c r="D17" s="861"/>
      <c r="E17" s="805" t="s">
        <v>1038</v>
      </c>
      <c r="F17" s="806"/>
      <c r="G17" s="807"/>
      <c r="H17" s="310">
        <v>35</v>
      </c>
      <c r="I17" s="310">
        <v>595</v>
      </c>
      <c r="J17" s="310">
        <v>11</v>
      </c>
      <c r="K17" s="310">
        <v>66</v>
      </c>
      <c r="L17" s="310">
        <v>123</v>
      </c>
      <c r="M17" s="310">
        <v>2558</v>
      </c>
      <c r="N17" s="310">
        <v>0</v>
      </c>
      <c r="O17" s="310">
        <v>65</v>
      </c>
      <c r="P17" s="310">
        <v>1890</v>
      </c>
    </row>
    <row r="18" spans="2:16" ht="27" thickBot="1" x14ac:dyDescent="0.3">
      <c r="B18" s="819"/>
      <c r="C18" s="800"/>
      <c r="D18" s="861"/>
      <c r="E18" s="805" t="s">
        <v>1039</v>
      </c>
      <c r="F18" s="806"/>
      <c r="G18" s="807"/>
      <c r="H18" s="311">
        <v>27</v>
      </c>
      <c r="I18" s="311">
        <v>573</v>
      </c>
      <c r="J18" s="312">
        <v>7</v>
      </c>
      <c r="K18" s="313">
        <v>62</v>
      </c>
      <c r="L18" s="312">
        <v>115</v>
      </c>
      <c r="M18" s="313">
        <v>2353</v>
      </c>
      <c r="N18" s="312">
        <v>0</v>
      </c>
      <c r="O18" s="312">
        <v>36</v>
      </c>
      <c r="P18" s="313">
        <v>2038</v>
      </c>
    </row>
    <row r="19" spans="2:16" ht="27" thickBot="1" x14ac:dyDescent="0.3">
      <c r="B19" s="819"/>
      <c r="C19" s="800"/>
      <c r="D19" s="809"/>
      <c r="E19" s="810" t="s">
        <v>1040</v>
      </c>
      <c r="F19" s="811"/>
      <c r="G19" s="812"/>
      <c r="H19" s="310">
        <v>28</v>
      </c>
      <c r="I19" s="310">
        <v>709</v>
      </c>
      <c r="J19" s="310">
        <v>5</v>
      </c>
      <c r="K19" s="310">
        <v>97</v>
      </c>
      <c r="L19" s="310">
        <v>119</v>
      </c>
      <c r="M19" s="310">
        <v>2470</v>
      </c>
      <c r="N19" s="310">
        <v>0</v>
      </c>
      <c r="O19" s="310">
        <v>77</v>
      </c>
      <c r="P19" s="310">
        <v>1898</v>
      </c>
    </row>
    <row r="20" spans="2:16" ht="27" thickBot="1" x14ac:dyDescent="0.3">
      <c r="B20" s="819"/>
      <c r="C20" s="793" t="s">
        <v>895</v>
      </c>
      <c r="D20" s="801" t="s">
        <v>411</v>
      </c>
      <c r="E20" s="797" t="s">
        <v>1030</v>
      </c>
      <c r="F20" s="798"/>
      <c r="G20" s="799"/>
      <c r="H20" s="310">
        <v>42</v>
      </c>
      <c r="I20" s="314">
        <v>972</v>
      </c>
      <c r="J20" s="310">
        <v>12</v>
      </c>
      <c r="K20" s="310">
        <v>145</v>
      </c>
      <c r="L20" s="310">
        <v>109</v>
      </c>
      <c r="M20" s="310">
        <v>2143</v>
      </c>
      <c r="N20" s="310">
        <v>1</v>
      </c>
      <c r="O20" s="310">
        <v>79</v>
      </c>
      <c r="P20" s="310">
        <v>1596</v>
      </c>
    </row>
    <row r="21" spans="2:16" ht="27" thickBot="1" x14ac:dyDescent="0.3">
      <c r="B21" s="819"/>
      <c r="C21" s="803"/>
      <c r="D21" s="802"/>
      <c r="E21" s="797" t="s">
        <v>1031</v>
      </c>
      <c r="F21" s="798"/>
      <c r="G21" s="799"/>
      <c r="H21" s="311">
        <v>33</v>
      </c>
      <c r="I21" s="311">
        <v>888</v>
      </c>
      <c r="J21" s="312">
        <v>6</v>
      </c>
      <c r="K21" s="313">
        <v>135</v>
      </c>
      <c r="L21" s="312">
        <v>104</v>
      </c>
      <c r="M21" s="313">
        <v>2272</v>
      </c>
      <c r="N21" s="312">
        <v>1</v>
      </c>
      <c r="O21" s="312">
        <v>68</v>
      </c>
      <c r="P21" s="313">
        <v>1564</v>
      </c>
    </row>
    <row r="22" spans="2:16" ht="53.25" thickBot="1" x14ac:dyDescent="0.3">
      <c r="B22" s="819"/>
      <c r="C22" s="803"/>
      <c r="D22" s="436" t="s">
        <v>413</v>
      </c>
      <c r="E22" s="797" t="s">
        <v>1032</v>
      </c>
      <c r="F22" s="798"/>
      <c r="G22" s="799"/>
      <c r="H22" s="310">
        <v>59</v>
      </c>
      <c r="I22" s="314">
        <v>1359</v>
      </c>
      <c r="J22" s="310">
        <v>21</v>
      </c>
      <c r="K22" s="310">
        <v>257</v>
      </c>
      <c r="L22" s="310">
        <v>38</v>
      </c>
      <c r="M22" s="310">
        <v>892</v>
      </c>
      <c r="N22" s="310">
        <v>0</v>
      </c>
      <c r="O22" s="310">
        <v>90</v>
      </c>
      <c r="P22" s="310">
        <v>1375</v>
      </c>
    </row>
    <row r="23" spans="2:16" ht="79.5" thickBot="1" x14ac:dyDescent="0.3">
      <c r="B23" s="819"/>
      <c r="C23" s="803"/>
      <c r="D23" s="436" t="s">
        <v>414</v>
      </c>
      <c r="E23" s="797" t="s">
        <v>1033</v>
      </c>
      <c r="F23" s="798"/>
      <c r="G23" s="799"/>
      <c r="H23" s="310">
        <v>46</v>
      </c>
      <c r="I23" s="314">
        <v>1023</v>
      </c>
      <c r="J23" s="310">
        <v>11</v>
      </c>
      <c r="K23" s="310">
        <v>147</v>
      </c>
      <c r="L23" s="310">
        <v>73</v>
      </c>
      <c r="M23" s="310">
        <v>1480</v>
      </c>
      <c r="N23" s="310">
        <v>0</v>
      </c>
      <c r="O23" s="310">
        <v>55</v>
      </c>
      <c r="P23" s="310">
        <v>1346</v>
      </c>
    </row>
    <row r="24" spans="2:16" ht="79.5" thickBot="1" x14ac:dyDescent="0.3">
      <c r="B24" s="819"/>
      <c r="C24" s="794"/>
      <c r="D24" s="315" t="s">
        <v>415</v>
      </c>
      <c r="E24" s="805" t="s">
        <v>1034</v>
      </c>
      <c r="F24" s="806"/>
      <c r="G24" s="807"/>
      <c r="H24" s="310">
        <v>66</v>
      </c>
      <c r="I24" s="314">
        <v>1479</v>
      </c>
      <c r="J24" s="310">
        <v>23</v>
      </c>
      <c r="K24" s="310">
        <v>238</v>
      </c>
      <c r="L24" s="310">
        <v>33</v>
      </c>
      <c r="M24" s="310">
        <v>840</v>
      </c>
      <c r="N24" s="310">
        <v>0</v>
      </c>
      <c r="O24" s="310">
        <v>57</v>
      </c>
      <c r="P24" s="310">
        <v>1386</v>
      </c>
    </row>
    <row r="25" spans="2:16" ht="27" thickBot="1" x14ac:dyDescent="0.3">
      <c r="B25" s="819"/>
      <c r="C25" s="817" t="s">
        <v>896</v>
      </c>
      <c r="D25" s="795" t="s">
        <v>370</v>
      </c>
      <c r="E25" s="805" t="s">
        <v>1480</v>
      </c>
      <c r="F25" s="806"/>
      <c r="G25" s="807"/>
      <c r="H25" s="310">
        <v>37</v>
      </c>
      <c r="I25" s="310">
        <v>869</v>
      </c>
      <c r="J25" s="310">
        <v>7</v>
      </c>
      <c r="K25" s="310">
        <v>123</v>
      </c>
      <c r="L25" s="310">
        <v>79</v>
      </c>
      <c r="M25" s="310">
        <v>2128</v>
      </c>
      <c r="N25" s="310">
        <v>1</v>
      </c>
      <c r="O25" s="310">
        <v>78</v>
      </c>
      <c r="P25" s="310">
        <v>1051</v>
      </c>
    </row>
    <row r="26" spans="2:16" ht="27" thickBot="1" x14ac:dyDescent="0.3">
      <c r="B26" s="819"/>
      <c r="C26" s="817"/>
      <c r="D26" s="804"/>
      <c r="E26" s="805" t="s">
        <v>772</v>
      </c>
      <c r="F26" s="806"/>
      <c r="G26" s="807"/>
      <c r="H26" s="310">
        <v>61</v>
      </c>
      <c r="I26" s="310">
        <v>1571</v>
      </c>
      <c r="J26" s="310">
        <v>13</v>
      </c>
      <c r="K26" s="310">
        <v>225</v>
      </c>
      <c r="L26" s="310">
        <v>52</v>
      </c>
      <c r="M26" s="310">
        <v>1438</v>
      </c>
      <c r="N26" s="310">
        <v>0</v>
      </c>
      <c r="O26" s="310">
        <v>86</v>
      </c>
      <c r="P26" s="310">
        <v>1251</v>
      </c>
    </row>
    <row r="27" spans="2:16" ht="27" thickBot="1" x14ac:dyDescent="0.3">
      <c r="B27" s="819"/>
      <c r="C27" s="817"/>
      <c r="D27" s="796"/>
      <c r="E27" s="805" t="s">
        <v>773</v>
      </c>
      <c r="F27" s="806"/>
      <c r="G27" s="807"/>
      <c r="H27" s="310">
        <v>20</v>
      </c>
      <c r="I27" s="310">
        <v>557</v>
      </c>
      <c r="J27" s="310">
        <v>4</v>
      </c>
      <c r="K27" s="310">
        <v>84</v>
      </c>
      <c r="L27" s="310">
        <v>34</v>
      </c>
      <c r="M27" s="310">
        <v>1100</v>
      </c>
      <c r="N27" s="310">
        <v>1</v>
      </c>
      <c r="O27" s="310">
        <v>29</v>
      </c>
      <c r="P27" s="310">
        <v>746</v>
      </c>
    </row>
    <row r="28" spans="2:16" ht="53.25" thickBot="1" x14ac:dyDescent="0.3">
      <c r="B28" s="819"/>
      <c r="C28" s="817"/>
      <c r="D28" s="432" t="s">
        <v>372</v>
      </c>
      <c r="E28" s="805" t="s">
        <v>774</v>
      </c>
      <c r="F28" s="806"/>
      <c r="G28" s="807"/>
      <c r="H28" s="310">
        <v>81</v>
      </c>
      <c r="I28" s="310">
        <v>1755</v>
      </c>
      <c r="J28" s="310">
        <v>21</v>
      </c>
      <c r="K28" s="310">
        <v>307</v>
      </c>
      <c r="L28" s="310">
        <v>54</v>
      </c>
      <c r="M28" s="310">
        <v>1398</v>
      </c>
      <c r="N28" s="310">
        <v>0</v>
      </c>
      <c r="O28" s="310">
        <v>97</v>
      </c>
      <c r="P28" s="310">
        <v>1106</v>
      </c>
    </row>
    <row r="29" spans="2:16" ht="27" thickBot="1" x14ac:dyDescent="0.3">
      <c r="B29" s="819"/>
      <c r="C29" s="793" t="s">
        <v>898</v>
      </c>
      <c r="D29" s="795" t="s">
        <v>897</v>
      </c>
      <c r="E29" s="797" t="s">
        <v>1041</v>
      </c>
      <c r="F29" s="798"/>
      <c r="G29" s="799"/>
      <c r="H29" s="310">
        <v>43</v>
      </c>
      <c r="I29" s="310">
        <v>1194</v>
      </c>
      <c r="J29" s="310">
        <v>14</v>
      </c>
      <c r="K29" s="310">
        <v>294</v>
      </c>
      <c r="L29" s="310">
        <v>23</v>
      </c>
      <c r="M29" s="310">
        <v>774</v>
      </c>
      <c r="N29" s="310">
        <v>1</v>
      </c>
      <c r="O29" s="310">
        <v>31</v>
      </c>
      <c r="P29" s="310">
        <v>1236</v>
      </c>
    </row>
    <row r="30" spans="2:16" ht="27" thickBot="1" x14ac:dyDescent="0.3">
      <c r="B30" s="819"/>
      <c r="C30" s="803"/>
      <c r="D30" s="808"/>
      <c r="E30" s="797" t="s">
        <v>1042</v>
      </c>
      <c r="F30" s="798"/>
      <c r="G30" s="799"/>
      <c r="H30" s="310">
        <v>35</v>
      </c>
      <c r="I30" s="310">
        <v>821</v>
      </c>
      <c r="J30" s="310">
        <v>11</v>
      </c>
      <c r="K30" s="310">
        <v>182</v>
      </c>
      <c r="L30" s="310">
        <v>47</v>
      </c>
      <c r="M30" s="310">
        <v>1181</v>
      </c>
      <c r="N30" s="310">
        <v>1</v>
      </c>
      <c r="O30" s="310">
        <v>39</v>
      </c>
      <c r="P30" s="310">
        <v>1065</v>
      </c>
    </row>
    <row r="31" spans="2:16" ht="53.25" thickBot="1" x14ac:dyDescent="0.3">
      <c r="B31" s="819"/>
      <c r="C31" s="794"/>
      <c r="D31" s="316" t="s">
        <v>420</v>
      </c>
      <c r="E31" s="805" t="s">
        <v>1043</v>
      </c>
      <c r="F31" s="806"/>
      <c r="G31" s="807"/>
      <c r="H31" s="310">
        <v>17</v>
      </c>
      <c r="I31" s="310">
        <v>517</v>
      </c>
      <c r="J31" s="310">
        <v>7</v>
      </c>
      <c r="K31" s="310">
        <v>73</v>
      </c>
      <c r="L31" s="310">
        <v>64</v>
      </c>
      <c r="M31" s="310">
        <v>1099</v>
      </c>
      <c r="N31" s="310">
        <v>0</v>
      </c>
      <c r="O31" s="310">
        <v>40</v>
      </c>
      <c r="P31" s="310">
        <v>853</v>
      </c>
    </row>
    <row r="32" spans="2:16" ht="27" thickBot="1" x14ac:dyDescent="0.3">
      <c r="B32" s="819"/>
      <c r="C32" s="793" t="s">
        <v>901</v>
      </c>
      <c r="D32" s="795" t="s">
        <v>380</v>
      </c>
      <c r="E32" s="797" t="s">
        <v>977</v>
      </c>
      <c r="F32" s="798"/>
      <c r="G32" s="799"/>
      <c r="H32" s="310">
        <v>45</v>
      </c>
      <c r="I32" s="310">
        <v>1122</v>
      </c>
      <c r="J32" s="310">
        <v>13</v>
      </c>
      <c r="K32" s="310">
        <v>239</v>
      </c>
      <c r="L32" s="310">
        <v>64</v>
      </c>
      <c r="M32" s="310">
        <v>1827</v>
      </c>
      <c r="N32" s="310">
        <v>0</v>
      </c>
      <c r="O32" s="310">
        <v>79</v>
      </c>
      <c r="P32" s="436">
        <v>1285</v>
      </c>
    </row>
    <row r="33" spans="2:16" ht="27" thickBot="1" x14ac:dyDescent="0.3">
      <c r="B33" s="819"/>
      <c r="C33" s="803"/>
      <c r="D33" s="808"/>
      <c r="E33" s="797" t="s">
        <v>978</v>
      </c>
      <c r="F33" s="798"/>
      <c r="G33" s="799"/>
      <c r="H33" s="310">
        <v>38</v>
      </c>
      <c r="I33" s="310">
        <v>947</v>
      </c>
      <c r="J33" s="310">
        <v>11</v>
      </c>
      <c r="K33" s="310">
        <v>135</v>
      </c>
      <c r="L33" s="310">
        <v>68</v>
      </c>
      <c r="M33" s="310">
        <v>1960</v>
      </c>
      <c r="N33" s="310">
        <v>0</v>
      </c>
      <c r="O33" s="310">
        <v>58</v>
      </c>
      <c r="P33" s="436">
        <v>1427</v>
      </c>
    </row>
    <row r="34" spans="2:16" ht="27" thickBot="1" x14ac:dyDescent="0.3">
      <c r="B34" s="819"/>
      <c r="C34" s="803"/>
      <c r="D34" s="795" t="s">
        <v>899</v>
      </c>
      <c r="E34" s="797" t="s">
        <v>979</v>
      </c>
      <c r="F34" s="798"/>
      <c r="G34" s="799"/>
      <c r="H34" s="310">
        <v>18</v>
      </c>
      <c r="I34" s="310">
        <v>318</v>
      </c>
      <c r="J34" s="310">
        <v>6</v>
      </c>
      <c r="K34" s="310">
        <v>50</v>
      </c>
      <c r="L34" s="310">
        <v>84</v>
      </c>
      <c r="M34" s="310">
        <v>1754</v>
      </c>
      <c r="N34" s="310">
        <v>1</v>
      </c>
      <c r="O34" s="310">
        <v>61</v>
      </c>
      <c r="P34" s="436">
        <v>1075</v>
      </c>
    </row>
    <row r="35" spans="2:16" ht="27" thickBot="1" x14ac:dyDescent="0.3">
      <c r="B35" s="819"/>
      <c r="C35" s="803"/>
      <c r="D35" s="796"/>
      <c r="E35" s="797" t="s">
        <v>980</v>
      </c>
      <c r="F35" s="798"/>
      <c r="G35" s="799"/>
      <c r="H35" s="310">
        <v>19</v>
      </c>
      <c r="I35" s="310">
        <v>458</v>
      </c>
      <c r="J35" s="310">
        <v>9</v>
      </c>
      <c r="K35" s="310">
        <v>78</v>
      </c>
      <c r="L35" s="310">
        <v>78</v>
      </c>
      <c r="M35" s="310">
        <v>1639</v>
      </c>
      <c r="N35" s="310">
        <v>0</v>
      </c>
      <c r="O35" s="310">
        <v>32</v>
      </c>
      <c r="P35" s="436">
        <v>1073</v>
      </c>
    </row>
    <row r="36" spans="2:16" ht="79.5" thickBot="1" x14ac:dyDescent="0.3">
      <c r="B36" s="819"/>
      <c r="C36" s="803"/>
      <c r="D36" s="439" t="s">
        <v>382</v>
      </c>
      <c r="E36" s="797" t="s">
        <v>981</v>
      </c>
      <c r="F36" s="798"/>
      <c r="G36" s="799"/>
      <c r="H36" s="310">
        <v>42</v>
      </c>
      <c r="I36" s="310">
        <v>1075</v>
      </c>
      <c r="J36" s="310">
        <v>15</v>
      </c>
      <c r="K36" s="310">
        <v>179</v>
      </c>
      <c r="L36" s="310">
        <v>45</v>
      </c>
      <c r="M36" s="310">
        <v>946</v>
      </c>
      <c r="N36" s="310">
        <v>0</v>
      </c>
      <c r="O36" s="310">
        <v>57</v>
      </c>
      <c r="P36" s="436">
        <v>1237</v>
      </c>
    </row>
    <row r="37" spans="2:16" ht="79.5" thickBot="1" x14ac:dyDescent="0.3">
      <c r="B37" s="819"/>
      <c r="C37" s="803"/>
      <c r="D37" s="316" t="s">
        <v>383</v>
      </c>
      <c r="E37" s="797" t="s">
        <v>982</v>
      </c>
      <c r="F37" s="798"/>
      <c r="G37" s="799"/>
      <c r="H37" s="310">
        <v>34</v>
      </c>
      <c r="I37" s="310">
        <v>670</v>
      </c>
      <c r="J37" s="310">
        <v>11</v>
      </c>
      <c r="K37" s="310">
        <v>86</v>
      </c>
      <c r="L37" s="310">
        <v>50</v>
      </c>
      <c r="M37" s="310">
        <v>926</v>
      </c>
      <c r="N37" s="310">
        <v>0</v>
      </c>
      <c r="O37" s="310">
        <v>25</v>
      </c>
      <c r="P37" s="436">
        <v>960</v>
      </c>
    </row>
    <row r="38" spans="2:16" ht="53.25" thickBot="1" x14ac:dyDescent="0.3">
      <c r="B38" s="819"/>
      <c r="C38" s="803"/>
      <c r="D38" s="316" t="s">
        <v>900</v>
      </c>
      <c r="E38" s="805" t="s">
        <v>983</v>
      </c>
      <c r="F38" s="806"/>
      <c r="G38" s="807"/>
      <c r="H38" s="310">
        <v>36</v>
      </c>
      <c r="I38" s="310">
        <v>710</v>
      </c>
      <c r="J38" s="310">
        <v>20</v>
      </c>
      <c r="K38" s="310">
        <v>157</v>
      </c>
      <c r="L38" s="310">
        <v>38</v>
      </c>
      <c r="M38" s="310">
        <v>832</v>
      </c>
      <c r="N38" s="310">
        <v>0</v>
      </c>
      <c r="O38" s="310">
        <v>32</v>
      </c>
      <c r="P38" s="436">
        <v>879</v>
      </c>
    </row>
    <row r="39" spans="2:16" ht="105.75" thickBot="1" x14ac:dyDescent="0.3">
      <c r="B39" s="819"/>
      <c r="C39" s="794"/>
      <c r="D39" s="316" t="s">
        <v>384</v>
      </c>
      <c r="E39" s="805" t="s">
        <v>984</v>
      </c>
      <c r="F39" s="806"/>
      <c r="G39" s="807"/>
      <c r="H39" s="310">
        <v>57</v>
      </c>
      <c r="I39" s="310">
        <v>1307</v>
      </c>
      <c r="J39" s="310">
        <v>30</v>
      </c>
      <c r="K39" s="310">
        <v>395</v>
      </c>
      <c r="L39" s="310">
        <v>36</v>
      </c>
      <c r="M39" s="310">
        <v>649</v>
      </c>
      <c r="N39" s="310">
        <v>0</v>
      </c>
      <c r="O39" s="310">
        <v>52</v>
      </c>
      <c r="P39" s="436">
        <v>1203</v>
      </c>
    </row>
    <row r="40" spans="2:16" ht="27" thickBot="1" x14ac:dyDescent="0.3">
      <c r="B40" s="819"/>
      <c r="C40" s="793" t="s">
        <v>902</v>
      </c>
      <c r="D40" s="795" t="s">
        <v>395</v>
      </c>
      <c r="E40" s="797" t="s">
        <v>985</v>
      </c>
      <c r="F40" s="798"/>
      <c r="G40" s="799"/>
      <c r="H40" s="310">
        <v>22</v>
      </c>
      <c r="I40" s="310">
        <v>1033</v>
      </c>
      <c r="J40" s="310">
        <v>4</v>
      </c>
      <c r="K40" s="310">
        <v>117</v>
      </c>
      <c r="L40" s="310">
        <v>99</v>
      </c>
      <c r="M40" s="310">
        <v>1772</v>
      </c>
      <c r="N40" s="310">
        <v>0</v>
      </c>
      <c r="O40" s="310">
        <v>87</v>
      </c>
      <c r="P40" s="310">
        <v>1245</v>
      </c>
    </row>
    <row r="41" spans="2:16" ht="27" thickBot="1" x14ac:dyDescent="0.3">
      <c r="B41" s="819"/>
      <c r="C41" s="803"/>
      <c r="D41" s="808"/>
      <c r="E41" s="797" t="s">
        <v>986</v>
      </c>
      <c r="F41" s="798"/>
      <c r="G41" s="799"/>
      <c r="H41" s="310">
        <v>30</v>
      </c>
      <c r="I41" s="310">
        <v>894</v>
      </c>
      <c r="J41" s="310">
        <v>9</v>
      </c>
      <c r="K41" s="310">
        <v>152</v>
      </c>
      <c r="L41" s="310">
        <v>66</v>
      </c>
      <c r="M41" s="310">
        <v>1642</v>
      </c>
      <c r="N41" s="310">
        <v>0</v>
      </c>
      <c r="O41" s="310">
        <v>45</v>
      </c>
      <c r="P41" s="310">
        <v>1283</v>
      </c>
    </row>
    <row r="42" spans="2:16" ht="79.5" thickBot="1" x14ac:dyDescent="0.3">
      <c r="B42" s="819"/>
      <c r="C42" s="803"/>
      <c r="D42" s="316" t="s">
        <v>397</v>
      </c>
      <c r="E42" s="797" t="s">
        <v>987</v>
      </c>
      <c r="F42" s="798"/>
      <c r="G42" s="799"/>
      <c r="H42" s="310">
        <v>19</v>
      </c>
      <c r="I42" s="310">
        <v>483</v>
      </c>
      <c r="J42" s="310">
        <v>4</v>
      </c>
      <c r="K42" s="310">
        <v>89</v>
      </c>
      <c r="L42" s="310">
        <v>42</v>
      </c>
      <c r="M42" s="310">
        <v>967</v>
      </c>
      <c r="N42" s="310">
        <v>0</v>
      </c>
      <c r="O42" s="310">
        <v>35</v>
      </c>
      <c r="P42" s="310">
        <v>622</v>
      </c>
    </row>
    <row r="43" spans="2:16" ht="53.25" thickBot="1" x14ac:dyDescent="0.3">
      <c r="B43" s="819"/>
      <c r="C43" s="803"/>
      <c r="D43" s="439" t="s">
        <v>398</v>
      </c>
      <c r="E43" s="810" t="s">
        <v>988</v>
      </c>
      <c r="F43" s="811"/>
      <c r="G43" s="812"/>
      <c r="H43" s="310">
        <v>17</v>
      </c>
      <c r="I43" s="310">
        <v>542</v>
      </c>
      <c r="J43" s="310">
        <v>6</v>
      </c>
      <c r="K43" s="310">
        <v>78</v>
      </c>
      <c r="L43" s="310">
        <v>71</v>
      </c>
      <c r="M43" s="310">
        <v>1263</v>
      </c>
      <c r="N43" s="310">
        <v>1</v>
      </c>
      <c r="O43" s="310">
        <v>49</v>
      </c>
      <c r="P43" s="310">
        <v>731</v>
      </c>
    </row>
    <row r="44" spans="2:16" ht="27" thickBot="1" x14ac:dyDescent="0.3">
      <c r="B44" s="819"/>
      <c r="C44" s="793" t="s">
        <v>907</v>
      </c>
      <c r="D44" s="795" t="s">
        <v>903</v>
      </c>
      <c r="E44" s="797" t="s">
        <v>992</v>
      </c>
      <c r="F44" s="798"/>
      <c r="G44" s="799"/>
      <c r="H44" s="310">
        <v>49</v>
      </c>
      <c r="I44" s="310">
        <v>799</v>
      </c>
      <c r="J44" s="310">
        <v>18</v>
      </c>
      <c r="K44" s="310">
        <v>120</v>
      </c>
      <c r="L44" s="310">
        <v>123</v>
      </c>
      <c r="M44" s="310">
        <v>2139</v>
      </c>
      <c r="N44" s="310">
        <v>0</v>
      </c>
      <c r="O44" s="310">
        <v>49</v>
      </c>
      <c r="P44" s="310">
        <v>1893</v>
      </c>
    </row>
    <row r="45" spans="2:16" ht="27" thickBot="1" x14ac:dyDescent="0.3">
      <c r="B45" s="819"/>
      <c r="C45" s="803"/>
      <c r="D45" s="804"/>
      <c r="E45" s="797" t="s">
        <v>991</v>
      </c>
      <c r="F45" s="798"/>
      <c r="G45" s="799"/>
      <c r="H45" s="310">
        <v>16</v>
      </c>
      <c r="I45" s="310">
        <v>427</v>
      </c>
      <c r="J45" s="310">
        <v>7</v>
      </c>
      <c r="K45" s="310">
        <v>75</v>
      </c>
      <c r="L45" s="310">
        <v>74</v>
      </c>
      <c r="M45" s="310">
        <v>1212</v>
      </c>
      <c r="N45" s="310">
        <v>0</v>
      </c>
      <c r="O45" s="310">
        <v>28</v>
      </c>
      <c r="P45" s="310">
        <v>1072</v>
      </c>
    </row>
    <row r="46" spans="2:16" ht="27" thickBot="1" x14ac:dyDescent="0.3">
      <c r="B46" s="819"/>
      <c r="C46" s="803"/>
      <c r="D46" s="804"/>
      <c r="E46" s="797" t="s">
        <v>990</v>
      </c>
      <c r="F46" s="798"/>
      <c r="G46" s="799"/>
      <c r="H46" s="310">
        <v>38</v>
      </c>
      <c r="I46" s="310">
        <v>835</v>
      </c>
      <c r="J46" s="310">
        <v>10</v>
      </c>
      <c r="K46" s="310">
        <v>150</v>
      </c>
      <c r="L46" s="310">
        <v>106</v>
      </c>
      <c r="M46" s="310">
        <v>2017</v>
      </c>
      <c r="N46" s="310">
        <v>0</v>
      </c>
      <c r="O46" s="310">
        <v>37</v>
      </c>
      <c r="P46" s="310">
        <v>1989</v>
      </c>
    </row>
    <row r="47" spans="2:16" ht="27" thickBot="1" x14ac:dyDescent="0.3">
      <c r="B47" s="819"/>
      <c r="C47" s="803"/>
      <c r="D47" s="796"/>
      <c r="E47" s="797" t="s">
        <v>989</v>
      </c>
      <c r="F47" s="798"/>
      <c r="G47" s="799"/>
      <c r="H47" s="310">
        <v>49</v>
      </c>
      <c r="I47" s="310">
        <v>880</v>
      </c>
      <c r="J47" s="310">
        <v>7</v>
      </c>
      <c r="K47" s="310">
        <v>147</v>
      </c>
      <c r="L47" s="310">
        <v>125</v>
      </c>
      <c r="M47" s="310">
        <v>1962</v>
      </c>
      <c r="N47" s="310">
        <v>0</v>
      </c>
      <c r="O47" s="310">
        <v>39</v>
      </c>
      <c r="P47" s="310">
        <v>1881</v>
      </c>
    </row>
    <row r="48" spans="2:16" ht="27" thickBot="1" x14ac:dyDescent="0.3">
      <c r="B48" s="819"/>
      <c r="C48" s="803"/>
      <c r="D48" s="795" t="s">
        <v>904</v>
      </c>
      <c r="E48" s="797" t="s">
        <v>993</v>
      </c>
      <c r="F48" s="798"/>
      <c r="G48" s="799"/>
      <c r="H48" s="310">
        <v>39</v>
      </c>
      <c r="I48" s="310">
        <v>876</v>
      </c>
      <c r="J48" s="310">
        <v>7</v>
      </c>
      <c r="K48" s="310">
        <v>143</v>
      </c>
      <c r="L48" s="310">
        <v>122</v>
      </c>
      <c r="M48" s="310">
        <v>2140</v>
      </c>
      <c r="N48" s="310">
        <v>1</v>
      </c>
      <c r="O48" s="310">
        <v>123</v>
      </c>
      <c r="P48" s="310">
        <v>1868</v>
      </c>
    </row>
    <row r="49" spans="2:16" ht="27" thickBot="1" x14ac:dyDescent="0.3">
      <c r="B49" s="819"/>
      <c r="C49" s="803"/>
      <c r="D49" s="804"/>
      <c r="E49" s="797" t="s">
        <v>998</v>
      </c>
      <c r="F49" s="798"/>
      <c r="G49" s="799"/>
      <c r="H49" s="310">
        <v>62</v>
      </c>
      <c r="I49" s="310">
        <v>1444</v>
      </c>
      <c r="J49" s="310">
        <v>18</v>
      </c>
      <c r="K49" s="310">
        <v>431</v>
      </c>
      <c r="L49" s="310">
        <v>70</v>
      </c>
      <c r="M49" s="310">
        <v>1489</v>
      </c>
      <c r="N49" s="310">
        <v>1</v>
      </c>
      <c r="O49" s="310">
        <v>51</v>
      </c>
      <c r="P49" s="310">
        <v>1857</v>
      </c>
    </row>
    <row r="50" spans="2:16" ht="27" thickBot="1" x14ac:dyDescent="0.3">
      <c r="B50" s="819"/>
      <c r="C50" s="803"/>
      <c r="D50" s="804"/>
      <c r="E50" s="797" t="s">
        <v>995</v>
      </c>
      <c r="F50" s="798"/>
      <c r="G50" s="799"/>
      <c r="H50" s="310">
        <v>31</v>
      </c>
      <c r="I50" s="310">
        <v>812</v>
      </c>
      <c r="J50" s="310">
        <v>5</v>
      </c>
      <c r="K50" s="310">
        <v>148</v>
      </c>
      <c r="L50" s="310">
        <v>101</v>
      </c>
      <c r="M50" s="310">
        <v>2177</v>
      </c>
      <c r="N50" s="310">
        <v>0</v>
      </c>
      <c r="O50" s="310">
        <v>40</v>
      </c>
      <c r="P50" s="310">
        <v>1733</v>
      </c>
    </row>
    <row r="51" spans="2:16" ht="27" thickBot="1" x14ac:dyDescent="0.3">
      <c r="B51" s="819"/>
      <c r="C51" s="803"/>
      <c r="D51" s="804"/>
      <c r="E51" s="797" t="s">
        <v>996</v>
      </c>
      <c r="F51" s="798"/>
      <c r="G51" s="799"/>
      <c r="H51" s="310">
        <v>55</v>
      </c>
      <c r="I51" s="310">
        <v>1398</v>
      </c>
      <c r="J51" s="310">
        <v>21</v>
      </c>
      <c r="K51" s="310">
        <v>364</v>
      </c>
      <c r="L51" s="310">
        <v>80</v>
      </c>
      <c r="M51" s="310">
        <v>1549</v>
      </c>
      <c r="N51" s="310">
        <v>0</v>
      </c>
      <c r="O51" s="310">
        <v>39</v>
      </c>
      <c r="P51" s="310">
        <v>1903</v>
      </c>
    </row>
    <row r="52" spans="2:16" ht="27" thickBot="1" x14ac:dyDescent="0.3">
      <c r="B52" s="819"/>
      <c r="C52" s="803"/>
      <c r="D52" s="804"/>
      <c r="E52" s="797" t="s">
        <v>994</v>
      </c>
      <c r="F52" s="798"/>
      <c r="G52" s="799"/>
      <c r="H52" s="310">
        <v>51</v>
      </c>
      <c r="I52" s="310">
        <v>1202</v>
      </c>
      <c r="J52" s="310">
        <v>13</v>
      </c>
      <c r="K52" s="310">
        <v>320</v>
      </c>
      <c r="L52" s="310">
        <v>110</v>
      </c>
      <c r="M52" s="310">
        <v>1729</v>
      </c>
      <c r="N52" s="310">
        <v>0</v>
      </c>
      <c r="O52" s="310">
        <v>62</v>
      </c>
      <c r="P52" s="310">
        <v>1922</v>
      </c>
    </row>
    <row r="53" spans="2:16" ht="27" thickBot="1" x14ac:dyDescent="0.3">
      <c r="B53" s="819"/>
      <c r="C53" s="803"/>
      <c r="D53" s="796"/>
      <c r="E53" s="797" t="s">
        <v>997</v>
      </c>
      <c r="F53" s="798"/>
      <c r="G53" s="799"/>
      <c r="H53" s="310">
        <v>28</v>
      </c>
      <c r="I53" s="310">
        <v>681</v>
      </c>
      <c r="J53" s="310">
        <v>9</v>
      </c>
      <c r="K53" s="310">
        <v>136</v>
      </c>
      <c r="L53" s="310">
        <v>46</v>
      </c>
      <c r="M53" s="310">
        <v>944</v>
      </c>
      <c r="N53" s="310">
        <v>0</v>
      </c>
      <c r="O53" s="310">
        <v>20</v>
      </c>
      <c r="P53" s="310">
        <v>1003</v>
      </c>
    </row>
    <row r="54" spans="2:16" ht="27" thickBot="1" x14ac:dyDescent="0.3">
      <c r="B54" s="819"/>
      <c r="C54" s="803"/>
      <c r="D54" s="795" t="s">
        <v>400</v>
      </c>
      <c r="E54" s="797" t="s">
        <v>999</v>
      </c>
      <c r="F54" s="798"/>
      <c r="G54" s="799"/>
      <c r="H54" s="310">
        <v>42</v>
      </c>
      <c r="I54" s="310">
        <v>823</v>
      </c>
      <c r="J54" s="310">
        <v>5</v>
      </c>
      <c r="K54" s="310">
        <v>126</v>
      </c>
      <c r="L54" s="310">
        <v>133</v>
      </c>
      <c r="M54" s="310">
        <v>2346</v>
      </c>
      <c r="N54" s="310">
        <v>0</v>
      </c>
      <c r="O54" s="310">
        <v>133</v>
      </c>
      <c r="P54" s="310">
        <v>1951</v>
      </c>
    </row>
    <row r="55" spans="2:16" ht="27" thickBot="1" x14ac:dyDescent="0.3">
      <c r="B55" s="819"/>
      <c r="C55" s="803"/>
      <c r="D55" s="804"/>
      <c r="E55" s="797" t="s">
        <v>1000</v>
      </c>
      <c r="F55" s="798"/>
      <c r="G55" s="799"/>
      <c r="H55" s="310">
        <v>58</v>
      </c>
      <c r="I55" s="310">
        <v>809</v>
      </c>
      <c r="J55" s="310">
        <v>7</v>
      </c>
      <c r="K55" s="310">
        <v>169</v>
      </c>
      <c r="L55" s="310">
        <v>111</v>
      </c>
      <c r="M55" s="310">
        <v>2146</v>
      </c>
      <c r="N55" s="310">
        <v>2</v>
      </c>
      <c r="O55" s="310">
        <v>49</v>
      </c>
      <c r="P55" s="310">
        <v>1726</v>
      </c>
    </row>
    <row r="56" spans="2:16" ht="27" thickBot="1" x14ac:dyDescent="0.3">
      <c r="B56" s="819"/>
      <c r="C56" s="803"/>
      <c r="D56" s="804"/>
      <c r="E56" s="797" t="s">
        <v>1001</v>
      </c>
      <c r="F56" s="798"/>
      <c r="G56" s="799"/>
      <c r="H56" s="310">
        <v>21</v>
      </c>
      <c r="I56" s="310">
        <v>396</v>
      </c>
      <c r="J56" s="310">
        <v>6</v>
      </c>
      <c r="K56" s="310">
        <v>83</v>
      </c>
      <c r="L56" s="310">
        <v>148</v>
      </c>
      <c r="M56" s="310">
        <v>2833</v>
      </c>
      <c r="N56" s="310">
        <v>0</v>
      </c>
      <c r="O56" s="310">
        <v>47</v>
      </c>
      <c r="P56" s="310">
        <v>1623</v>
      </c>
    </row>
    <row r="57" spans="2:16" ht="27" thickBot="1" x14ac:dyDescent="0.3">
      <c r="B57" s="819"/>
      <c r="C57" s="803"/>
      <c r="D57" s="804"/>
      <c r="E57" s="797" t="s">
        <v>1002</v>
      </c>
      <c r="F57" s="798"/>
      <c r="G57" s="799"/>
      <c r="H57" s="310">
        <v>12</v>
      </c>
      <c r="I57" s="310">
        <v>463</v>
      </c>
      <c r="J57" s="310">
        <v>3</v>
      </c>
      <c r="K57" s="310">
        <v>91</v>
      </c>
      <c r="L57" s="310">
        <v>130</v>
      </c>
      <c r="M57" s="310">
        <v>2591</v>
      </c>
      <c r="N57" s="310">
        <v>0</v>
      </c>
      <c r="O57" s="310">
        <v>44</v>
      </c>
      <c r="P57" s="310">
        <v>1775</v>
      </c>
    </row>
    <row r="58" spans="2:16" ht="27" thickBot="1" x14ac:dyDescent="0.3">
      <c r="B58" s="819"/>
      <c r="C58" s="803"/>
      <c r="D58" s="804"/>
      <c r="E58" s="797" t="s">
        <v>1003</v>
      </c>
      <c r="F58" s="798"/>
      <c r="G58" s="799"/>
      <c r="H58" s="310">
        <v>39</v>
      </c>
      <c r="I58" s="310">
        <v>728</v>
      </c>
      <c r="J58" s="310">
        <v>13</v>
      </c>
      <c r="K58" s="310">
        <v>129</v>
      </c>
      <c r="L58" s="310">
        <v>120</v>
      </c>
      <c r="M58" s="310">
        <v>2352</v>
      </c>
      <c r="N58" s="310">
        <v>0</v>
      </c>
      <c r="O58" s="310">
        <v>38</v>
      </c>
      <c r="P58" s="310">
        <v>1892</v>
      </c>
    </row>
    <row r="59" spans="2:16" ht="27" thickBot="1" x14ac:dyDescent="0.3">
      <c r="B59" s="819"/>
      <c r="C59" s="803"/>
      <c r="D59" s="796"/>
      <c r="E59" s="797" t="s">
        <v>1004</v>
      </c>
      <c r="F59" s="798"/>
      <c r="G59" s="799"/>
      <c r="H59" s="310">
        <v>2</v>
      </c>
      <c r="I59" s="310">
        <v>152</v>
      </c>
      <c r="J59" s="310">
        <v>0</v>
      </c>
      <c r="K59" s="310">
        <v>29</v>
      </c>
      <c r="L59" s="310">
        <v>40</v>
      </c>
      <c r="M59" s="310">
        <v>1001</v>
      </c>
      <c r="N59" s="310">
        <v>0</v>
      </c>
      <c r="O59" s="310">
        <v>25</v>
      </c>
      <c r="P59" s="310">
        <v>781</v>
      </c>
    </row>
    <row r="60" spans="2:16" ht="27" thickBot="1" x14ac:dyDescent="0.3">
      <c r="B60" s="819"/>
      <c r="C60" s="803"/>
      <c r="D60" s="795" t="s">
        <v>403</v>
      </c>
      <c r="E60" s="797" t="s">
        <v>1005</v>
      </c>
      <c r="F60" s="798"/>
      <c r="G60" s="799"/>
      <c r="H60" s="310">
        <v>40</v>
      </c>
      <c r="I60" s="310">
        <v>674</v>
      </c>
      <c r="J60" s="310">
        <v>14</v>
      </c>
      <c r="K60" s="310">
        <v>167</v>
      </c>
      <c r="L60" s="310">
        <v>121</v>
      </c>
      <c r="M60" s="310">
        <v>2059</v>
      </c>
      <c r="N60" s="310">
        <v>0</v>
      </c>
      <c r="O60" s="310">
        <v>58</v>
      </c>
      <c r="P60" s="310">
        <v>1521</v>
      </c>
    </row>
    <row r="61" spans="2:16" ht="27" thickBot="1" x14ac:dyDescent="0.3">
      <c r="B61" s="819"/>
      <c r="C61" s="803"/>
      <c r="D61" s="796"/>
      <c r="E61" s="797" t="s">
        <v>1006</v>
      </c>
      <c r="F61" s="798"/>
      <c r="G61" s="799"/>
      <c r="H61" s="310">
        <v>42</v>
      </c>
      <c r="I61" s="310">
        <v>684</v>
      </c>
      <c r="J61" s="310">
        <v>21</v>
      </c>
      <c r="K61" s="310">
        <v>195</v>
      </c>
      <c r="L61" s="310">
        <v>91</v>
      </c>
      <c r="M61" s="310">
        <v>1873</v>
      </c>
      <c r="N61" s="310">
        <v>0</v>
      </c>
      <c r="O61" s="310">
        <v>38</v>
      </c>
      <c r="P61" s="310">
        <v>1594</v>
      </c>
    </row>
    <row r="62" spans="2:16" ht="27" thickBot="1" x14ac:dyDescent="0.3">
      <c r="B62" s="819"/>
      <c r="C62" s="803"/>
      <c r="D62" s="804" t="s">
        <v>2007</v>
      </c>
      <c r="E62" s="797" t="s">
        <v>1007</v>
      </c>
      <c r="F62" s="798"/>
      <c r="G62" s="799"/>
      <c r="H62" s="310">
        <v>12</v>
      </c>
      <c r="I62" s="310">
        <v>489</v>
      </c>
      <c r="J62" s="310">
        <v>2</v>
      </c>
      <c r="K62" s="310">
        <v>69</v>
      </c>
      <c r="L62" s="310">
        <v>130</v>
      </c>
      <c r="M62" s="310">
        <v>3016</v>
      </c>
      <c r="N62" s="310">
        <v>0</v>
      </c>
      <c r="O62" s="310">
        <v>68</v>
      </c>
      <c r="P62" s="310">
        <v>1708</v>
      </c>
    </row>
    <row r="63" spans="2:16" ht="27" thickBot="1" x14ac:dyDescent="0.3">
      <c r="B63" s="819"/>
      <c r="C63" s="803"/>
      <c r="D63" s="804"/>
      <c r="E63" s="797" t="s">
        <v>1008</v>
      </c>
      <c r="F63" s="798"/>
      <c r="G63" s="799"/>
      <c r="H63" s="310">
        <v>20</v>
      </c>
      <c r="I63" s="310">
        <v>794</v>
      </c>
      <c r="J63" s="310">
        <v>3</v>
      </c>
      <c r="K63" s="310">
        <v>161</v>
      </c>
      <c r="L63" s="310">
        <v>96</v>
      </c>
      <c r="M63" s="310">
        <v>2249</v>
      </c>
      <c r="N63" s="310">
        <v>0</v>
      </c>
      <c r="O63" s="310">
        <v>45</v>
      </c>
      <c r="P63" s="310">
        <v>1758</v>
      </c>
    </row>
    <row r="64" spans="2:16" ht="27" thickBot="1" x14ac:dyDescent="0.3">
      <c r="B64" s="819"/>
      <c r="C64" s="803"/>
      <c r="D64" s="804"/>
      <c r="E64" s="797" t="s">
        <v>1009</v>
      </c>
      <c r="F64" s="798"/>
      <c r="G64" s="799"/>
      <c r="H64" s="310">
        <v>16</v>
      </c>
      <c r="I64" s="310">
        <v>456</v>
      </c>
      <c r="J64" s="310">
        <v>4</v>
      </c>
      <c r="K64" s="310">
        <v>93</v>
      </c>
      <c r="L64" s="310">
        <v>46</v>
      </c>
      <c r="M64" s="310">
        <v>1027</v>
      </c>
      <c r="N64" s="310">
        <v>0</v>
      </c>
      <c r="O64" s="310">
        <v>36</v>
      </c>
      <c r="P64" s="310">
        <v>893</v>
      </c>
    </row>
    <row r="65" spans="2:16" ht="27" thickBot="1" x14ac:dyDescent="0.3">
      <c r="B65" s="819"/>
      <c r="C65" s="803"/>
      <c r="D65" s="796"/>
      <c r="E65" s="797" t="s">
        <v>1459</v>
      </c>
      <c r="F65" s="798"/>
      <c r="G65" s="799"/>
      <c r="H65" s="310">
        <v>45</v>
      </c>
      <c r="I65" s="310">
        <v>871</v>
      </c>
      <c r="J65" s="310">
        <v>13</v>
      </c>
      <c r="K65" s="310">
        <v>190</v>
      </c>
      <c r="L65" s="310">
        <v>85</v>
      </c>
      <c r="M65" s="310">
        <v>2369</v>
      </c>
      <c r="N65" s="310">
        <v>1</v>
      </c>
      <c r="O65" s="310">
        <v>49</v>
      </c>
      <c r="P65" s="310">
        <v>1803</v>
      </c>
    </row>
    <row r="66" spans="2:16" ht="27" thickBot="1" x14ac:dyDescent="0.3">
      <c r="B66" s="819"/>
      <c r="C66" s="803"/>
      <c r="D66" s="795" t="s">
        <v>905</v>
      </c>
      <c r="E66" s="797" t="s">
        <v>1010</v>
      </c>
      <c r="F66" s="798"/>
      <c r="G66" s="799"/>
      <c r="H66" s="310">
        <v>44</v>
      </c>
      <c r="I66" s="310">
        <v>1048</v>
      </c>
      <c r="J66" s="310">
        <v>14</v>
      </c>
      <c r="K66" s="310">
        <v>252</v>
      </c>
      <c r="L66" s="310">
        <v>85</v>
      </c>
      <c r="M66" s="310">
        <v>2071</v>
      </c>
      <c r="N66" s="310">
        <v>1</v>
      </c>
      <c r="O66" s="310">
        <v>45</v>
      </c>
      <c r="P66" s="310">
        <v>2044</v>
      </c>
    </row>
    <row r="67" spans="2:16" ht="27" thickBot="1" x14ac:dyDescent="0.3">
      <c r="B67" s="819"/>
      <c r="C67" s="803"/>
      <c r="D67" s="796"/>
      <c r="E67" s="797" t="s">
        <v>1013</v>
      </c>
      <c r="F67" s="798"/>
      <c r="G67" s="799"/>
      <c r="H67" s="310">
        <v>45</v>
      </c>
      <c r="I67" s="310">
        <v>1132</v>
      </c>
      <c r="J67" s="310">
        <v>8</v>
      </c>
      <c r="K67" s="310">
        <v>193</v>
      </c>
      <c r="L67" s="310">
        <v>90</v>
      </c>
      <c r="M67" s="310">
        <v>1749</v>
      </c>
      <c r="N67" s="310">
        <v>0</v>
      </c>
      <c r="O67" s="310">
        <v>39</v>
      </c>
      <c r="P67" s="310">
        <v>1834</v>
      </c>
    </row>
    <row r="68" spans="2:16" ht="27" thickBot="1" x14ac:dyDescent="0.3">
      <c r="B68" s="819"/>
      <c r="C68" s="803"/>
      <c r="D68" s="795" t="s">
        <v>906</v>
      </c>
      <c r="E68" s="797" t="s">
        <v>1011</v>
      </c>
      <c r="F68" s="798"/>
      <c r="G68" s="799"/>
      <c r="H68" s="310">
        <v>72</v>
      </c>
      <c r="I68" s="310">
        <v>1480</v>
      </c>
      <c r="J68" s="310">
        <v>17</v>
      </c>
      <c r="K68" s="310">
        <v>331</v>
      </c>
      <c r="L68" s="310">
        <v>124</v>
      </c>
      <c r="M68" s="310">
        <v>1603</v>
      </c>
      <c r="N68" s="310">
        <v>1</v>
      </c>
      <c r="O68" s="310">
        <v>75</v>
      </c>
      <c r="P68" s="310">
        <v>2002</v>
      </c>
    </row>
    <row r="69" spans="2:16" ht="27" thickBot="1" x14ac:dyDescent="0.3">
      <c r="B69" s="819"/>
      <c r="C69" s="803"/>
      <c r="D69" s="796"/>
      <c r="E69" s="797" t="s">
        <v>1012</v>
      </c>
      <c r="F69" s="798"/>
      <c r="G69" s="799"/>
      <c r="H69" s="310">
        <v>25</v>
      </c>
      <c r="I69" s="310">
        <v>459</v>
      </c>
      <c r="J69" s="310">
        <v>9</v>
      </c>
      <c r="K69" s="310">
        <v>87</v>
      </c>
      <c r="L69" s="310">
        <v>58</v>
      </c>
      <c r="M69" s="310">
        <v>1174</v>
      </c>
      <c r="N69" s="310">
        <v>0</v>
      </c>
      <c r="O69" s="310">
        <v>32</v>
      </c>
      <c r="P69" s="310">
        <v>1001</v>
      </c>
    </row>
    <row r="70" spans="2:16" ht="53.25" thickBot="1" x14ac:dyDescent="0.3">
      <c r="B70" s="819"/>
      <c r="C70" s="793" t="s">
        <v>908</v>
      </c>
      <c r="D70" s="432" t="s">
        <v>405</v>
      </c>
      <c r="E70" s="797" t="s">
        <v>1014</v>
      </c>
      <c r="F70" s="798"/>
      <c r="G70" s="799"/>
      <c r="H70" s="310">
        <v>39</v>
      </c>
      <c r="I70" s="310">
        <v>845</v>
      </c>
      <c r="J70" s="310">
        <v>13</v>
      </c>
      <c r="K70" s="310">
        <v>204</v>
      </c>
      <c r="L70" s="310">
        <v>112</v>
      </c>
      <c r="M70" s="310">
        <v>1455</v>
      </c>
      <c r="N70" s="310">
        <v>0</v>
      </c>
      <c r="O70" s="310">
        <v>48</v>
      </c>
      <c r="P70" s="310">
        <v>1165</v>
      </c>
    </row>
    <row r="71" spans="2:16" ht="53.25" thickBot="1" x14ac:dyDescent="0.3">
      <c r="B71" s="819"/>
      <c r="C71" s="794"/>
      <c r="D71" s="315" t="s">
        <v>406</v>
      </c>
      <c r="E71" s="805" t="s">
        <v>1015</v>
      </c>
      <c r="F71" s="806"/>
      <c r="G71" s="807"/>
      <c r="H71" s="310">
        <v>23</v>
      </c>
      <c r="I71" s="310">
        <v>626</v>
      </c>
      <c r="J71" s="310">
        <v>6</v>
      </c>
      <c r="K71" s="310">
        <v>119</v>
      </c>
      <c r="L71" s="310">
        <v>89</v>
      </c>
      <c r="M71" s="310">
        <v>1463</v>
      </c>
      <c r="N71" s="310">
        <v>0</v>
      </c>
      <c r="O71" s="310">
        <v>29</v>
      </c>
      <c r="P71" s="310">
        <v>895</v>
      </c>
    </row>
    <row r="72" spans="2:16" ht="27" thickBot="1" x14ac:dyDescent="0.3">
      <c r="B72" s="819"/>
      <c r="C72" s="793" t="s">
        <v>909</v>
      </c>
      <c r="D72" s="795" t="s">
        <v>1803</v>
      </c>
      <c r="E72" s="805" t="s">
        <v>1018</v>
      </c>
      <c r="F72" s="806"/>
      <c r="G72" s="807"/>
      <c r="H72" s="310">
        <v>36</v>
      </c>
      <c r="I72" s="310">
        <v>877</v>
      </c>
      <c r="J72" s="310">
        <v>9</v>
      </c>
      <c r="K72" s="310">
        <v>333</v>
      </c>
      <c r="L72" s="310">
        <v>114</v>
      </c>
      <c r="M72" s="310">
        <v>1929</v>
      </c>
      <c r="N72" s="310">
        <v>0</v>
      </c>
      <c r="O72" s="310">
        <v>67</v>
      </c>
      <c r="P72" s="310">
        <v>1353</v>
      </c>
    </row>
    <row r="73" spans="2:16" ht="27" thickBot="1" x14ac:dyDescent="0.3">
      <c r="B73" s="819"/>
      <c r="C73" s="803"/>
      <c r="D73" s="796"/>
      <c r="E73" s="805" t="s">
        <v>1019</v>
      </c>
      <c r="F73" s="806"/>
      <c r="G73" s="807"/>
      <c r="H73" s="310">
        <v>16</v>
      </c>
      <c r="I73" s="310">
        <v>399</v>
      </c>
      <c r="J73" s="310">
        <v>5</v>
      </c>
      <c r="K73" s="310">
        <v>67</v>
      </c>
      <c r="L73" s="310">
        <v>51</v>
      </c>
      <c r="M73" s="310">
        <v>842</v>
      </c>
      <c r="N73" s="310">
        <v>0</v>
      </c>
      <c r="O73" s="310">
        <v>17</v>
      </c>
      <c r="P73" s="310">
        <v>719</v>
      </c>
    </row>
    <row r="74" spans="2:16" ht="79.5" thickBot="1" x14ac:dyDescent="0.3">
      <c r="B74" s="819"/>
      <c r="C74" s="794"/>
      <c r="D74" s="315" t="s">
        <v>407</v>
      </c>
      <c r="E74" s="805" t="s">
        <v>1020</v>
      </c>
      <c r="F74" s="806"/>
      <c r="G74" s="807"/>
      <c r="H74" s="310">
        <v>35</v>
      </c>
      <c r="I74" s="310">
        <v>661</v>
      </c>
      <c r="J74" s="310">
        <v>6</v>
      </c>
      <c r="K74" s="310">
        <v>81</v>
      </c>
      <c r="L74" s="310">
        <v>103</v>
      </c>
      <c r="M74" s="310">
        <v>1523</v>
      </c>
      <c r="N74" s="310">
        <v>0</v>
      </c>
      <c r="O74" s="310">
        <v>43</v>
      </c>
      <c r="P74" s="310">
        <v>1177</v>
      </c>
    </row>
    <row r="75" spans="2:16" ht="27" thickBot="1" x14ac:dyDescent="0.3">
      <c r="B75" s="819"/>
      <c r="C75" s="793" t="s">
        <v>910</v>
      </c>
      <c r="D75" s="801" t="s">
        <v>759</v>
      </c>
      <c r="E75" s="805" t="s">
        <v>1016</v>
      </c>
      <c r="F75" s="806"/>
      <c r="G75" s="807"/>
      <c r="H75" s="436">
        <v>13</v>
      </c>
      <c r="I75" s="436">
        <v>228</v>
      </c>
      <c r="J75" s="436">
        <v>8</v>
      </c>
      <c r="K75" s="436">
        <v>41</v>
      </c>
      <c r="L75" s="436">
        <v>50</v>
      </c>
      <c r="M75" s="436">
        <v>1195</v>
      </c>
      <c r="N75" s="436">
        <v>0</v>
      </c>
      <c r="O75" s="436">
        <v>51</v>
      </c>
      <c r="P75" s="436">
        <v>684</v>
      </c>
    </row>
    <row r="76" spans="2:16" ht="27" thickBot="1" x14ac:dyDescent="0.3">
      <c r="B76" s="819"/>
      <c r="C76" s="794"/>
      <c r="D76" s="809"/>
      <c r="E76" s="805" t="s">
        <v>1017</v>
      </c>
      <c r="F76" s="806"/>
      <c r="G76" s="807"/>
      <c r="H76" s="436">
        <v>17</v>
      </c>
      <c r="I76" s="436">
        <v>404</v>
      </c>
      <c r="J76" s="436">
        <v>7</v>
      </c>
      <c r="K76" s="436">
        <v>74</v>
      </c>
      <c r="L76" s="436">
        <v>46</v>
      </c>
      <c r="M76" s="436">
        <v>971</v>
      </c>
      <c r="N76" s="436">
        <v>0</v>
      </c>
      <c r="O76" s="436">
        <v>24</v>
      </c>
      <c r="P76" s="436">
        <v>636</v>
      </c>
    </row>
    <row r="77" spans="2:16" ht="27" thickBot="1" x14ac:dyDescent="0.3">
      <c r="B77" s="819"/>
      <c r="C77" s="793" t="s">
        <v>911</v>
      </c>
      <c r="D77" s="801" t="s">
        <v>760</v>
      </c>
      <c r="E77" s="805" t="s">
        <v>1025</v>
      </c>
      <c r="F77" s="806"/>
      <c r="G77" s="807"/>
      <c r="H77" s="310">
        <v>35</v>
      </c>
      <c r="I77" s="310">
        <v>868</v>
      </c>
      <c r="J77" s="310">
        <v>10</v>
      </c>
      <c r="K77" s="310">
        <v>184</v>
      </c>
      <c r="L77" s="310">
        <v>97</v>
      </c>
      <c r="M77" s="310">
        <v>1778</v>
      </c>
      <c r="N77" s="436">
        <v>0</v>
      </c>
      <c r="O77" s="310">
        <v>58</v>
      </c>
      <c r="P77" s="310">
        <v>1187</v>
      </c>
    </row>
    <row r="78" spans="2:16" ht="27" thickBot="1" x14ac:dyDescent="0.3">
      <c r="B78" s="819"/>
      <c r="C78" s="803"/>
      <c r="D78" s="809"/>
      <c r="E78" s="805" t="s">
        <v>1026</v>
      </c>
      <c r="F78" s="806"/>
      <c r="G78" s="807"/>
      <c r="H78" s="310">
        <v>16</v>
      </c>
      <c r="I78" s="310">
        <v>558</v>
      </c>
      <c r="J78" s="310">
        <v>5</v>
      </c>
      <c r="K78" s="310">
        <v>103</v>
      </c>
      <c r="L78" s="310">
        <v>76</v>
      </c>
      <c r="M78" s="310">
        <v>1719</v>
      </c>
      <c r="N78" s="436">
        <v>0</v>
      </c>
      <c r="O78" s="310">
        <v>47</v>
      </c>
      <c r="P78" s="310">
        <v>1149</v>
      </c>
    </row>
    <row r="79" spans="2:16" ht="53.25" thickBot="1" x14ac:dyDescent="0.3">
      <c r="B79" s="819"/>
      <c r="C79" s="794"/>
      <c r="D79" s="300" t="s">
        <v>914</v>
      </c>
      <c r="E79" s="805" t="s">
        <v>1027</v>
      </c>
      <c r="F79" s="806"/>
      <c r="G79" s="807"/>
      <c r="H79" s="310">
        <v>13</v>
      </c>
      <c r="I79" s="310">
        <v>411</v>
      </c>
      <c r="J79" s="310">
        <v>6</v>
      </c>
      <c r="K79" s="310">
        <v>48</v>
      </c>
      <c r="L79" s="310">
        <v>80</v>
      </c>
      <c r="M79" s="310">
        <v>1459</v>
      </c>
      <c r="N79" s="436">
        <v>0</v>
      </c>
      <c r="O79" s="310">
        <v>31</v>
      </c>
      <c r="P79" s="310">
        <v>944</v>
      </c>
    </row>
    <row r="80" spans="2:16" ht="27" thickBot="1" x14ac:dyDescent="0.3">
      <c r="B80" s="819"/>
      <c r="C80" s="793" t="s">
        <v>912</v>
      </c>
      <c r="D80" s="801" t="s">
        <v>408</v>
      </c>
      <c r="E80" s="805" t="s">
        <v>1021</v>
      </c>
      <c r="F80" s="806"/>
      <c r="G80" s="807"/>
      <c r="H80" s="436">
        <v>9</v>
      </c>
      <c r="I80" s="436">
        <v>351</v>
      </c>
      <c r="J80" s="436">
        <v>3</v>
      </c>
      <c r="K80" s="436">
        <v>53</v>
      </c>
      <c r="L80" s="436">
        <v>98</v>
      </c>
      <c r="M80" s="436">
        <v>1513</v>
      </c>
      <c r="N80" s="436">
        <v>0</v>
      </c>
      <c r="O80" s="436">
        <v>42</v>
      </c>
      <c r="P80" s="436">
        <v>988</v>
      </c>
    </row>
    <row r="81" spans="2:16" ht="27" thickBot="1" x14ac:dyDescent="0.3">
      <c r="B81" s="819"/>
      <c r="C81" s="794"/>
      <c r="D81" s="809"/>
      <c r="E81" s="805" t="s">
        <v>1022</v>
      </c>
      <c r="F81" s="806"/>
      <c r="G81" s="807"/>
      <c r="H81" s="436">
        <v>24</v>
      </c>
      <c r="I81" s="436">
        <v>579</v>
      </c>
      <c r="J81" s="436">
        <v>5</v>
      </c>
      <c r="K81" s="436">
        <v>111</v>
      </c>
      <c r="L81" s="436">
        <v>63</v>
      </c>
      <c r="M81" s="436">
        <v>1233</v>
      </c>
      <c r="N81" s="436">
        <v>0</v>
      </c>
      <c r="O81" s="436">
        <v>31</v>
      </c>
      <c r="P81" s="436">
        <v>1032</v>
      </c>
    </row>
    <row r="82" spans="2:16" ht="27" thickBot="1" x14ac:dyDescent="0.3">
      <c r="B82" s="819"/>
      <c r="C82" s="793" t="s">
        <v>913</v>
      </c>
      <c r="D82" s="801" t="s">
        <v>409</v>
      </c>
      <c r="E82" s="805" t="s">
        <v>1023</v>
      </c>
      <c r="F82" s="806"/>
      <c r="G82" s="807"/>
      <c r="H82" s="436">
        <v>36</v>
      </c>
      <c r="I82" s="436">
        <v>603</v>
      </c>
      <c r="J82" s="436">
        <v>10</v>
      </c>
      <c r="K82" s="436">
        <v>83</v>
      </c>
      <c r="L82" s="436">
        <v>88</v>
      </c>
      <c r="M82" s="436">
        <v>1542</v>
      </c>
      <c r="N82" s="436">
        <v>1</v>
      </c>
      <c r="O82" s="436">
        <v>40</v>
      </c>
      <c r="P82" s="436">
        <v>952</v>
      </c>
    </row>
    <row r="83" spans="2:16" ht="27" thickBot="1" x14ac:dyDescent="0.3">
      <c r="B83" s="819"/>
      <c r="C83" s="794"/>
      <c r="D83" s="809"/>
      <c r="E83" s="805" t="s">
        <v>1024</v>
      </c>
      <c r="F83" s="806"/>
      <c r="G83" s="807"/>
      <c r="H83" s="436">
        <v>26</v>
      </c>
      <c r="I83" s="436">
        <v>712</v>
      </c>
      <c r="J83" s="436">
        <v>5</v>
      </c>
      <c r="K83" s="436">
        <v>115</v>
      </c>
      <c r="L83" s="436">
        <v>83</v>
      </c>
      <c r="M83" s="436">
        <v>1308</v>
      </c>
      <c r="N83" s="436">
        <v>0</v>
      </c>
      <c r="O83" s="436">
        <v>36</v>
      </c>
      <c r="P83" s="436">
        <v>1030</v>
      </c>
    </row>
    <row r="84" spans="2:16" ht="27" thickBot="1" x14ac:dyDescent="0.3">
      <c r="B84" s="819"/>
      <c r="C84" s="793" t="s">
        <v>915</v>
      </c>
      <c r="D84" s="801" t="s">
        <v>410</v>
      </c>
      <c r="E84" s="805" t="s">
        <v>1028</v>
      </c>
      <c r="F84" s="806"/>
      <c r="G84" s="807"/>
      <c r="H84" s="436">
        <v>22</v>
      </c>
      <c r="I84" s="436">
        <v>525</v>
      </c>
      <c r="J84" s="436">
        <v>5</v>
      </c>
      <c r="K84" s="436">
        <v>73</v>
      </c>
      <c r="L84" s="436">
        <v>80</v>
      </c>
      <c r="M84" s="436">
        <v>1759</v>
      </c>
      <c r="N84" s="436">
        <v>0</v>
      </c>
      <c r="O84" s="436">
        <v>49</v>
      </c>
      <c r="P84" s="436">
        <v>951</v>
      </c>
    </row>
    <row r="85" spans="2:16" ht="27" thickBot="1" x14ac:dyDescent="0.3">
      <c r="B85" s="802"/>
      <c r="C85" s="794"/>
      <c r="D85" s="809"/>
      <c r="E85" s="805" t="s">
        <v>1029</v>
      </c>
      <c r="F85" s="806"/>
      <c r="G85" s="807"/>
      <c r="H85" s="436">
        <v>25</v>
      </c>
      <c r="I85" s="436">
        <v>618</v>
      </c>
      <c r="J85" s="436">
        <v>9</v>
      </c>
      <c r="K85" s="436">
        <v>99</v>
      </c>
      <c r="L85" s="436">
        <v>75</v>
      </c>
      <c r="M85" s="436">
        <v>1786</v>
      </c>
      <c r="N85" s="436">
        <v>1</v>
      </c>
      <c r="O85" s="436">
        <v>36</v>
      </c>
      <c r="P85" s="436">
        <v>946</v>
      </c>
    </row>
    <row r="86" spans="2:16" ht="27" thickBot="1" x14ac:dyDescent="0.3">
      <c r="B86" s="858" t="s">
        <v>1561</v>
      </c>
      <c r="C86" s="859"/>
      <c r="D86" s="859"/>
      <c r="E86" s="859"/>
      <c r="F86" s="859"/>
      <c r="G86" s="859"/>
      <c r="H86" s="859"/>
      <c r="I86" s="859"/>
      <c r="J86" s="859"/>
      <c r="K86" s="859"/>
      <c r="L86" s="859"/>
      <c r="M86" s="859"/>
      <c r="N86" s="859"/>
      <c r="O86" s="859"/>
      <c r="P86" s="860"/>
    </row>
    <row r="87" spans="2:16" ht="27" thickBot="1" x14ac:dyDescent="0.3">
      <c r="B87" s="819"/>
      <c r="C87" s="819" t="s">
        <v>2008</v>
      </c>
      <c r="D87" s="861" t="s">
        <v>2009</v>
      </c>
      <c r="E87" s="797" t="s">
        <v>775</v>
      </c>
      <c r="F87" s="798"/>
      <c r="G87" s="799"/>
      <c r="H87" s="310">
        <v>31</v>
      </c>
      <c r="I87" s="310">
        <v>790</v>
      </c>
      <c r="J87" s="310">
        <v>12</v>
      </c>
      <c r="K87" s="310">
        <v>176</v>
      </c>
      <c r="L87" s="310">
        <v>59</v>
      </c>
      <c r="M87" s="310">
        <v>1181</v>
      </c>
      <c r="N87" s="310">
        <v>0</v>
      </c>
      <c r="O87" s="310">
        <v>39</v>
      </c>
      <c r="P87" s="310">
        <v>978</v>
      </c>
    </row>
    <row r="88" spans="2:16" ht="27" thickBot="1" x14ac:dyDescent="0.3">
      <c r="B88" s="819"/>
      <c r="C88" s="819"/>
      <c r="D88" s="861"/>
      <c r="E88" s="797" t="s">
        <v>776</v>
      </c>
      <c r="F88" s="798"/>
      <c r="G88" s="799"/>
      <c r="H88" s="310">
        <v>24</v>
      </c>
      <c r="I88" s="310">
        <v>717</v>
      </c>
      <c r="J88" s="310">
        <v>10</v>
      </c>
      <c r="K88" s="310">
        <v>131</v>
      </c>
      <c r="L88" s="310">
        <v>69</v>
      </c>
      <c r="M88" s="310">
        <v>1295</v>
      </c>
      <c r="N88" s="310">
        <v>0</v>
      </c>
      <c r="O88" s="310">
        <v>34</v>
      </c>
      <c r="P88" s="310">
        <v>971</v>
      </c>
    </row>
    <row r="89" spans="2:16" ht="27" thickBot="1" x14ac:dyDescent="0.3">
      <c r="B89" s="819"/>
      <c r="C89" s="819"/>
      <c r="D89" s="861"/>
      <c r="E89" s="797" t="s">
        <v>777</v>
      </c>
      <c r="F89" s="798"/>
      <c r="G89" s="799"/>
      <c r="H89" s="310">
        <v>42</v>
      </c>
      <c r="I89" s="310">
        <v>941</v>
      </c>
      <c r="J89" s="310">
        <v>16</v>
      </c>
      <c r="K89" s="310">
        <v>230</v>
      </c>
      <c r="L89" s="310">
        <v>39</v>
      </c>
      <c r="M89" s="310">
        <v>1004</v>
      </c>
      <c r="N89" s="310">
        <v>0</v>
      </c>
      <c r="O89" s="310">
        <v>26</v>
      </c>
      <c r="P89" s="310">
        <v>1035</v>
      </c>
    </row>
    <row r="90" spans="2:16" ht="27" thickBot="1" x14ac:dyDescent="0.3">
      <c r="B90" s="819"/>
      <c r="C90" s="802"/>
      <c r="D90" s="809"/>
      <c r="E90" s="797" t="s">
        <v>1463</v>
      </c>
      <c r="F90" s="798"/>
      <c r="G90" s="799"/>
      <c r="H90" s="310">
        <v>36</v>
      </c>
      <c r="I90" s="310">
        <v>796</v>
      </c>
      <c r="J90" s="310">
        <v>9</v>
      </c>
      <c r="K90" s="310">
        <v>144</v>
      </c>
      <c r="L90" s="310">
        <v>49</v>
      </c>
      <c r="M90" s="310">
        <v>1131</v>
      </c>
      <c r="N90" s="310">
        <v>0</v>
      </c>
      <c r="O90" s="310">
        <v>35</v>
      </c>
      <c r="P90" s="310">
        <v>971</v>
      </c>
    </row>
    <row r="91" spans="2:16" ht="27" thickBot="1" x14ac:dyDescent="0.3">
      <c r="B91" s="819"/>
      <c r="C91" s="803" t="s">
        <v>878</v>
      </c>
      <c r="D91" s="862" t="s">
        <v>2010</v>
      </c>
      <c r="E91" s="805" t="s">
        <v>1075</v>
      </c>
      <c r="F91" s="806"/>
      <c r="G91" s="807"/>
      <c r="H91" s="310">
        <v>30</v>
      </c>
      <c r="I91" s="310">
        <v>729</v>
      </c>
      <c r="J91" s="310">
        <v>9</v>
      </c>
      <c r="K91" s="310">
        <v>127</v>
      </c>
      <c r="L91" s="310">
        <v>109</v>
      </c>
      <c r="M91" s="310">
        <v>2146</v>
      </c>
      <c r="N91" s="310">
        <v>2</v>
      </c>
      <c r="O91" s="310">
        <v>78</v>
      </c>
      <c r="P91" s="310">
        <v>1357</v>
      </c>
    </row>
    <row r="92" spans="2:16" ht="27" thickBot="1" x14ac:dyDescent="0.3">
      <c r="B92" s="819"/>
      <c r="C92" s="803"/>
      <c r="D92" s="863"/>
      <c r="E92" s="805" t="s">
        <v>1474</v>
      </c>
      <c r="F92" s="806"/>
      <c r="G92" s="807"/>
      <c r="H92" s="310">
        <v>35</v>
      </c>
      <c r="I92" s="310">
        <v>902</v>
      </c>
      <c r="J92" s="310">
        <v>9</v>
      </c>
      <c r="K92" s="310">
        <v>176</v>
      </c>
      <c r="L92" s="310">
        <v>77</v>
      </c>
      <c r="M92" s="310">
        <v>1987</v>
      </c>
      <c r="N92" s="310">
        <v>2</v>
      </c>
      <c r="O92" s="310">
        <v>66</v>
      </c>
      <c r="P92" s="310">
        <v>1443</v>
      </c>
    </row>
    <row r="93" spans="2:16" ht="79.5" thickBot="1" x14ac:dyDescent="0.45">
      <c r="B93" s="819"/>
      <c r="C93" s="803"/>
      <c r="D93" s="317" t="s">
        <v>1335</v>
      </c>
      <c r="E93" s="805" t="s">
        <v>1076</v>
      </c>
      <c r="F93" s="806"/>
      <c r="G93" s="807"/>
      <c r="H93" s="310">
        <v>18</v>
      </c>
      <c r="I93" s="310">
        <v>595</v>
      </c>
      <c r="J93" s="310">
        <v>5</v>
      </c>
      <c r="K93" s="310">
        <v>108</v>
      </c>
      <c r="L93" s="310">
        <v>43</v>
      </c>
      <c r="M93" s="310">
        <v>1111</v>
      </c>
      <c r="N93" s="310">
        <v>0</v>
      </c>
      <c r="O93" s="310">
        <v>58</v>
      </c>
      <c r="P93" s="310">
        <v>814</v>
      </c>
    </row>
    <row r="94" spans="2:16" ht="53.25" thickBot="1" x14ac:dyDescent="0.3">
      <c r="B94" s="819"/>
      <c r="C94" s="794"/>
      <c r="D94" s="315" t="s">
        <v>422</v>
      </c>
      <c r="E94" s="805" t="s">
        <v>1077</v>
      </c>
      <c r="F94" s="806"/>
      <c r="G94" s="807"/>
      <c r="H94" s="310">
        <v>16</v>
      </c>
      <c r="I94" s="310">
        <v>435</v>
      </c>
      <c r="J94" s="310">
        <v>1</v>
      </c>
      <c r="K94" s="310">
        <v>102</v>
      </c>
      <c r="L94" s="310">
        <v>42</v>
      </c>
      <c r="M94" s="310">
        <v>986</v>
      </c>
      <c r="N94" s="310">
        <v>0</v>
      </c>
      <c r="O94" s="310">
        <v>34</v>
      </c>
      <c r="P94" s="310">
        <v>712</v>
      </c>
    </row>
    <row r="95" spans="2:16" ht="27" thickBot="1" x14ac:dyDescent="0.3">
      <c r="B95" s="819"/>
      <c r="C95" s="864" t="s">
        <v>879</v>
      </c>
      <c r="D95" s="801" t="s">
        <v>373</v>
      </c>
      <c r="E95" s="805" t="s">
        <v>1562</v>
      </c>
      <c r="F95" s="806"/>
      <c r="G95" s="807"/>
      <c r="H95" s="436">
        <v>45</v>
      </c>
      <c r="I95" s="436">
        <v>1095</v>
      </c>
      <c r="J95" s="310">
        <v>14</v>
      </c>
      <c r="K95" s="310">
        <v>254</v>
      </c>
      <c r="L95" s="310">
        <v>48</v>
      </c>
      <c r="M95" s="310">
        <v>1653</v>
      </c>
      <c r="N95" s="310">
        <v>1</v>
      </c>
      <c r="O95" s="310">
        <v>70</v>
      </c>
      <c r="P95" s="436">
        <v>1352</v>
      </c>
    </row>
    <row r="96" spans="2:16" ht="27" thickBot="1" x14ac:dyDescent="0.3">
      <c r="B96" s="819"/>
      <c r="C96" s="864"/>
      <c r="D96" s="861"/>
      <c r="E96" s="805" t="s">
        <v>1053</v>
      </c>
      <c r="F96" s="806"/>
      <c r="G96" s="807"/>
      <c r="H96" s="436">
        <v>58</v>
      </c>
      <c r="I96" s="436">
        <v>1025</v>
      </c>
      <c r="J96" s="310">
        <v>18</v>
      </c>
      <c r="K96" s="310">
        <v>274</v>
      </c>
      <c r="L96" s="310">
        <v>64</v>
      </c>
      <c r="M96" s="310">
        <v>1614</v>
      </c>
      <c r="N96" s="310">
        <v>0</v>
      </c>
      <c r="O96" s="310">
        <v>50</v>
      </c>
      <c r="P96" s="436">
        <v>1486</v>
      </c>
    </row>
    <row r="97" spans="2:16" ht="27" thickBot="1" x14ac:dyDescent="0.3">
      <c r="B97" s="819"/>
      <c r="C97" s="864"/>
      <c r="D97" s="809"/>
      <c r="E97" s="805" t="s">
        <v>1054</v>
      </c>
      <c r="F97" s="806"/>
      <c r="G97" s="807"/>
      <c r="H97" s="436">
        <v>65</v>
      </c>
      <c r="I97" s="436">
        <v>1388</v>
      </c>
      <c r="J97" s="310">
        <v>28</v>
      </c>
      <c r="K97" s="310">
        <v>405</v>
      </c>
      <c r="L97" s="310">
        <v>57</v>
      </c>
      <c r="M97" s="310">
        <v>1343</v>
      </c>
      <c r="N97" s="310">
        <v>0</v>
      </c>
      <c r="O97" s="310">
        <v>40</v>
      </c>
      <c r="P97" s="436">
        <v>1458</v>
      </c>
    </row>
    <row r="98" spans="2:16" ht="53.25" thickBot="1" x14ac:dyDescent="0.3">
      <c r="B98" s="819"/>
      <c r="C98" s="864"/>
      <c r="D98" s="315" t="s">
        <v>1336</v>
      </c>
      <c r="E98" s="805" t="s">
        <v>1045</v>
      </c>
      <c r="F98" s="806"/>
      <c r="G98" s="807"/>
      <c r="H98" s="436">
        <v>39</v>
      </c>
      <c r="I98" s="436">
        <v>808</v>
      </c>
      <c r="J98" s="310">
        <v>11</v>
      </c>
      <c r="K98" s="310">
        <v>141</v>
      </c>
      <c r="L98" s="310">
        <v>104</v>
      </c>
      <c r="M98" s="310">
        <v>1781</v>
      </c>
      <c r="N98" s="310">
        <v>1</v>
      </c>
      <c r="O98" s="310">
        <v>67</v>
      </c>
      <c r="P98" s="436">
        <v>1045</v>
      </c>
    </row>
    <row r="99" spans="2:16" ht="27" thickBot="1" x14ac:dyDescent="0.3">
      <c r="B99" s="819"/>
      <c r="C99" s="864"/>
      <c r="D99" s="801" t="s">
        <v>880</v>
      </c>
      <c r="E99" s="805" t="s">
        <v>1056</v>
      </c>
      <c r="F99" s="806"/>
      <c r="G99" s="807"/>
      <c r="H99" s="436">
        <v>33</v>
      </c>
      <c r="I99" s="436">
        <v>615</v>
      </c>
      <c r="J99" s="310">
        <v>12</v>
      </c>
      <c r="K99" s="310">
        <v>188</v>
      </c>
      <c r="L99" s="310">
        <v>77</v>
      </c>
      <c r="M99" s="310">
        <v>1195</v>
      </c>
      <c r="N99" s="310">
        <v>0</v>
      </c>
      <c r="O99" s="310">
        <v>33</v>
      </c>
      <c r="P99" s="436">
        <v>1008</v>
      </c>
    </row>
    <row r="100" spans="2:16" ht="27" thickBot="1" x14ac:dyDescent="0.3">
      <c r="B100" s="819"/>
      <c r="C100" s="864"/>
      <c r="D100" s="809"/>
      <c r="E100" s="805" t="s">
        <v>1462</v>
      </c>
      <c r="F100" s="806"/>
      <c r="G100" s="807"/>
      <c r="H100" s="436">
        <v>26</v>
      </c>
      <c r="I100" s="436">
        <v>373</v>
      </c>
      <c r="J100" s="310">
        <v>18</v>
      </c>
      <c r="K100" s="310">
        <v>111</v>
      </c>
      <c r="L100" s="310">
        <v>36</v>
      </c>
      <c r="M100" s="310">
        <v>592</v>
      </c>
      <c r="N100" s="310">
        <v>0</v>
      </c>
      <c r="O100" s="310">
        <v>24</v>
      </c>
      <c r="P100" s="436">
        <v>490</v>
      </c>
    </row>
    <row r="101" spans="2:16" ht="79.5" thickBot="1" x14ac:dyDescent="0.3">
      <c r="B101" s="819"/>
      <c r="C101" s="318" t="s">
        <v>1333</v>
      </c>
      <c r="D101" s="315" t="s">
        <v>2011</v>
      </c>
      <c r="E101" s="805" t="s">
        <v>1055</v>
      </c>
      <c r="F101" s="806"/>
      <c r="G101" s="807"/>
      <c r="H101" s="436">
        <v>66</v>
      </c>
      <c r="I101" s="436">
        <v>721</v>
      </c>
      <c r="J101" s="310">
        <v>25</v>
      </c>
      <c r="K101" s="310">
        <v>167</v>
      </c>
      <c r="L101" s="310">
        <v>64</v>
      </c>
      <c r="M101" s="310">
        <v>769</v>
      </c>
      <c r="N101" s="310">
        <v>0</v>
      </c>
      <c r="O101" s="310">
        <v>37</v>
      </c>
      <c r="P101" s="436">
        <v>660</v>
      </c>
    </row>
    <row r="102" spans="2:16" ht="27" thickBot="1" x14ac:dyDescent="0.3">
      <c r="B102" s="819"/>
      <c r="C102" s="816" t="s">
        <v>881</v>
      </c>
      <c r="D102" s="795" t="s">
        <v>377</v>
      </c>
      <c r="E102" s="797" t="s">
        <v>1482</v>
      </c>
      <c r="F102" s="798"/>
      <c r="G102" s="799"/>
      <c r="H102" s="311">
        <v>29</v>
      </c>
      <c r="I102" s="311">
        <v>521</v>
      </c>
      <c r="J102" s="312">
        <v>13</v>
      </c>
      <c r="K102" s="313">
        <v>69</v>
      </c>
      <c r="L102" s="312">
        <v>54</v>
      </c>
      <c r="M102" s="313">
        <v>1070</v>
      </c>
      <c r="N102" s="312">
        <v>0</v>
      </c>
      <c r="O102" s="312">
        <v>95</v>
      </c>
      <c r="P102" s="313">
        <v>751</v>
      </c>
    </row>
    <row r="103" spans="2:16" ht="27" thickBot="1" x14ac:dyDescent="0.3">
      <c r="B103" s="819"/>
      <c r="C103" s="800"/>
      <c r="D103" s="804"/>
      <c r="E103" s="810" t="s">
        <v>1060</v>
      </c>
      <c r="F103" s="811"/>
      <c r="G103" s="812"/>
      <c r="H103" s="440">
        <v>33</v>
      </c>
      <c r="I103" s="440">
        <v>708</v>
      </c>
      <c r="J103" s="441">
        <v>14</v>
      </c>
      <c r="K103" s="441">
        <v>136</v>
      </c>
      <c r="L103" s="441">
        <v>48</v>
      </c>
      <c r="M103" s="441">
        <v>1218</v>
      </c>
      <c r="N103" s="441">
        <v>0</v>
      </c>
      <c r="O103" s="441">
        <v>26</v>
      </c>
      <c r="P103" s="441">
        <v>932</v>
      </c>
    </row>
    <row r="104" spans="2:16" ht="53.25" thickBot="1" x14ac:dyDescent="0.3">
      <c r="B104" s="819"/>
      <c r="C104" s="816" t="s">
        <v>882</v>
      </c>
      <c r="D104" s="315" t="s">
        <v>1334</v>
      </c>
      <c r="E104" s="805" t="s">
        <v>1046</v>
      </c>
      <c r="F104" s="806"/>
      <c r="G104" s="807"/>
      <c r="H104" s="436">
        <v>19</v>
      </c>
      <c r="I104" s="436">
        <v>1018</v>
      </c>
      <c r="J104" s="310">
        <v>6</v>
      </c>
      <c r="K104" s="310">
        <v>218</v>
      </c>
      <c r="L104" s="310">
        <v>51</v>
      </c>
      <c r="M104" s="310">
        <v>1704</v>
      </c>
      <c r="N104" s="310">
        <v>0</v>
      </c>
      <c r="O104" s="310">
        <v>102</v>
      </c>
      <c r="P104" s="436">
        <v>1058</v>
      </c>
    </row>
    <row r="105" spans="2:16" ht="53.25" thickBot="1" x14ac:dyDescent="0.3">
      <c r="B105" s="819"/>
      <c r="C105" s="800"/>
      <c r="D105" s="315" t="s">
        <v>883</v>
      </c>
      <c r="E105" s="805" t="s">
        <v>1058</v>
      </c>
      <c r="F105" s="806"/>
      <c r="G105" s="807"/>
      <c r="H105" s="436">
        <v>22</v>
      </c>
      <c r="I105" s="436">
        <v>554</v>
      </c>
      <c r="J105" s="310">
        <v>5</v>
      </c>
      <c r="K105" s="310">
        <v>109</v>
      </c>
      <c r="L105" s="310">
        <v>62</v>
      </c>
      <c r="M105" s="310">
        <v>1284</v>
      </c>
      <c r="N105" s="310">
        <v>0</v>
      </c>
      <c r="O105" s="310">
        <v>43</v>
      </c>
      <c r="P105" s="436">
        <v>854</v>
      </c>
    </row>
    <row r="106" spans="2:16" ht="53.25" thickBot="1" x14ac:dyDescent="0.3">
      <c r="B106" s="819"/>
      <c r="C106" s="865"/>
      <c r="D106" s="300" t="s">
        <v>884</v>
      </c>
      <c r="E106" s="805" t="s">
        <v>1059</v>
      </c>
      <c r="F106" s="806"/>
      <c r="G106" s="807"/>
      <c r="H106" s="436">
        <v>21</v>
      </c>
      <c r="I106" s="436">
        <v>343</v>
      </c>
      <c r="J106" s="310">
        <v>5</v>
      </c>
      <c r="K106" s="310">
        <v>71</v>
      </c>
      <c r="L106" s="310">
        <v>54</v>
      </c>
      <c r="M106" s="310">
        <v>1008</v>
      </c>
      <c r="N106" s="310">
        <v>0</v>
      </c>
      <c r="O106" s="310">
        <v>30</v>
      </c>
      <c r="P106" s="436">
        <v>520</v>
      </c>
    </row>
    <row r="107" spans="2:16" ht="53.25" thickBot="1" x14ac:dyDescent="0.3">
      <c r="B107" s="819"/>
      <c r="C107" s="800" t="s">
        <v>885</v>
      </c>
      <c r="D107" s="435" t="s">
        <v>2012</v>
      </c>
      <c r="E107" s="805" t="s">
        <v>1465</v>
      </c>
      <c r="F107" s="806"/>
      <c r="G107" s="807"/>
      <c r="H107" s="436">
        <v>9</v>
      </c>
      <c r="I107" s="436">
        <v>299</v>
      </c>
      <c r="J107" s="310">
        <v>2</v>
      </c>
      <c r="K107" s="310">
        <v>43</v>
      </c>
      <c r="L107" s="310">
        <v>75</v>
      </c>
      <c r="M107" s="310">
        <v>1385</v>
      </c>
      <c r="N107" s="310">
        <v>1</v>
      </c>
      <c r="O107" s="310">
        <v>49</v>
      </c>
      <c r="P107" s="436">
        <v>878</v>
      </c>
    </row>
    <row r="108" spans="2:16" ht="53.25" thickBot="1" x14ac:dyDescent="0.3">
      <c r="B108" s="819"/>
      <c r="C108" s="800"/>
      <c r="D108" s="442" t="s">
        <v>376</v>
      </c>
      <c r="E108" s="810" t="s">
        <v>1057</v>
      </c>
      <c r="F108" s="811"/>
      <c r="G108" s="812"/>
      <c r="H108" s="436">
        <v>27</v>
      </c>
      <c r="I108" s="436">
        <v>553</v>
      </c>
      <c r="J108" s="310">
        <v>5</v>
      </c>
      <c r="K108" s="310">
        <v>95</v>
      </c>
      <c r="L108" s="310">
        <v>51</v>
      </c>
      <c r="M108" s="310">
        <v>1337</v>
      </c>
      <c r="N108" s="310">
        <v>0</v>
      </c>
      <c r="O108" s="310">
        <v>42</v>
      </c>
      <c r="P108" s="436">
        <v>878</v>
      </c>
    </row>
    <row r="109" spans="2:16" ht="27" thickBot="1" x14ac:dyDescent="0.3">
      <c r="B109" s="819"/>
      <c r="C109" s="793" t="s">
        <v>123</v>
      </c>
      <c r="D109" s="801" t="s">
        <v>2013</v>
      </c>
      <c r="E109" s="797" t="s">
        <v>1044</v>
      </c>
      <c r="F109" s="798"/>
      <c r="G109" s="799"/>
      <c r="H109" s="436">
        <v>7</v>
      </c>
      <c r="I109" s="436">
        <v>183</v>
      </c>
      <c r="J109" s="436">
        <v>0</v>
      </c>
      <c r="K109" s="436">
        <v>9</v>
      </c>
      <c r="L109" s="436">
        <v>42</v>
      </c>
      <c r="M109" s="436">
        <v>1183</v>
      </c>
      <c r="N109" s="436">
        <v>1</v>
      </c>
      <c r="O109" s="436">
        <v>61</v>
      </c>
      <c r="P109" s="434">
        <v>420</v>
      </c>
    </row>
    <row r="110" spans="2:16" ht="27" thickBot="1" x14ac:dyDescent="0.3">
      <c r="B110" s="819"/>
      <c r="C110" s="794"/>
      <c r="D110" s="802"/>
      <c r="E110" s="797" t="s">
        <v>1052</v>
      </c>
      <c r="F110" s="798"/>
      <c r="G110" s="799"/>
      <c r="H110" s="436">
        <v>29</v>
      </c>
      <c r="I110" s="436">
        <v>728</v>
      </c>
      <c r="J110" s="436">
        <v>11</v>
      </c>
      <c r="K110" s="436">
        <v>122</v>
      </c>
      <c r="L110" s="436">
        <v>28</v>
      </c>
      <c r="M110" s="436">
        <v>768</v>
      </c>
      <c r="N110" s="436">
        <v>1</v>
      </c>
      <c r="O110" s="436">
        <v>22</v>
      </c>
      <c r="P110" s="434">
        <v>558</v>
      </c>
    </row>
    <row r="111" spans="2:16" ht="27" thickBot="1" x14ac:dyDescent="0.3">
      <c r="B111" s="819"/>
      <c r="C111" s="433" t="s">
        <v>886</v>
      </c>
      <c r="D111" s="435" t="s">
        <v>2014</v>
      </c>
      <c r="E111" s="805" t="s">
        <v>1472</v>
      </c>
      <c r="F111" s="806"/>
      <c r="G111" s="807"/>
      <c r="H111" s="436">
        <v>45</v>
      </c>
      <c r="I111" s="436">
        <v>822</v>
      </c>
      <c r="J111" s="436">
        <v>13</v>
      </c>
      <c r="K111" s="436">
        <v>149</v>
      </c>
      <c r="L111" s="436">
        <v>38</v>
      </c>
      <c r="M111" s="436">
        <v>996</v>
      </c>
      <c r="N111" s="436">
        <v>0</v>
      </c>
      <c r="O111" s="436">
        <v>42</v>
      </c>
      <c r="P111" s="436">
        <v>889</v>
      </c>
    </row>
    <row r="112" spans="2:16" ht="27" thickBot="1" x14ac:dyDescent="0.3">
      <c r="B112" s="819"/>
      <c r="C112" s="793" t="s">
        <v>188</v>
      </c>
      <c r="D112" s="795" t="s">
        <v>385</v>
      </c>
      <c r="E112" s="805" t="s">
        <v>1047</v>
      </c>
      <c r="F112" s="806"/>
      <c r="G112" s="807"/>
      <c r="H112" s="436">
        <v>65</v>
      </c>
      <c r="I112" s="436">
        <v>1064</v>
      </c>
      <c r="J112" s="436">
        <v>14</v>
      </c>
      <c r="K112" s="436">
        <v>216</v>
      </c>
      <c r="L112" s="436">
        <v>91</v>
      </c>
      <c r="M112" s="436">
        <v>1677</v>
      </c>
      <c r="N112" s="436">
        <v>1</v>
      </c>
      <c r="O112" s="436">
        <v>54</v>
      </c>
      <c r="P112" s="436">
        <v>1873</v>
      </c>
    </row>
    <row r="113" spans="2:16" ht="27" thickBot="1" x14ac:dyDescent="0.3">
      <c r="B113" s="819"/>
      <c r="C113" s="803"/>
      <c r="D113" s="804"/>
      <c r="E113" s="805" t="s">
        <v>1061</v>
      </c>
      <c r="F113" s="806"/>
      <c r="G113" s="807"/>
      <c r="H113" s="436">
        <v>37</v>
      </c>
      <c r="I113" s="436">
        <v>906</v>
      </c>
      <c r="J113" s="436">
        <v>12</v>
      </c>
      <c r="K113" s="436">
        <v>151</v>
      </c>
      <c r="L113" s="436">
        <v>92</v>
      </c>
      <c r="M113" s="436">
        <v>1972</v>
      </c>
      <c r="N113" s="436">
        <v>0</v>
      </c>
      <c r="O113" s="436">
        <v>42</v>
      </c>
      <c r="P113" s="436">
        <v>1736</v>
      </c>
    </row>
    <row r="114" spans="2:16" ht="27" thickBot="1" x14ac:dyDescent="0.3">
      <c r="B114" s="819"/>
      <c r="C114" s="803"/>
      <c r="D114" s="804"/>
      <c r="E114" s="805" t="s">
        <v>1062</v>
      </c>
      <c r="F114" s="806"/>
      <c r="G114" s="807"/>
      <c r="H114" s="311">
        <v>45</v>
      </c>
      <c r="I114" s="311">
        <v>980</v>
      </c>
      <c r="J114" s="312">
        <v>8</v>
      </c>
      <c r="K114" s="313">
        <v>165</v>
      </c>
      <c r="L114" s="312">
        <v>82</v>
      </c>
      <c r="M114" s="313">
        <v>1923</v>
      </c>
      <c r="N114" s="312">
        <v>0</v>
      </c>
      <c r="O114" s="312">
        <v>41</v>
      </c>
      <c r="P114" s="313">
        <v>1808</v>
      </c>
    </row>
    <row r="115" spans="2:16" ht="27" thickBot="1" x14ac:dyDescent="0.3">
      <c r="B115" s="819"/>
      <c r="C115" s="803"/>
      <c r="D115" s="804"/>
      <c r="E115" s="805" t="s">
        <v>1063</v>
      </c>
      <c r="F115" s="806"/>
      <c r="G115" s="807"/>
      <c r="H115" s="311">
        <v>52</v>
      </c>
      <c r="I115" s="311">
        <v>1223</v>
      </c>
      <c r="J115" s="312">
        <v>15</v>
      </c>
      <c r="K115" s="313">
        <v>203</v>
      </c>
      <c r="L115" s="312">
        <v>74</v>
      </c>
      <c r="M115" s="313">
        <v>1704</v>
      </c>
      <c r="N115" s="312">
        <v>0</v>
      </c>
      <c r="O115" s="312">
        <v>48</v>
      </c>
      <c r="P115" s="313">
        <v>1764</v>
      </c>
    </row>
    <row r="116" spans="2:16" ht="27" thickBot="1" x14ac:dyDescent="0.3">
      <c r="B116" s="819"/>
      <c r="C116" s="794"/>
      <c r="D116" s="796"/>
      <c r="E116" s="805" t="s">
        <v>1064</v>
      </c>
      <c r="F116" s="806"/>
      <c r="G116" s="807"/>
      <c r="H116" s="311">
        <v>25</v>
      </c>
      <c r="I116" s="311">
        <v>616</v>
      </c>
      <c r="J116" s="312">
        <v>9</v>
      </c>
      <c r="K116" s="313">
        <v>110</v>
      </c>
      <c r="L116" s="312">
        <v>54</v>
      </c>
      <c r="M116" s="313">
        <v>1168</v>
      </c>
      <c r="N116" s="312">
        <v>0</v>
      </c>
      <c r="O116" s="312">
        <v>19</v>
      </c>
      <c r="P116" s="313">
        <v>1075</v>
      </c>
    </row>
    <row r="117" spans="2:16" ht="27" thickBot="1" x14ac:dyDescent="0.3">
      <c r="B117" s="819"/>
      <c r="C117" s="803" t="s">
        <v>889</v>
      </c>
      <c r="D117" s="804" t="s">
        <v>2015</v>
      </c>
      <c r="E117" s="805" t="s">
        <v>1072</v>
      </c>
      <c r="F117" s="806"/>
      <c r="G117" s="807"/>
      <c r="H117" s="310">
        <v>38</v>
      </c>
      <c r="I117" s="310">
        <v>718</v>
      </c>
      <c r="J117" s="310">
        <v>11</v>
      </c>
      <c r="K117" s="310">
        <v>104</v>
      </c>
      <c r="L117" s="310">
        <v>102</v>
      </c>
      <c r="M117" s="310">
        <v>2025</v>
      </c>
      <c r="N117" s="310">
        <v>0</v>
      </c>
      <c r="O117" s="310">
        <v>37</v>
      </c>
      <c r="P117" s="310">
        <v>1490</v>
      </c>
    </row>
    <row r="118" spans="2:16" ht="27" thickBot="1" x14ac:dyDescent="0.3">
      <c r="B118" s="819"/>
      <c r="C118" s="803"/>
      <c r="D118" s="796"/>
      <c r="E118" s="805" t="s">
        <v>1473</v>
      </c>
      <c r="F118" s="806"/>
      <c r="G118" s="807"/>
      <c r="H118" s="310">
        <v>25</v>
      </c>
      <c r="I118" s="310">
        <v>438</v>
      </c>
      <c r="J118" s="310">
        <v>6</v>
      </c>
      <c r="K118" s="310">
        <v>79</v>
      </c>
      <c r="L118" s="310">
        <v>100</v>
      </c>
      <c r="M118" s="310">
        <v>2191</v>
      </c>
      <c r="N118" s="310">
        <v>0</v>
      </c>
      <c r="O118" s="310">
        <v>39</v>
      </c>
      <c r="P118" s="310">
        <v>1527</v>
      </c>
    </row>
    <row r="119" spans="2:16" ht="53.25" thickBot="1" x14ac:dyDescent="0.3">
      <c r="B119" s="819"/>
      <c r="C119" s="794"/>
      <c r="D119" s="316" t="s">
        <v>887</v>
      </c>
      <c r="E119" s="805" t="s">
        <v>1073</v>
      </c>
      <c r="F119" s="806"/>
      <c r="G119" s="807"/>
      <c r="H119" s="310">
        <v>64</v>
      </c>
      <c r="I119" s="310">
        <v>998</v>
      </c>
      <c r="J119" s="310">
        <v>21</v>
      </c>
      <c r="K119" s="310">
        <v>178</v>
      </c>
      <c r="L119" s="310">
        <v>87</v>
      </c>
      <c r="M119" s="310">
        <v>1701</v>
      </c>
      <c r="N119" s="310">
        <v>1</v>
      </c>
      <c r="O119" s="310">
        <v>40</v>
      </c>
      <c r="P119" s="310">
        <v>1544</v>
      </c>
    </row>
    <row r="120" spans="2:16" ht="27" thickBot="1" x14ac:dyDescent="0.3">
      <c r="B120" s="819"/>
      <c r="C120" s="793" t="s">
        <v>888</v>
      </c>
      <c r="D120" s="795" t="s">
        <v>391</v>
      </c>
      <c r="E120" s="805" t="s">
        <v>1050</v>
      </c>
      <c r="F120" s="806"/>
      <c r="G120" s="807"/>
      <c r="H120" s="310">
        <v>35</v>
      </c>
      <c r="I120" s="310">
        <v>891</v>
      </c>
      <c r="J120" s="310">
        <v>9</v>
      </c>
      <c r="K120" s="310">
        <v>164</v>
      </c>
      <c r="L120" s="310">
        <v>53</v>
      </c>
      <c r="M120" s="310">
        <v>1179</v>
      </c>
      <c r="N120" s="310">
        <v>0</v>
      </c>
      <c r="O120" s="310">
        <v>65</v>
      </c>
      <c r="P120" s="310">
        <v>1062</v>
      </c>
    </row>
    <row r="121" spans="2:16" ht="27" thickBot="1" x14ac:dyDescent="0.3">
      <c r="B121" s="819"/>
      <c r="C121" s="803"/>
      <c r="D121" s="796"/>
      <c r="E121" s="805" t="s">
        <v>1070</v>
      </c>
      <c r="F121" s="806"/>
      <c r="G121" s="807"/>
      <c r="H121" s="310">
        <v>17</v>
      </c>
      <c r="I121" s="310">
        <v>579</v>
      </c>
      <c r="J121" s="310">
        <v>6</v>
      </c>
      <c r="K121" s="310">
        <v>125</v>
      </c>
      <c r="L121" s="310">
        <v>32</v>
      </c>
      <c r="M121" s="310">
        <v>624</v>
      </c>
      <c r="N121" s="310">
        <v>0</v>
      </c>
      <c r="O121" s="310">
        <v>10</v>
      </c>
      <c r="P121" s="310">
        <v>811</v>
      </c>
    </row>
    <row r="122" spans="2:16" ht="53.25" thickBot="1" x14ac:dyDescent="0.3">
      <c r="B122" s="819"/>
      <c r="C122" s="794"/>
      <c r="D122" s="316" t="s">
        <v>392</v>
      </c>
      <c r="E122" s="805" t="s">
        <v>1071</v>
      </c>
      <c r="F122" s="806"/>
      <c r="G122" s="807"/>
      <c r="H122" s="310">
        <v>23</v>
      </c>
      <c r="I122" s="310">
        <v>626</v>
      </c>
      <c r="J122" s="310">
        <v>9</v>
      </c>
      <c r="K122" s="310">
        <v>110</v>
      </c>
      <c r="L122" s="310">
        <v>37</v>
      </c>
      <c r="M122" s="310">
        <v>727</v>
      </c>
      <c r="N122" s="310">
        <v>0</v>
      </c>
      <c r="O122" s="310">
        <v>22</v>
      </c>
      <c r="P122" s="310">
        <v>791</v>
      </c>
    </row>
    <row r="123" spans="2:16" ht="27" thickBot="1" x14ac:dyDescent="0.3">
      <c r="B123" s="819"/>
      <c r="C123" s="793" t="s">
        <v>890</v>
      </c>
      <c r="D123" s="795" t="s">
        <v>388</v>
      </c>
      <c r="E123" s="805" t="s">
        <v>1048</v>
      </c>
      <c r="F123" s="806"/>
      <c r="G123" s="807"/>
      <c r="H123" s="436">
        <v>54</v>
      </c>
      <c r="I123" s="436">
        <v>1067</v>
      </c>
      <c r="J123" s="436">
        <v>18</v>
      </c>
      <c r="K123" s="436">
        <v>171</v>
      </c>
      <c r="L123" s="436">
        <v>77</v>
      </c>
      <c r="M123" s="436">
        <v>1078</v>
      </c>
      <c r="N123" s="436">
        <v>1</v>
      </c>
      <c r="O123" s="436">
        <v>109</v>
      </c>
      <c r="P123" s="436">
        <v>1215</v>
      </c>
    </row>
    <row r="124" spans="2:16" ht="27" thickBot="1" x14ac:dyDescent="0.3">
      <c r="B124" s="819"/>
      <c r="C124" s="803"/>
      <c r="D124" s="804"/>
      <c r="E124" s="805" t="s">
        <v>1065</v>
      </c>
      <c r="F124" s="806"/>
      <c r="G124" s="807"/>
      <c r="H124" s="311">
        <v>20</v>
      </c>
      <c r="I124" s="311">
        <v>557</v>
      </c>
      <c r="J124" s="312">
        <v>5</v>
      </c>
      <c r="K124" s="313">
        <v>77</v>
      </c>
      <c r="L124" s="312">
        <v>102</v>
      </c>
      <c r="M124" s="313">
        <v>1919</v>
      </c>
      <c r="N124" s="312">
        <v>0</v>
      </c>
      <c r="O124" s="312">
        <v>37</v>
      </c>
      <c r="P124" s="313">
        <v>1390</v>
      </c>
    </row>
    <row r="125" spans="2:16" ht="27" thickBot="1" x14ac:dyDescent="0.3">
      <c r="B125" s="819"/>
      <c r="C125" s="803"/>
      <c r="D125" s="804"/>
      <c r="E125" s="805" t="s">
        <v>1066</v>
      </c>
      <c r="F125" s="806"/>
      <c r="G125" s="807"/>
      <c r="H125" s="311">
        <v>34</v>
      </c>
      <c r="I125" s="311">
        <v>833</v>
      </c>
      <c r="J125" s="312">
        <v>8</v>
      </c>
      <c r="K125" s="313">
        <v>112</v>
      </c>
      <c r="L125" s="312">
        <v>82</v>
      </c>
      <c r="M125" s="313">
        <v>1746</v>
      </c>
      <c r="N125" s="312">
        <v>0</v>
      </c>
      <c r="O125" s="312">
        <v>30</v>
      </c>
      <c r="P125" s="313">
        <v>1297</v>
      </c>
    </row>
    <row r="126" spans="2:16" ht="27" thickBot="1" x14ac:dyDescent="0.3">
      <c r="B126" s="819"/>
      <c r="C126" s="794"/>
      <c r="D126" s="796"/>
      <c r="E126" s="805" t="s">
        <v>1067</v>
      </c>
      <c r="F126" s="806"/>
      <c r="G126" s="807"/>
      <c r="H126" s="311">
        <v>32</v>
      </c>
      <c r="I126" s="311">
        <v>1032</v>
      </c>
      <c r="J126" s="312">
        <v>8</v>
      </c>
      <c r="K126" s="313">
        <v>172</v>
      </c>
      <c r="L126" s="312">
        <v>57</v>
      </c>
      <c r="M126" s="313">
        <v>1570</v>
      </c>
      <c r="N126" s="312">
        <v>0</v>
      </c>
      <c r="O126" s="312">
        <v>38</v>
      </c>
      <c r="P126" s="313">
        <v>1217</v>
      </c>
    </row>
    <row r="127" spans="2:16" ht="27" thickBot="1" x14ac:dyDescent="0.3">
      <c r="B127" s="819"/>
      <c r="C127" s="793" t="s">
        <v>891</v>
      </c>
      <c r="D127" s="795" t="s">
        <v>390</v>
      </c>
      <c r="E127" s="805" t="s">
        <v>1049</v>
      </c>
      <c r="F127" s="806"/>
      <c r="G127" s="807"/>
      <c r="H127" s="311">
        <v>53</v>
      </c>
      <c r="I127" s="311">
        <v>957</v>
      </c>
      <c r="J127" s="312">
        <v>15</v>
      </c>
      <c r="K127" s="313">
        <v>141</v>
      </c>
      <c r="L127" s="312">
        <v>59</v>
      </c>
      <c r="M127" s="313">
        <v>834</v>
      </c>
      <c r="N127" s="312">
        <v>1</v>
      </c>
      <c r="O127" s="312">
        <v>107</v>
      </c>
      <c r="P127" s="313">
        <v>886</v>
      </c>
    </row>
    <row r="128" spans="2:16" ht="27" thickBot="1" x14ac:dyDescent="0.3">
      <c r="B128" s="819"/>
      <c r="C128" s="803"/>
      <c r="D128" s="804"/>
      <c r="E128" s="805" t="s">
        <v>1068</v>
      </c>
      <c r="F128" s="806"/>
      <c r="G128" s="807"/>
      <c r="H128" s="436">
        <v>24</v>
      </c>
      <c r="I128" s="436">
        <v>534</v>
      </c>
      <c r="J128" s="436">
        <v>5</v>
      </c>
      <c r="K128" s="436">
        <v>88</v>
      </c>
      <c r="L128" s="436">
        <v>82</v>
      </c>
      <c r="M128" s="436">
        <v>1426</v>
      </c>
      <c r="N128" s="436">
        <v>0</v>
      </c>
      <c r="O128" s="436">
        <v>23</v>
      </c>
      <c r="P128" s="436">
        <v>849</v>
      </c>
    </row>
    <row r="129" spans="2:39" ht="27" thickBot="1" x14ac:dyDescent="0.3">
      <c r="B129" s="819"/>
      <c r="C129" s="794"/>
      <c r="D129" s="796"/>
      <c r="E129" s="805" t="s">
        <v>1069</v>
      </c>
      <c r="F129" s="806"/>
      <c r="G129" s="807"/>
      <c r="H129" s="436">
        <v>24</v>
      </c>
      <c r="I129" s="436">
        <v>473</v>
      </c>
      <c r="J129" s="436">
        <v>8</v>
      </c>
      <c r="K129" s="436">
        <v>101</v>
      </c>
      <c r="L129" s="436">
        <v>58</v>
      </c>
      <c r="M129" s="436">
        <v>1513</v>
      </c>
      <c r="N129" s="436">
        <v>1</v>
      </c>
      <c r="O129" s="436">
        <v>24</v>
      </c>
      <c r="P129" s="436">
        <v>751</v>
      </c>
    </row>
    <row r="130" spans="2:39" ht="27" thickBot="1" x14ac:dyDescent="0.3">
      <c r="B130" s="819"/>
      <c r="C130" s="793" t="s">
        <v>892</v>
      </c>
      <c r="D130" s="795" t="s">
        <v>394</v>
      </c>
      <c r="E130" s="805" t="s">
        <v>1051</v>
      </c>
      <c r="F130" s="806"/>
      <c r="G130" s="807"/>
      <c r="H130" s="436">
        <v>27</v>
      </c>
      <c r="I130" s="436">
        <v>678</v>
      </c>
      <c r="J130" s="436">
        <v>11</v>
      </c>
      <c r="K130" s="436">
        <v>111</v>
      </c>
      <c r="L130" s="436">
        <v>47</v>
      </c>
      <c r="M130" s="436">
        <v>908</v>
      </c>
      <c r="N130" s="436">
        <v>0</v>
      </c>
      <c r="O130" s="436">
        <v>61</v>
      </c>
      <c r="P130" s="436">
        <v>772</v>
      </c>
    </row>
    <row r="131" spans="2:39" ht="27" thickBot="1" x14ac:dyDescent="0.3">
      <c r="B131" s="802"/>
      <c r="C131" s="794"/>
      <c r="D131" s="796"/>
      <c r="E131" s="805" t="s">
        <v>1074</v>
      </c>
      <c r="F131" s="806"/>
      <c r="G131" s="807"/>
      <c r="H131" s="436">
        <v>15</v>
      </c>
      <c r="I131" s="436">
        <v>456</v>
      </c>
      <c r="J131" s="436">
        <v>3</v>
      </c>
      <c r="K131" s="436">
        <v>82</v>
      </c>
      <c r="L131" s="436">
        <v>58</v>
      </c>
      <c r="M131" s="436">
        <v>1426</v>
      </c>
      <c r="N131" s="436">
        <v>0</v>
      </c>
      <c r="O131" s="436">
        <v>19</v>
      </c>
      <c r="P131" s="436">
        <v>903</v>
      </c>
    </row>
    <row r="132" spans="2:39" ht="27" thickBot="1" x14ac:dyDescent="0.3">
      <c r="B132" s="797" t="s">
        <v>1563</v>
      </c>
      <c r="C132" s="798"/>
      <c r="D132" s="798"/>
      <c r="E132" s="798"/>
      <c r="F132" s="798"/>
      <c r="G132" s="799"/>
      <c r="H132" s="319">
        <v>4067</v>
      </c>
      <c r="I132" s="301">
        <v>92704</v>
      </c>
      <c r="J132" s="301">
        <v>1207</v>
      </c>
      <c r="K132" s="301">
        <v>17667</v>
      </c>
      <c r="L132" s="301">
        <v>8754</v>
      </c>
      <c r="M132" s="301">
        <v>178843</v>
      </c>
      <c r="N132" s="320">
        <v>32</v>
      </c>
      <c r="O132" s="320">
        <v>5808</v>
      </c>
      <c r="P132" s="301">
        <v>146043</v>
      </c>
    </row>
    <row r="134" spans="2:39" ht="129" customHeight="1" x14ac:dyDescent="0.25">
      <c r="B134" s="561" t="s">
        <v>2016</v>
      </c>
      <c r="C134" s="561"/>
      <c r="D134" s="561"/>
      <c r="E134" s="561"/>
      <c r="F134" s="561"/>
      <c r="G134" s="561"/>
      <c r="H134" s="561"/>
      <c r="I134" s="561"/>
      <c r="J134" s="561"/>
      <c r="K134" s="561"/>
      <c r="L134" s="561"/>
      <c r="M134" s="561"/>
      <c r="N134" s="561"/>
      <c r="O134" s="561"/>
      <c r="P134" s="561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</row>
  </sheetData>
  <mergeCells count="202">
    <mergeCell ref="E54:G54"/>
    <mergeCell ref="B134:P134"/>
    <mergeCell ref="E68:G68"/>
    <mergeCell ref="E69:G69"/>
    <mergeCell ref="E109:G109"/>
    <mergeCell ref="E110:G110"/>
    <mergeCell ref="E111:G111"/>
    <mergeCell ref="E112:G112"/>
    <mergeCell ref="E113:G113"/>
    <mergeCell ref="E114:G114"/>
    <mergeCell ref="E70:G70"/>
    <mergeCell ref="E71:G71"/>
    <mergeCell ref="E72:G72"/>
    <mergeCell ref="E73:G73"/>
    <mergeCell ref="E74:G74"/>
    <mergeCell ref="E75:G75"/>
    <mergeCell ref="E76:G76"/>
    <mergeCell ref="E77:G77"/>
    <mergeCell ref="E78:G78"/>
    <mergeCell ref="E79:G79"/>
    <mergeCell ref="E80:G80"/>
    <mergeCell ref="E81:G81"/>
    <mergeCell ref="E90:G90"/>
    <mergeCell ref="E91:G91"/>
    <mergeCell ref="D14:D19"/>
    <mergeCell ref="D82:D83"/>
    <mergeCell ref="D84:D85"/>
    <mergeCell ref="E28:G28"/>
    <mergeCell ref="E29:G29"/>
    <mergeCell ref="E30:G30"/>
    <mergeCell ref="E31:G31"/>
    <mergeCell ref="E32:G32"/>
    <mergeCell ref="E33:G33"/>
    <mergeCell ref="E39:G39"/>
    <mergeCell ref="E40:G40"/>
    <mergeCell ref="E34:G34"/>
    <mergeCell ref="E35:G35"/>
    <mergeCell ref="E36:G36"/>
    <mergeCell ref="E37:G37"/>
    <mergeCell ref="E38:G38"/>
    <mergeCell ref="E41:G41"/>
    <mergeCell ref="E66:G66"/>
    <mergeCell ref="E67:G67"/>
    <mergeCell ref="E64:G64"/>
    <mergeCell ref="E65:G65"/>
    <mergeCell ref="E58:G58"/>
    <mergeCell ref="E59:G59"/>
    <mergeCell ref="E50:G50"/>
    <mergeCell ref="C32:C39"/>
    <mergeCell ref="E96:G96"/>
    <mergeCell ref="E97:G97"/>
    <mergeCell ref="E98:G98"/>
    <mergeCell ref="E99:G99"/>
    <mergeCell ref="E100:G100"/>
    <mergeCell ref="E102:G102"/>
    <mergeCell ref="E103:G103"/>
    <mergeCell ref="E104:G104"/>
    <mergeCell ref="E92:G92"/>
    <mergeCell ref="B86:P86"/>
    <mergeCell ref="B87:B131"/>
    <mergeCell ref="C87:C90"/>
    <mergeCell ref="D87:D90"/>
    <mergeCell ref="E87:G87"/>
    <mergeCell ref="C91:C94"/>
    <mergeCell ref="D91:D92"/>
    <mergeCell ref="C95:C100"/>
    <mergeCell ref="D95:D97"/>
    <mergeCell ref="D99:D100"/>
    <mergeCell ref="C102:C103"/>
    <mergeCell ref="C104:C106"/>
    <mergeCell ref="E123:G123"/>
    <mergeCell ref="E124:G124"/>
    <mergeCell ref="B2:P2"/>
    <mergeCell ref="B3:B4"/>
    <mergeCell ref="C3:C4"/>
    <mergeCell ref="D3:D4"/>
    <mergeCell ref="E3:G4"/>
    <mergeCell ref="H3:O3"/>
    <mergeCell ref="H4:K4"/>
    <mergeCell ref="N4:O4"/>
    <mergeCell ref="P4:P11"/>
    <mergeCell ref="C5:C11"/>
    <mergeCell ref="D5:D11"/>
    <mergeCell ref="E5:G11"/>
    <mergeCell ref="H5:K6"/>
    <mergeCell ref="L5:M9"/>
    <mergeCell ref="B6:B11"/>
    <mergeCell ref="N6:O6"/>
    <mergeCell ref="H7:I9"/>
    <mergeCell ref="J7:K9"/>
    <mergeCell ref="N8:O9"/>
    <mergeCell ref="B12:P12"/>
    <mergeCell ref="C14:C19"/>
    <mergeCell ref="E14:G14"/>
    <mergeCell ref="C20:C24"/>
    <mergeCell ref="D20:D21"/>
    <mergeCell ref="C25:C28"/>
    <mergeCell ref="D25:D27"/>
    <mergeCell ref="C29:C31"/>
    <mergeCell ref="D29:D30"/>
    <mergeCell ref="B13:P13"/>
    <mergeCell ref="E15:G15"/>
    <mergeCell ref="E16:G16"/>
    <mergeCell ref="E17:G17"/>
    <mergeCell ref="E18:G18"/>
    <mergeCell ref="E25:G25"/>
    <mergeCell ref="E26:G26"/>
    <mergeCell ref="E27:G27"/>
    <mergeCell ref="E20:G20"/>
    <mergeCell ref="E21:G21"/>
    <mergeCell ref="E22:G22"/>
    <mergeCell ref="E19:G19"/>
    <mergeCell ref="E24:G24"/>
    <mergeCell ref="E23:G23"/>
    <mergeCell ref="B14:B85"/>
    <mergeCell ref="E55:G55"/>
    <mergeCell ref="E56:G56"/>
    <mergeCell ref="E57:G57"/>
    <mergeCell ref="E82:G82"/>
    <mergeCell ref="E84:G84"/>
    <mergeCell ref="E85:G85"/>
    <mergeCell ref="E83:G83"/>
    <mergeCell ref="D32:D33"/>
    <mergeCell ref="D34:D35"/>
    <mergeCell ref="E51:G51"/>
    <mergeCell ref="E60:G60"/>
    <mergeCell ref="E61:G61"/>
    <mergeCell ref="E62:G62"/>
    <mergeCell ref="E63:G63"/>
    <mergeCell ref="E42:G42"/>
    <mergeCell ref="E49:G49"/>
    <mergeCell ref="E43:G43"/>
    <mergeCell ref="E44:G44"/>
    <mergeCell ref="E45:G45"/>
    <mergeCell ref="E46:G46"/>
    <mergeCell ref="E47:G47"/>
    <mergeCell ref="E48:G48"/>
    <mergeCell ref="E52:G52"/>
    <mergeCell ref="E53:G53"/>
    <mergeCell ref="C40:C43"/>
    <mergeCell ref="D40:D41"/>
    <mergeCell ref="D44:D47"/>
    <mergeCell ref="D48:D53"/>
    <mergeCell ref="D54:D59"/>
    <mergeCell ref="D60:D61"/>
    <mergeCell ref="E126:G126"/>
    <mergeCell ref="D102:D103"/>
    <mergeCell ref="C44:C69"/>
    <mergeCell ref="D62:D65"/>
    <mergeCell ref="D66:D67"/>
    <mergeCell ref="D68:D69"/>
    <mergeCell ref="C70:C71"/>
    <mergeCell ref="C72:C74"/>
    <mergeCell ref="D72:D73"/>
    <mergeCell ref="C75:C76"/>
    <mergeCell ref="D75:D76"/>
    <mergeCell ref="C77:C79"/>
    <mergeCell ref="D77:D78"/>
    <mergeCell ref="C80:C81"/>
    <mergeCell ref="D80:D81"/>
    <mergeCell ref="C82:C83"/>
    <mergeCell ref="E107:G107"/>
    <mergeCell ref="E108:G108"/>
    <mergeCell ref="E101:G101"/>
    <mergeCell ref="E106:G106"/>
    <mergeCell ref="E105:G105"/>
    <mergeCell ref="E125:G125"/>
    <mergeCell ref="C84:C85"/>
    <mergeCell ref="E127:G127"/>
    <mergeCell ref="E89:G89"/>
    <mergeCell ref="C123:C126"/>
    <mergeCell ref="D123:D126"/>
    <mergeCell ref="C127:C129"/>
    <mergeCell ref="D127:D129"/>
    <mergeCell ref="E88:G88"/>
    <mergeCell ref="E128:G128"/>
    <mergeCell ref="E94:G94"/>
    <mergeCell ref="E115:G115"/>
    <mergeCell ref="E116:G116"/>
    <mergeCell ref="E117:G117"/>
    <mergeCell ref="E118:G118"/>
    <mergeCell ref="E119:G119"/>
    <mergeCell ref="E95:G95"/>
    <mergeCell ref="E93:G93"/>
    <mergeCell ref="C130:C131"/>
    <mergeCell ref="D130:D131"/>
    <mergeCell ref="B132:G132"/>
    <mergeCell ref="C107:C108"/>
    <mergeCell ref="C109:C110"/>
    <mergeCell ref="D109:D110"/>
    <mergeCell ref="C112:C116"/>
    <mergeCell ref="D112:D116"/>
    <mergeCell ref="C117:C119"/>
    <mergeCell ref="D117:D118"/>
    <mergeCell ref="C120:C122"/>
    <mergeCell ref="D120:D121"/>
    <mergeCell ref="E129:G129"/>
    <mergeCell ref="E130:G130"/>
    <mergeCell ref="E131:G131"/>
    <mergeCell ref="E120:G120"/>
    <mergeCell ref="E121:G121"/>
    <mergeCell ref="E122:G122"/>
  </mergeCells>
  <pageMargins left="0.70866141732283472" right="0.70866141732283472" top="0.74803149606299213" bottom="0.74803149606299213" header="0.31496062992125984" footer="0.31496062992125984"/>
  <pageSetup paperSize="9" scale="38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74"/>
  <sheetViews>
    <sheetView topLeftCell="A352" zoomScale="106" zoomScaleNormal="106" workbookViewId="0">
      <selection activeCell="G84" sqref="G84"/>
    </sheetView>
  </sheetViews>
  <sheetFormatPr defaultRowHeight="15" x14ac:dyDescent="0.25"/>
  <cols>
    <col min="3" max="3" width="19.140625" customWidth="1"/>
    <col min="4" max="4" width="15.28515625" customWidth="1"/>
    <col min="5" max="5" width="26.42578125" customWidth="1"/>
    <col min="6" max="6" width="33.5703125" customWidth="1"/>
    <col min="7" max="7" width="23.7109375" customWidth="1"/>
    <col min="8" max="8" width="26" customWidth="1"/>
    <col min="9" max="9" width="20.85546875" customWidth="1"/>
  </cols>
  <sheetData>
    <row r="1" spans="1:9" ht="15.75" thickBot="1" x14ac:dyDescent="0.3"/>
    <row r="2" spans="1:9" ht="21.75" customHeight="1" thickBot="1" x14ac:dyDescent="0.3">
      <c r="A2" s="458"/>
      <c r="B2" s="887" t="s">
        <v>2019</v>
      </c>
      <c r="C2" s="888"/>
      <c r="D2" s="888"/>
      <c r="E2" s="888"/>
      <c r="F2" s="888"/>
      <c r="G2" s="888"/>
      <c r="H2" s="888"/>
      <c r="I2" s="889"/>
    </row>
    <row r="3" spans="1:9" ht="48" customHeight="1" thickBot="1" x14ac:dyDescent="0.3">
      <c r="A3" s="458"/>
      <c r="B3" s="881" t="s">
        <v>1679</v>
      </c>
      <c r="C3" s="882"/>
      <c r="D3" s="882"/>
      <c r="E3" s="882"/>
      <c r="F3" s="882"/>
      <c r="G3" s="882"/>
      <c r="H3" s="882"/>
      <c r="I3" s="883"/>
    </row>
    <row r="4" spans="1:9" ht="15.75" customHeight="1" thickBot="1" x14ac:dyDescent="0.3">
      <c r="A4" s="458"/>
      <c r="B4" s="302">
        <v>1</v>
      </c>
      <c r="C4" s="890">
        <v>2</v>
      </c>
      <c r="D4" s="891"/>
      <c r="E4" s="303">
        <v>3</v>
      </c>
      <c r="F4" s="304">
        <v>4</v>
      </c>
      <c r="G4" s="304">
        <v>5</v>
      </c>
      <c r="H4" s="305">
        <v>6</v>
      </c>
      <c r="I4" s="306">
        <v>7</v>
      </c>
    </row>
    <row r="5" spans="1:9" ht="15.75" customHeight="1" x14ac:dyDescent="0.25">
      <c r="A5" s="458"/>
      <c r="B5" s="892" t="s">
        <v>2</v>
      </c>
      <c r="C5" s="894" t="s">
        <v>0</v>
      </c>
      <c r="D5" s="895"/>
      <c r="E5" s="898" t="s">
        <v>873</v>
      </c>
      <c r="F5" s="898" t="s">
        <v>948</v>
      </c>
      <c r="G5" s="917" t="s">
        <v>761</v>
      </c>
      <c r="H5" s="919" t="s">
        <v>949</v>
      </c>
      <c r="I5" s="898" t="s">
        <v>950</v>
      </c>
    </row>
    <row r="6" spans="1:9" ht="119.25" customHeight="1" thickBot="1" x14ac:dyDescent="0.3">
      <c r="A6" s="458"/>
      <c r="B6" s="893"/>
      <c r="C6" s="896"/>
      <c r="D6" s="897"/>
      <c r="E6" s="899"/>
      <c r="F6" s="899"/>
      <c r="G6" s="918"/>
      <c r="H6" s="920"/>
      <c r="I6" s="921"/>
    </row>
    <row r="7" spans="1:9" ht="85.5" customHeight="1" thickBot="1" x14ac:dyDescent="0.3">
      <c r="A7" s="458"/>
      <c r="B7" s="454">
        <v>1</v>
      </c>
      <c r="C7" s="868" t="s">
        <v>1339</v>
      </c>
      <c r="D7" s="869"/>
      <c r="E7" s="884" t="s">
        <v>1564</v>
      </c>
      <c r="F7" s="885"/>
      <c r="G7" s="885"/>
      <c r="H7" s="885"/>
      <c r="I7" s="886"/>
    </row>
    <row r="8" spans="1:9" ht="16.5" customHeight="1" thickBot="1" x14ac:dyDescent="0.3">
      <c r="A8" s="458"/>
      <c r="B8" s="873">
        <v>2</v>
      </c>
      <c r="C8" s="868" t="s">
        <v>1337</v>
      </c>
      <c r="D8" s="869"/>
      <c r="E8" s="321">
        <v>8.1481481481481474E-3</v>
      </c>
      <c r="F8" s="321">
        <v>0.17258101851851851</v>
      </c>
      <c r="G8" s="322">
        <v>342</v>
      </c>
      <c r="H8" s="321">
        <v>4.6527777777777779E-2</v>
      </c>
      <c r="I8" s="321">
        <v>0.21454861111111112</v>
      </c>
    </row>
    <row r="9" spans="1:9" ht="24" customHeight="1" thickBot="1" x14ac:dyDescent="0.3">
      <c r="A9" s="458"/>
      <c r="B9" s="874"/>
      <c r="C9" s="868" t="s">
        <v>1338</v>
      </c>
      <c r="D9" s="869"/>
      <c r="E9" s="321">
        <v>1.8194444444444444E-2</v>
      </c>
      <c r="F9" s="321">
        <v>0.16827546296296295</v>
      </c>
      <c r="G9" s="322">
        <v>715</v>
      </c>
      <c r="H9" s="321">
        <v>5.9340277777777777E-2</v>
      </c>
      <c r="I9" s="321">
        <v>0.21214120370370371</v>
      </c>
    </row>
    <row r="10" spans="1:9" ht="86.25" customHeight="1" thickBot="1" x14ac:dyDescent="0.3">
      <c r="A10" s="458"/>
      <c r="B10" s="454">
        <v>3</v>
      </c>
      <c r="C10" s="868" t="s">
        <v>1339</v>
      </c>
      <c r="D10" s="869"/>
      <c r="E10" s="884" t="s">
        <v>1565</v>
      </c>
      <c r="F10" s="885"/>
      <c r="G10" s="885"/>
      <c r="H10" s="885"/>
      <c r="I10" s="886"/>
    </row>
    <row r="11" spans="1:9" ht="23.25" customHeight="1" thickBot="1" x14ac:dyDescent="0.3">
      <c r="A11" s="458"/>
      <c r="B11" s="873">
        <v>4</v>
      </c>
      <c r="C11" s="868" t="s">
        <v>1337</v>
      </c>
      <c r="D11" s="869"/>
      <c r="E11" s="321">
        <v>8.2754629629629619E-3</v>
      </c>
      <c r="F11" s="321">
        <v>0.14787037037037037</v>
      </c>
      <c r="G11" s="322">
        <v>362</v>
      </c>
      <c r="H11" s="321">
        <v>4.4236111111111115E-2</v>
      </c>
      <c r="I11" s="321">
        <v>0.2364236111111111</v>
      </c>
    </row>
    <row r="12" spans="1:9" ht="20.25" customHeight="1" thickBot="1" x14ac:dyDescent="0.3">
      <c r="A12" s="458"/>
      <c r="B12" s="874"/>
      <c r="C12" s="868" t="s">
        <v>1338</v>
      </c>
      <c r="D12" s="869"/>
      <c r="E12" s="321">
        <v>1.832175925925926E-2</v>
      </c>
      <c r="F12" s="321">
        <v>0.12540509259259261</v>
      </c>
      <c r="G12" s="322">
        <v>731</v>
      </c>
      <c r="H12" s="321">
        <v>5.8483796296296298E-2</v>
      </c>
      <c r="I12" s="321">
        <v>0.22758101851851853</v>
      </c>
    </row>
    <row r="13" spans="1:9" ht="88.5" customHeight="1" thickBot="1" x14ac:dyDescent="0.3">
      <c r="A13" s="458"/>
      <c r="B13" s="454">
        <v>5</v>
      </c>
      <c r="C13" s="868" t="s">
        <v>1339</v>
      </c>
      <c r="D13" s="869"/>
      <c r="E13" s="884" t="s">
        <v>1666</v>
      </c>
      <c r="F13" s="885"/>
      <c r="G13" s="885"/>
      <c r="H13" s="885"/>
      <c r="I13" s="886"/>
    </row>
    <row r="14" spans="1:9" ht="15.75" customHeight="1" thickBot="1" x14ac:dyDescent="0.3">
      <c r="A14" s="458"/>
      <c r="B14" s="873">
        <v>6</v>
      </c>
      <c r="C14" s="868" t="s">
        <v>1337</v>
      </c>
      <c r="D14" s="869"/>
      <c r="E14" s="321">
        <v>7.69675925925926E-3</v>
      </c>
      <c r="F14" s="321">
        <v>0.16716435185185186</v>
      </c>
      <c r="G14" s="322">
        <v>288</v>
      </c>
      <c r="H14" s="321">
        <v>4.5682870370370367E-2</v>
      </c>
      <c r="I14" s="321">
        <v>0.22991898148148149</v>
      </c>
    </row>
    <row r="15" spans="1:9" ht="15.75" customHeight="1" thickBot="1" x14ac:dyDescent="0.3">
      <c r="A15" s="458"/>
      <c r="B15" s="874"/>
      <c r="C15" s="868" t="s">
        <v>1338</v>
      </c>
      <c r="D15" s="869"/>
      <c r="E15" s="321">
        <v>1.8356481481481481E-2</v>
      </c>
      <c r="F15" s="321">
        <v>0.17547453703703705</v>
      </c>
      <c r="G15" s="322">
        <v>700</v>
      </c>
      <c r="H15" s="321">
        <v>6.491898148148148E-2</v>
      </c>
      <c r="I15" s="321">
        <v>0.29916666666666664</v>
      </c>
    </row>
    <row r="16" spans="1:9" ht="74.25" customHeight="1" thickBot="1" x14ac:dyDescent="0.3">
      <c r="A16" s="458"/>
      <c r="B16" s="454">
        <v>7</v>
      </c>
      <c r="C16" s="868" t="s">
        <v>1339</v>
      </c>
      <c r="D16" s="869"/>
      <c r="E16" s="884" t="s">
        <v>1775</v>
      </c>
      <c r="F16" s="885"/>
      <c r="G16" s="885"/>
      <c r="H16" s="885"/>
      <c r="I16" s="886"/>
    </row>
    <row r="17" spans="1:9" ht="15.75" customHeight="1" thickBot="1" x14ac:dyDescent="0.3">
      <c r="A17" s="458"/>
      <c r="B17" s="873">
        <v>8</v>
      </c>
      <c r="C17" s="868" t="s">
        <v>1337</v>
      </c>
      <c r="D17" s="869"/>
      <c r="E17" s="321">
        <v>8.4259259259259253E-3</v>
      </c>
      <c r="F17" s="321">
        <v>8.2430555555555562E-2</v>
      </c>
      <c r="G17" s="322">
        <v>317</v>
      </c>
      <c r="H17" s="321">
        <v>4.6712962962962963E-2</v>
      </c>
      <c r="I17" s="457">
        <v>0.27371527777777777</v>
      </c>
    </row>
    <row r="18" spans="1:9" ht="15.75" customHeight="1" thickBot="1" x14ac:dyDescent="0.3">
      <c r="A18" s="458"/>
      <c r="B18" s="874"/>
      <c r="C18" s="868" t="s">
        <v>1338</v>
      </c>
      <c r="D18" s="869"/>
      <c r="E18" s="321">
        <v>1.8090277777777778E-2</v>
      </c>
      <c r="F18" s="321">
        <v>0.12690972222222222</v>
      </c>
      <c r="G18" s="322">
        <v>720</v>
      </c>
      <c r="H18" s="321">
        <v>6.2534722222222228E-2</v>
      </c>
      <c r="I18" s="457">
        <v>0.26103009259259258</v>
      </c>
    </row>
    <row r="19" spans="1:9" ht="95.25" customHeight="1" thickBot="1" x14ac:dyDescent="0.3">
      <c r="A19" s="458"/>
      <c r="B19" s="322">
        <v>9</v>
      </c>
      <c r="C19" s="866" t="s">
        <v>1340</v>
      </c>
      <c r="D19" s="867"/>
      <c r="E19" s="927" t="s">
        <v>1566</v>
      </c>
      <c r="F19" s="927"/>
      <c r="G19" s="927"/>
      <c r="H19" s="927"/>
      <c r="I19" s="928"/>
    </row>
    <row r="20" spans="1:9" ht="15.75" customHeight="1" thickBot="1" x14ac:dyDescent="0.3">
      <c r="A20" s="458"/>
      <c r="B20" s="873">
        <v>10</v>
      </c>
      <c r="C20" s="868" t="s">
        <v>1337</v>
      </c>
      <c r="D20" s="869"/>
      <c r="E20" s="323">
        <v>8.9930555555555545E-3</v>
      </c>
      <c r="F20" s="323">
        <v>0.20315972222222223</v>
      </c>
      <c r="G20" s="455">
        <v>695</v>
      </c>
      <c r="H20" s="323">
        <v>4.2418981481481481E-2</v>
      </c>
      <c r="I20" s="323">
        <v>0.30453703703703705</v>
      </c>
    </row>
    <row r="21" spans="1:9" ht="15.75" customHeight="1" thickBot="1" x14ac:dyDescent="0.3">
      <c r="A21" s="458"/>
      <c r="B21" s="874"/>
      <c r="C21" s="868" t="s">
        <v>1338</v>
      </c>
      <c r="D21" s="869"/>
      <c r="E21" s="323">
        <v>1.5821759259259261E-2</v>
      </c>
      <c r="F21" s="323">
        <v>0.16616898148148149</v>
      </c>
      <c r="G21" s="455">
        <v>777</v>
      </c>
      <c r="H21" s="323">
        <v>5.0567129629629635E-2</v>
      </c>
      <c r="I21" s="323">
        <v>0.21084490740740738</v>
      </c>
    </row>
    <row r="22" spans="1:9" ht="87" customHeight="1" thickBot="1" x14ac:dyDescent="0.3">
      <c r="A22" s="458"/>
      <c r="B22" s="454">
        <v>11</v>
      </c>
      <c r="C22" s="868" t="s">
        <v>1339</v>
      </c>
      <c r="D22" s="869"/>
      <c r="E22" s="912" t="s">
        <v>1776</v>
      </c>
      <c r="F22" s="915"/>
      <c r="G22" s="915"/>
      <c r="H22" s="915"/>
      <c r="I22" s="916"/>
    </row>
    <row r="23" spans="1:9" ht="15.75" customHeight="1" thickBot="1" x14ac:dyDescent="0.3">
      <c r="A23" s="458"/>
      <c r="B23" s="873">
        <v>12</v>
      </c>
      <c r="C23" s="868" t="s">
        <v>1337</v>
      </c>
      <c r="D23" s="869"/>
      <c r="E23" s="323">
        <v>8.4143518518518517E-3</v>
      </c>
      <c r="F23" s="323">
        <v>0.18875</v>
      </c>
      <c r="G23" s="455">
        <v>657</v>
      </c>
      <c r="H23" s="323">
        <v>4.3449074074074077E-2</v>
      </c>
      <c r="I23" s="323">
        <v>0.29812500000000003</v>
      </c>
    </row>
    <row r="24" spans="1:9" ht="15.75" customHeight="1" thickBot="1" x14ac:dyDescent="0.3">
      <c r="A24" s="458"/>
      <c r="B24" s="874"/>
      <c r="C24" s="868" t="s">
        <v>1338</v>
      </c>
      <c r="D24" s="869"/>
      <c r="E24" s="323">
        <v>1.6006944444444445E-2</v>
      </c>
      <c r="F24" s="323">
        <v>0.19631944444444446</v>
      </c>
      <c r="G24" s="455">
        <v>753</v>
      </c>
      <c r="H24" s="323">
        <v>5.4872685185185184E-2</v>
      </c>
      <c r="I24" s="323">
        <v>0.23452546296296295</v>
      </c>
    </row>
    <row r="25" spans="1:9" ht="90.75" customHeight="1" thickBot="1" x14ac:dyDescent="0.3">
      <c r="A25" s="458"/>
      <c r="B25" s="322">
        <v>13</v>
      </c>
      <c r="C25" s="866" t="s">
        <v>1340</v>
      </c>
      <c r="D25" s="867"/>
      <c r="E25" s="927" t="s">
        <v>1567</v>
      </c>
      <c r="F25" s="927"/>
      <c r="G25" s="927"/>
      <c r="H25" s="927"/>
      <c r="I25" s="928"/>
    </row>
    <row r="26" spans="1:9" ht="15.75" customHeight="1" thickBot="1" x14ac:dyDescent="0.3">
      <c r="A26" s="458"/>
      <c r="B26" s="873">
        <v>14</v>
      </c>
      <c r="C26" s="868" t="s">
        <v>1337</v>
      </c>
      <c r="D26" s="869"/>
      <c r="E26" s="324">
        <v>7.0949074074074074E-3</v>
      </c>
      <c r="F26" s="324">
        <v>0.15709490740740742</v>
      </c>
      <c r="G26" s="322">
        <v>373</v>
      </c>
      <c r="H26" s="324">
        <v>3.771990740740741E-2</v>
      </c>
      <c r="I26" s="324">
        <v>0.24438657407407408</v>
      </c>
    </row>
    <row r="27" spans="1:9" ht="15.75" customHeight="1" thickBot="1" x14ac:dyDescent="0.3">
      <c r="A27" s="458"/>
      <c r="B27" s="874"/>
      <c r="C27" s="868" t="s">
        <v>1338</v>
      </c>
      <c r="D27" s="869"/>
      <c r="E27" s="324">
        <v>1.4490740740740742E-2</v>
      </c>
      <c r="F27" s="324">
        <v>0.17821759259259259</v>
      </c>
      <c r="G27" s="322">
        <v>242</v>
      </c>
      <c r="H27" s="324">
        <v>4.6747685185185184E-2</v>
      </c>
      <c r="I27" s="324">
        <v>0.25192129629629628</v>
      </c>
    </row>
    <row r="28" spans="1:9" ht="93" customHeight="1" thickBot="1" x14ac:dyDescent="0.3">
      <c r="A28" s="458"/>
      <c r="B28" s="454">
        <v>15</v>
      </c>
      <c r="C28" s="866" t="s">
        <v>1340</v>
      </c>
      <c r="D28" s="867"/>
      <c r="E28" s="927" t="s">
        <v>1568</v>
      </c>
      <c r="F28" s="927"/>
      <c r="G28" s="927"/>
      <c r="H28" s="927"/>
      <c r="I28" s="928"/>
    </row>
    <row r="29" spans="1:9" ht="15.75" customHeight="1" thickBot="1" x14ac:dyDescent="0.3">
      <c r="A29" s="458"/>
      <c r="B29" s="873">
        <v>16</v>
      </c>
      <c r="C29" s="868" t="s">
        <v>1337</v>
      </c>
      <c r="D29" s="869"/>
      <c r="E29" s="324">
        <v>2.2222222222222223E-2</v>
      </c>
      <c r="F29" s="324">
        <v>0.10179398148148149</v>
      </c>
      <c r="G29" s="322">
        <v>156</v>
      </c>
      <c r="H29" s="324">
        <v>6.3310185185185178E-2</v>
      </c>
      <c r="I29" s="324">
        <v>0.29645833333333332</v>
      </c>
    </row>
    <row r="30" spans="1:9" ht="15.75" customHeight="1" thickBot="1" x14ac:dyDescent="0.3">
      <c r="A30" s="458"/>
      <c r="B30" s="874"/>
      <c r="C30" s="868" t="s">
        <v>1338</v>
      </c>
      <c r="D30" s="869"/>
      <c r="E30" s="324">
        <v>1.4270833333333335E-2</v>
      </c>
      <c r="F30" s="324">
        <v>0.17777777777777778</v>
      </c>
      <c r="G30" s="322">
        <v>618</v>
      </c>
      <c r="H30" s="324">
        <v>6.100694444444444E-2</v>
      </c>
      <c r="I30" s="324">
        <v>0.27178240740740739</v>
      </c>
    </row>
    <row r="31" spans="1:9" ht="99.75" customHeight="1" thickBot="1" x14ac:dyDescent="0.3">
      <c r="A31" s="458"/>
      <c r="B31" s="322">
        <v>17</v>
      </c>
      <c r="C31" s="866" t="s">
        <v>1340</v>
      </c>
      <c r="D31" s="867"/>
      <c r="E31" s="870" t="s">
        <v>1569</v>
      </c>
      <c r="F31" s="871"/>
      <c r="G31" s="871"/>
      <c r="H31" s="871"/>
      <c r="I31" s="911"/>
    </row>
    <row r="32" spans="1:9" ht="21" customHeight="1" thickBot="1" x14ac:dyDescent="0.3">
      <c r="A32" s="458"/>
      <c r="B32" s="873">
        <v>18</v>
      </c>
      <c r="C32" s="877" t="s">
        <v>1337</v>
      </c>
      <c r="D32" s="878"/>
      <c r="E32" s="459">
        <v>1.0381944444444444E-2</v>
      </c>
      <c r="F32" s="459">
        <v>0.30428240740740742</v>
      </c>
      <c r="G32" s="460">
        <v>1097</v>
      </c>
      <c r="H32" s="459">
        <v>4.9664351851851855E-2</v>
      </c>
      <c r="I32" s="459">
        <v>0.34046296296296297</v>
      </c>
    </row>
    <row r="33" spans="1:9" ht="15.75" customHeight="1" thickBot="1" x14ac:dyDescent="0.3">
      <c r="A33" s="458"/>
      <c r="B33" s="929"/>
      <c r="C33" s="877" t="s">
        <v>1338</v>
      </c>
      <c r="D33" s="878"/>
      <c r="E33" s="459">
        <v>1.6122685185185184E-2</v>
      </c>
      <c r="F33" s="459">
        <v>0.22918981481481482</v>
      </c>
      <c r="G33" s="460">
        <v>331</v>
      </c>
      <c r="H33" s="459">
        <v>5.8796296296296298E-2</v>
      </c>
      <c r="I33" s="459">
        <v>0.30751157407407409</v>
      </c>
    </row>
    <row r="34" spans="1:9" ht="56.25" customHeight="1" thickBot="1" x14ac:dyDescent="0.3">
      <c r="A34" s="458"/>
      <c r="B34" s="322">
        <v>19</v>
      </c>
      <c r="C34" s="866" t="s">
        <v>1340</v>
      </c>
      <c r="D34" s="867"/>
      <c r="E34" s="870" t="s">
        <v>1570</v>
      </c>
      <c r="F34" s="871"/>
      <c r="G34" s="871"/>
      <c r="H34" s="871"/>
      <c r="I34" s="911"/>
    </row>
    <row r="35" spans="1:9" ht="15.75" customHeight="1" thickBot="1" x14ac:dyDescent="0.3">
      <c r="A35" s="458"/>
      <c r="B35" s="873">
        <v>20</v>
      </c>
      <c r="C35" s="868" t="s">
        <v>1337</v>
      </c>
      <c r="D35" s="869"/>
      <c r="E35" s="324">
        <v>1.1631944444444445E-2</v>
      </c>
      <c r="F35" s="324">
        <v>0.24469907407407407</v>
      </c>
      <c r="G35" s="322">
        <v>1224</v>
      </c>
      <c r="H35" s="324">
        <v>5.5138888888888883E-2</v>
      </c>
      <c r="I35" s="324">
        <v>0.30466435185185187</v>
      </c>
    </row>
    <row r="36" spans="1:9" ht="15.75" customHeight="1" thickBot="1" x14ac:dyDescent="0.3">
      <c r="A36" s="458"/>
      <c r="B36" s="874"/>
      <c r="C36" s="868" t="s">
        <v>1338</v>
      </c>
      <c r="D36" s="869"/>
      <c r="E36" s="324">
        <v>1.681712962962963E-2</v>
      </c>
      <c r="F36" s="324">
        <v>0.25043981481481481</v>
      </c>
      <c r="G36" s="322">
        <v>341</v>
      </c>
      <c r="H36" s="324">
        <v>6.5300925925925915E-2</v>
      </c>
      <c r="I36" s="324">
        <v>0.30633101851851852</v>
      </c>
    </row>
    <row r="37" spans="1:9" ht="74.25" customHeight="1" thickBot="1" x14ac:dyDescent="0.3">
      <c r="A37" s="458"/>
      <c r="B37" s="322">
        <v>21</v>
      </c>
      <c r="C37" s="866" t="s">
        <v>1340</v>
      </c>
      <c r="D37" s="867"/>
      <c r="E37" s="870" t="s">
        <v>1667</v>
      </c>
      <c r="F37" s="871"/>
      <c r="G37" s="871"/>
      <c r="H37" s="871"/>
      <c r="I37" s="911"/>
    </row>
    <row r="38" spans="1:9" ht="15.75" customHeight="1" thickBot="1" x14ac:dyDescent="0.3">
      <c r="A38" s="458"/>
      <c r="B38" s="873">
        <v>22</v>
      </c>
      <c r="C38" s="868" t="s">
        <v>1337</v>
      </c>
      <c r="D38" s="869"/>
      <c r="E38" s="324">
        <v>1.136574074074074E-2</v>
      </c>
      <c r="F38" s="324">
        <v>0.19138888888888891</v>
      </c>
      <c r="G38" s="322">
        <v>1208</v>
      </c>
      <c r="H38" s="324">
        <v>5.2743055555555557E-2</v>
      </c>
      <c r="I38" s="324">
        <v>0.32065972222222222</v>
      </c>
    </row>
    <row r="39" spans="1:9" ht="15.75" customHeight="1" thickBot="1" x14ac:dyDescent="0.3">
      <c r="A39" s="458"/>
      <c r="B39" s="874"/>
      <c r="C39" s="868" t="s">
        <v>1338</v>
      </c>
      <c r="D39" s="869"/>
      <c r="E39" s="324">
        <v>1.7696759259259259E-2</v>
      </c>
      <c r="F39" s="324">
        <v>0.24631944444444445</v>
      </c>
      <c r="G39" s="322">
        <v>378</v>
      </c>
      <c r="H39" s="324">
        <v>6.1666666666666668E-2</v>
      </c>
      <c r="I39" s="324">
        <v>0.26795138888888886</v>
      </c>
    </row>
    <row r="40" spans="1:9" ht="81" customHeight="1" thickBot="1" x14ac:dyDescent="0.3">
      <c r="A40" s="458"/>
      <c r="B40" s="322">
        <v>23</v>
      </c>
      <c r="C40" s="866" t="s">
        <v>1340</v>
      </c>
      <c r="D40" s="867"/>
      <c r="E40" s="870" t="s">
        <v>1571</v>
      </c>
      <c r="F40" s="871"/>
      <c r="G40" s="871"/>
      <c r="H40" s="871"/>
      <c r="I40" s="911"/>
    </row>
    <row r="41" spans="1:9" ht="15.75" customHeight="1" thickBot="1" x14ac:dyDescent="0.3">
      <c r="A41" s="458"/>
      <c r="B41" s="873">
        <v>24</v>
      </c>
      <c r="C41" s="868" t="s">
        <v>1337</v>
      </c>
      <c r="D41" s="869"/>
      <c r="E41" s="324">
        <v>1.0625000000000001E-2</v>
      </c>
      <c r="F41" s="324">
        <v>0.21112268518518518</v>
      </c>
      <c r="G41" s="322">
        <v>880</v>
      </c>
      <c r="H41" s="324">
        <v>5.0173611111111106E-2</v>
      </c>
      <c r="I41" s="324">
        <v>0.33432870370370371</v>
      </c>
    </row>
    <row r="42" spans="1:9" ht="15.75" customHeight="1" thickBot="1" x14ac:dyDescent="0.3">
      <c r="A42" s="458"/>
      <c r="B42" s="874"/>
      <c r="C42" s="868" t="s">
        <v>1338</v>
      </c>
      <c r="D42" s="869"/>
      <c r="E42" s="324">
        <v>1.4467592592592593E-2</v>
      </c>
      <c r="F42" s="324">
        <v>0.10215277777777777</v>
      </c>
      <c r="G42" s="322">
        <v>494</v>
      </c>
      <c r="H42" s="324">
        <v>5.4027777777777779E-2</v>
      </c>
      <c r="I42" s="324">
        <v>0.3795486111111111</v>
      </c>
    </row>
    <row r="43" spans="1:9" ht="50.25" customHeight="1" thickBot="1" x14ac:dyDescent="0.3">
      <c r="A43" s="458"/>
      <c r="B43" s="322">
        <v>25</v>
      </c>
      <c r="C43" s="866" t="s">
        <v>1340</v>
      </c>
      <c r="D43" s="867"/>
      <c r="E43" s="870" t="s">
        <v>1572</v>
      </c>
      <c r="F43" s="871"/>
      <c r="G43" s="871"/>
      <c r="H43" s="871"/>
      <c r="I43" s="911"/>
    </row>
    <row r="44" spans="1:9" ht="15.75" customHeight="1" thickBot="1" x14ac:dyDescent="0.3">
      <c r="A44" s="458"/>
      <c r="B44" s="873">
        <v>26</v>
      </c>
      <c r="C44" s="868" t="s">
        <v>1337</v>
      </c>
      <c r="D44" s="869"/>
      <c r="E44" s="324">
        <v>1.050925925925926E-2</v>
      </c>
      <c r="F44" s="324">
        <v>0.16344907407407408</v>
      </c>
      <c r="G44" s="322">
        <v>381</v>
      </c>
      <c r="H44" s="324">
        <v>5.7291666666666664E-2</v>
      </c>
      <c r="I44" s="324">
        <v>0.22724537037037038</v>
      </c>
    </row>
    <row r="45" spans="1:9" ht="15.75" customHeight="1" thickBot="1" x14ac:dyDescent="0.3">
      <c r="A45" s="458"/>
      <c r="B45" s="874"/>
      <c r="C45" s="868" t="s">
        <v>1338</v>
      </c>
      <c r="D45" s="869"/>
      <c r="E45" s="324">
        <v>1.3622685185185184E-2</v>
      </c>
      <c r="F45" s="324">
        <v>0.18032407407407405</v>
      </c>
      <c r="G45" s="322">
        <v>516</v>
      </c>
      <c r="H45" s="324">
        <v>6.0324074074074079E-2</v>
      </c>
      <c r="I45" s="324">
        <v>0.40214120370370371</v>
      </c>
    </row>
    <row r="46" spans="1:9" ht="52.5" customHeight="1" thickBot="1" x14ac:dyDescent="0.3">
      <c r="A46" s="458"/>
      <c r="B46" s="454">
        <v>27</v>
      </c>
      <c r="C46" s="868" t="s">
        <v>1339</v>
      </c>
      <c r="D46" s="869"/>
      <c r="E46" s="912" t="s">
        <v>1777</v>
      </c>
      <c r="F46" s="913"/>
      <c r="G46" s="913"/>
      <c r="H46" s="913"/>
      <c r="I46" s="914"/>
    </row>
    <row r="47" spans="1:9" ht="15.75" customHeight="1" thickBot="1" x14ac:dyDescent="0.3">
      <c r="A47" s="458"/>
      <c r="B47" s="873">
        <v>28</v>
      </c>
      <c r="C47" s="868" t="s">
        <v>1337</v>
      </c>
      <c r="D47" s="869"/>
      <c r="E47" s="325">
        <v>1.1620370370370371E-2</v>
      </c>
      <c r="F47" s="325">
        <v>0.12780092592592593</v>
      </c>
      <c r="G47" s="326">
        <v>223</v>
      </c>
      <c r="H47" s="325">
        <v>5.9548611111111115E-2</v>
      </c>
      <c r="I47" s="325">
        <v>0.21569444444444444</v>
      </c>
    </row>
    <row r="48" spans="1:9" ht="15.75" customHeight="1" thickBot="1" x14ac:dyDescent="0.3">
      <c r="A48" s="458"/>
      <c r="B48" s="874"/>
      <c r="C48" s="868" t="s">
        <v>1338</v>
      </c>
      <c r="D48" s="869"/>
      <c r="E48" s="325">
        <v>1.4143518518518519E-2</v>
      </c>
      <c r="F48" s="325">
        <v>0.17444444444444443</v>
      </c>
      <c r="G48" s="326">
        <v>284</v>
      </c>
      <c r="H48" s="325">
        <v>6.0902777777777778E-2</v>
      </c>
      <c r="I48" s="325">
        <v>0.25596064814814817</v>
      </c>
    </row>
    <row r="49" spans="1:9" ht="81" customHeight="1" thickBot="1" x14ac:dyDescent="0.3">
      <c r="A49" s="458"/>
      <c r="B49" s="322">
        <v>29</v>
      </c>
      <c r="C49" s="866" t="s">
        <v>1340</v>
      </c>
      <c r="D49" s="867"/>
      <c r="E49" s="870" t="s">
        <v>1573</v>
      </c>
      <c r="F49" s="871"/>
      <c r="G49" s="871"/>
      <c r="H49" s="871"/>
      <c r="I49" s="911"/>
    </row>
    <row r="50" spans="1:9" ht="15.75" customHeight="1" thickBot="1" x14ac:dyDescent="0.3">
      <c r="A50" s="458"/>
      <c r="B50" s="873">
        <v>30</v>
      </c>
      <c r="C50" s="868" t="s">
        <v>1337</v>
      </c>
      <c r="D50" s="869"/>
      <c r="E50" s="324">
        <v>1.7627314814814814E-2</v>
      </c>
      <c r="F50" s="324">
        <v>0.18568287037037037</v>
      </c>
      <c r="G50" s="322">
        <v>320</v>
      </c>
      <c r="H50" s="324">
        <v>6.5497685185185187E-2</v>
      </c>
      <c r="I50" s="324">
        <v>0.31575231481481481</v>
      </c>
    </row>
    <row r="51" spans="1:9" ht="15.75" customHeight="1" thickBot="1" x14ac:dyDescent="0.3">
      <c r="A51" s="458"/>
      <c r="B51" s="874"/>
      <c r="C51" s="868" t="s">
        <v>1338</v>
      </c>
      <c r="D51" s="869"/>
      <c r="E51" s="324">
        <v>1.1307870370370371E-2</v>
      </c>
      <c r="F51" s="324">
        <v>0.13394675925925925</v>
      </c>
      <c r="G51" s="322">
        <v>436</v>
      </c>
      <c r="H51" s="324">
        <v>5.5254629629629626E-2</v>
      </c>
      <c r="I51" s="324">
        <v>0.29776620370370371</v>
      </c>
    </row>
    <row r="52" spans="1:9" ht="84.75" customHeight="1" thickBot="1" x14ac:dyDescent="0.3">
      <c r="A52" s="458"/>
      <c r="B52" s="454">
        <v>31</v>
      </c>
      <c r="C52" s="868" t="s">
        <v>1339</v>
      </c>
      <c r="D52" s="869"/>
      <c r="E52" s="912" t="s">
        <v>1778</v>
      </c>
      <c r="F52" s="913"/>
      <c r="G52" s="913"/>
      <c r="H52" s="913"/>
      <c r="I52" s="914"/>
    </row>
    <row r="53" spans="1:9" ht="15.75" customHeight="1" thickBot="1" x14ac:dyDescent="0.3">
      <c r="A53" s="458"/>
      <c r="B53" s="873">
        <v>32</v>
      </c>
      <c r="C53" s="868" t="s">
        <v>1337</v>
      </c>
      <c r="D53" s="869"/>
      <c r="E53" s="324">
        <v>2.1886574074074072E-2</v>
      </c>
      <c r="F53" s="324">
        <v>8.548611111111111E-2</v>
      </c>
      <c r="G53" s="322">
        <v>24</v>
      </c>
      <c r="H53" s="324">
        <v>7.8958333333333339E-2</v>
      </c>
      <c r="I53" s="324">
        <v>0.15619212962962961</v>
      </c>
    </row>
    <row r="54" spans="1:9" ht="15.75" customHeight="1" thickBot="1" x14ac:dyDescent="0.3">
      <c r="A54" s="458"/>
      <c r="B54" s="874"/>
      <c r="C54" s="868" t="s">
        <v>1338</v>
      </c>
      <c r="D54" s="869"/>
      <c r="E54" s="324">
        <v>1.3993055555555555E-2</v>
      </c>
      <c r="F54" s="324">
        <v>0.16708333333333333</v>
      </c>
      <c r="G54" s="322">
        <v>837</v>
      </c>
      <c r="H54" s="324">
        <v>6.1724537037037036E-2</v>
      </c>
      <c r="I54" s="324">
        <v>0.3564930555555556</v>
      </c>
    </row>
    <row r="55" spans="1:9" ht="83.25" customHeight="1" thickBot="1" x14ac:dyDescent="0.3">
      <c r="A55" s="458"/>
      <c r="B55" s="322">
        <v>33</v>
      </c>
      <c r="C55" s="866" t="s">
        <v>1340</v>
      </c>
      <c r="D55" s="867"/>
      <c r="E55" s="870" t="s">
        <v>1574</v>
      </c>
      <c r="F55" s="871"/>
      <c r="G55" s="871"/>
      <c r="H55" s="871"/>
      <c r="I55" s="911"/>
    </row>
    <row r="56" spans="1:9" ht="15.75" customHeight="1" thickBot="1" x14ac:dyDescent="0.3">
      <c r="A56" s="458"/>
      <c r="B56" s="873">
        <v>34</v>
      </c>
      <c r="C56" s="868" t="s">
        <v>1337</v>
      </c>
      <c r="D56" s="869"/>
      <c r="E56" s="324">
        <v>2.1550925925925928E-2</v>
      </c>
      <c r="F56" s="324">
        <v>0.12077546296296297</v>
      </c>
      <c r="G56" s="322">
        <v>176</v>
      </c>
      <c r="H56" s="324">
        <v>6.8715277777777778E-2</v>
      </c>
      <c r="I56" s="324">
        <v>0.2532638888888889</v>
      </c>
    </row>
    <row r="57" spans="1:9" ht="15.75" customHeight="1" thickBot="1" x14ac:dyDescent="0.3">
      <c r="A57" s="458"/>
      <c r="B57" s="874"/>
      <c r="C57" s="868" t="s">
        <v>1338</v>
      </c>
      <c r="D57" s="869"/>
      <c r="E57" s="324">
        <v>1.3472222222222221E-2</v>
      </c>
      <c r="F57" s="324">
        <v>0.16068287037037035</v>
      </c>
      <c r="G57" s="322">
        <v>795</v>
      </c>
      <c r="H57" s="324">
        <v>6.5358796296296304E-2</v>
      </c>
      <c r="I57" s="324">
        <v>0.29430555555555554</v>
      </c>
    </row>
    <row r="58" spans="1:9" ht="96.75" customHeight="1" thickBot="1" x14ac:dyDescent="0.3">
      <c r="A58" s="458"/>
      <c r="B58" s="322">
        <v>35</v>
      </c>
      <c r="C58" s="866" t="s">
        <v>1340</v>
      </c>
      <c r="D58" s="867"/>
      <c r="E58" s="870" t="s">
        <v>1575</v>
      </c>
      <c r="F58" s="871"/>
      <c r="G58" s="871"/>
      <c r="H58" s="871"/>
      <c r="I58" s="911"/>
    </row>
    <row r="59" spans="1:9" ht="15.75" customHeight="1" thickBot="1" x14ac:dyDescent="0.3">
      <c r="A59" s="458"/>
      <c r="B59" s="873">
        <v>36</v>
      </c>
      <c r="C59" s="868" t="s">
        <v>1337</v>
      </c>
      <c r="D59" s="869"/>
      <c r="E59" s="324">
        <v>8.819444444444444E-3</v>
      </c>
      <c r="F59" s="324">
        <v>0.13795138888888889</v>
      </c>
      <c r="G59" s="322">
        <v>617</v>
      </c>
      <c r="H59" s="324">
        <v>4.1319444444444443E-2</v>
      </c>
      <c r="I59" s="324">
        <v>0.25177083333333333</v>
      </c>
    </row>
    <row r="60" spans="1:9" ht="15.75" customHeight="1" thickBot="1" x14ac:dyDescent="0.3">
      <c r="A60" s="458"/>
      <c r="B60" s="874"/>
      <c r="C60" s="868" t="s">
        <v>1338</v>
      </c>
      <c r="D60" s="869"/>
      <c r="E60" s="324">
        <v>1.6793981481481483E-2</v>
      </c>
      <c r="F60" s="324">
        <v>0.20557870370370371</v>
      </c>
      <c r="G60" s="322">
        <v>713</v>
      </c>
      <c r="H60" s="324">
        <v>5.2048611111111108E-2</v>
      </c>
      <c r="I60" s="324">
        <v>0.25783564814814813</v>
      </c>
    </row>
    <row r="61" spans="1:9" ht="96.75" customHeight="1" thickBot="1" x14ac:dyDescent="0.3">
      <c r="A61" s="458"/>
      <c r="B61" s="322">
        <v>37</v>
      </c>
      <c r="C61" s="866" t="s">
        <v>1340</v>
      </c>
      <c r="D61" s="867"/>
      <c r="E61" s="870" t="s">
        <v>1576</v>
      </c>
      <c r="F61" s="871"/>
      <c r="G61" s="871"/>
      <c r="H61" s="871"/>
      <c r="I61" s="911"/>
    </row>
    <row r="62" spans="1:9" ht="15.75" customHeight="1" thickBot="1" x14ac:dyDescent="0.3">
      <c r="A62" s="458"/>
      <c r="B62" s="873">
        <v>38</v>
      </c>
      <c r="C62" s="868" t="s">
        <v>1337</v>
      </c>
      <c r="D62" s="869"/>
      <c r="E62" s="324">
        <v>1.7939814814814815E-2</v>
      </c>
      <c r="F62" s="324">
        <v>0.19232638888888889</v>
      </c>
      <c r="G62" s="322">
        <v>435</v>
      </c>
      <c r="H62" s="324">
        <v>5.9074074074074077E-2</v>
      </c>
      <c r="I62" s="324">
        <v>0.19846064814814815</v>
      </c>
    </row>
    <row r="63" spans="1:9" ht="15.75" customHeight="1" thickBot="1" x14ac:dyDescent="0.3">
      <c r="A63" s="458"/>
      <c r="B63" s="874"/>
      <c r="C63" s="868" t="s">
        <v>1338</v>
      </c>
      <c r="D63" s="869"/>
      <c r="E63" s="324">
        <v>1.5150462962962963E-2</v>
      </c>
      <c r="F63" s="324">
        <v>0.20541666666666666</v>
      </c>
      <c r="G63" s="322">
        <v>718</v>
      </c>
      <c r="H63" s="324">
        <v>5.9363425925925924E-2</v>
      </c>
      <c r="I63" s="324">
        <v>0.29218749999999999</v>
      </c>
    </row>
    <row r="64" spans="1:9" ht="100.5" customHeight="1" thickBot="1" x14ac:dyDescent="0.3">
      <c r="A64" s="458"/>
      <c r="B64" s="322">
        <v>39</v>
      </c>
      <c r="C64" s="866" t="s">
        <v>1340</v>
      </c>
      <c r="D64" s="867"/>
      <c r="E64" s="870" t="s">
        <v>1577</v>
      </c>
      <c r="F64" s="871"/>
      <c r="G64" s="871"/>
      <c r="H64" s="871"/>
      <c r="I64" s="911"/>
    </row>
    <row r="65" spans="1:9" ht="15.75" customHeight="1" thickBot="1" x14ac:dyDescent="0.3">
      <c r="A65" s="458"/>
      <c r="B65" s="873">
        <v>40</v>
      </c>
      <c r="C65" s="868" t="s">
        <v>1337</v>
      </c>
      <c r="D65" s="869"/>
      <c r="E65" s="324">
        <v>2.4965277777777781E-2</v>
      </c>
      <c r="F65" s="324">
        <v>0.1032175925925926</v>
      </c>
      <c r="G65" s="322">
        <v>19</v>
      </c>
      <c r="H65" s="324">
        <v>7.5370370370370365E-2</v>
      </c>
      <c r="I65" s="324">
        <v>0.17795138888888887</v>
      </c>
    </row>
    <row r="66" spans="1:9" ht="15.75" customHeight="1" thickBot="1" x14ac:dyDescent="0.3">
      <c r="A66" s="458"/>
      <c r="B66" s="874"/>
      <c r="C66" s="868" t="s">
        <v>1338</v>
      </c>
      <c r="D66" s="869"/>
      <c r="E66" s="324">
        <v>1.3877314814814815E-2</v>
      </c>
      <c r="F66" s="324">
        <v>0.16285879629629629</v>
      </c>
      <c r="G66" s="322">
        <v>664</v>
      </c>
      <c r="H66" s="324">
        <v>5.9965277777777777E-2</v>
      </c>
      <c r="I66" s="324">
        <v>0.32959490740740743</v>
      </c>
    </row>
    <row r="67" spans="1:9" ht="52.5" customHeight="1" thickBot="1" x14ac:dyDescent="0.3">
      <c r="A67" s="458"/>
      <c r="B67" s="322">
        <v>41</v>
      </c>
      <c r="C67" s="866" t="s">
        <v>1340</v>
      </c>
      <c r="D67" s="867"/>
      <c r="E67" s="870" t="s">
        <v>1578</v>
      </c>
      <c r="F67" s="871"/>
      <c r="G67" s="871"/>
      <c r="H67" s="871"/>
      <c r="I67" s="911"/>
    </row>
    <row r="68" spans="1:9" ht="15.75" customHeight="1" thickBot="1" x14ac:dyDescent="0.3">
      <c r="A68" s="458"/>
      <c r="B68" s="873">
        <v>42</v>
      </c>
      <c r="C68" s="868" t="s">
        <v>1337</v>
      </c>
      <c r="D68" s="869"/>
      <c r="E68" s="324">
        <v>7.5115740740740742E-3</v>
      </c>
      <c r="F68" s="324">
        <v>0.15438657407407408</v>
      </c>
      <c r="G68" s="322">
        <v>221</v>
      </c>
      <c r="H68" s="324">
        <v>4.0856481481481487E-2</v>
      </c>
      <c r="I68" s="324">
        <v>0.24087962962962961</v>
      </c>
    </row>
    <row r="69" spans="1:9" ht="15.75" customHeight="1" thickBot="1" x14ac:dyDescent="0.3">
      <c r="A69" s="458"/>
      <c r="B69" s="874"/>
      <c r="C69" s="868" t="s">
        <v>1338</v>
      </c>
      <c r="D69" s="869"/>
      <c r="E69" s="324">
        <v>1.2777777777777777E-2</v>
      </c>
      <c r="F69" s="324">
        <v>0.16292824074074075</v>
      </c>
      <c r="G69" s="322">
        <v>371</v>
      </c>
      <c r="H69" s="324">
        <v>4.9999999999999996E-2</v>
      </c>
      <c r="I69" s="324">
        <v>0.25085648148148149</v>
      </c>
    </row>
    <row r="70" spans="1:9" ht="54" customHeight="1" thickBot="1" x14ac:dyDescent="0.3">
      <c r="A70" s="458"/>
      <c r="B70" s="322">
        <v>43</v>
      </c>
      <c r="C70" s="866" t="s">
        <v>1340</v>
      </c>
      <c r="D70" s="867"/>
      <c r="E70" s="870" t="s">
        <v>1579</v>
      </c>
      <c r="F70" s="871"/>
      <c r="G70" s="871"/>
      <c r="H70" s="871"/>
      <c r="I70" s="911"/>
    </row>
    <row r="71" spans="1:9" ht="15.75" customHeight="1" thickBot="1" x14ac:dyDescent="0.3">
      <c r="A71" s="458"/>
      <c r="B71" s="873">
        <v>44</v>
      </c>
      <c r="C71" s="868" t="s">
        <v>1337</v>
      </c>
      <c r="D71" s="869"/>
      <c r="E71" s="324">
        <v>8.217592592592594E-3</v>
      </c>
      <c r="F71" s="324">
        <v>0.25692129629629629</v>
      </c>
      <c r="G71" s="322">
        <v>297</v>
      </c>
      <c r="H71" s="324">
        <v>4.0821759259259259E-2</v>
      </c>
      <c r="I71" s="324">
        <v>0.26884259259259258</v>
      </c>
    </row>
    <row r="72" spans="1:9" ht="15.75" customHeight="1" thickBot="1" x14ac:dyDescent="0.3">
      <c r="A72" s="458"/>
      <c r="B72" s="874"/>
      <c r="C72" s="868" t="s">
        <v>1338</v>
      </c>
      <c r="D72" s="869"/>
      <c r="E72" s="324">
        <v>1.4386574074074072E-2</v>
      </c>
      <c r="F72" s="324">
        <v>0.19457175925925926</v>
      </c>
      <c r="G72" s="322">
        <v>546</v>
      </c>
      <c r="H72" s="324">
        <v>4.9722222222222223E-2</v>
      </c>
      <c r="I72" s="324">
        <v>0.30086805555555557</v>
      </c>
    </row>
    <row r="73" spans="1:9" ht="69" customHeight="1" thickBot="1" x14ac:dyDescent="0.3">
      <c r="A73" s="458"/>
      <c r="B73" s="460">
        <v>45</v>
      </c>
      <c r="C73" s="868" t="s">
        <v>1340</v>
      </c>
      <c r="D73" s="869"/>
      <c r="E73" s="870" t="s">
        <v>1580</v>
      </c>
      <c r="F73" s="922"/>
      <c r="G73" s="922"/>
      <c r="H73" s="922"/>
      <c r="I73" s="923"/>
    </row>
    <row r="74" spans="1:9" ht="15.75" customHeight="1" thickBot="1" x14ac:dyDescent="0.3">
      <c r="A74" s="458"/>
      <c r="B74" s="873">
        <v>46</v>
      </c>
      <c r="C74" s="877" t="s">
        <v>1337</v>
      </c>
      <c r="D74" s="878"/>
      <c r="E74" s="324">
        <v>6.1805555555555563E-3</v>
      </c>
      <c r="F74" s="324">
        <v>0.17586805555555554</v>
      </c>
      <c r="G74" s="322">
        <v>113</v>
      </c>
      <c r="H74" s="324">
        <v>3.7650462962962962E-2</v>
      </c>
      <c r="I74" s="324">
        <v>0.20002314814814814</v>
      </c>
    </row>
    <row r="75" spans="1:9" ht="15.75" customHeight="1" thickBot="1" x14ac:dyDescent="0.3">
      <c r="A75" s="458"/>
      <c r="B75" s="929"/>
      <c r="C75" s="877" t="s">
        <v>1338</v>
      </c>
      <c r="D75" s="878"/>
      <c r="E75" s="324">
        <v>1.4108796296296295E-2</v>
      </c>
      <c r="F75" s="324">
        <v>0.14510416666666667</v>
      </c>
      <c r="G75" s="322">
        <v>414</v>
      </c>
      <c r="H75" s="324">
        <v>4.6250000000000006E-2</v>
      </c>
      <c r="I75" s="324">
        <v>0.27240740740740738</v>
      </c>
    </row>
    <row r="76" spans="1:9" ht="65.25" customHeight="1" thickBot="1" x14ac:dyDescent="0.3">
      <c r="A76" s="458"/>
      <c r="B76" s="322">
        <v>47</v>
      </c>
      <c r="C76" s="868" t="s">
        <v>1340</v>
      </c>
      <c r="D76" s="869"/>
      <c r="E76" s="870" t="s">
        <v>2018</v>
      </c>
      <c r="F76" s="922"/>
      <c r="G76" s="922"/>
      <c r="H76" s="922"/>
      <c r="I76" s="923"/>
    </row>
    <row r="77" spans="1:9" ht="15.75" customHeight="1" thickBot="1" x14ac:dyDescent="0.3">
      <c r="A77" s="458"/>
      <c r="B77" s="873">
        <v>48</v>
      </c>
      <c r="C77" s="880" t="s">
        <v>1337</v>
      </c>
      <c r="D77" s="880"/>
      <c r="E77" s="324">
        <v>7.1759259259259259E-3</v>
      </c>
      <c r="F77" s="324">
        <v>0.17859953703703704</v>
      </c>
      <c r="G77" s="322">
        <v>156</v>
      </c>
      <c r="H77" s="324">
        <v>4.5937499999999999E-2</v>
      </c>
      <c r="I77" s="324">
        <v>0.35792824074074076</v>
      </c>
    </row>
    <row r="78" spans="1:9" ht="15.75" customHeight="1" thickBot="1" x14ac:dyDescent="0.3">
      <c r="A78" s="458"/>
      <c r="B78" s="874"/>
      <c r="C78" s="880" t="s">
        <v>1338</v>
      </c>
      <c r="D78" s="880"/>
      <c r="E78" s="324">
        <v>1.5370370370370369E-2</v>
      </c>
      <c r="F78" s="324">
        <v>0.15349537037037037</v>
      </c>
      <c r="G78" s="322">
        <v>543</v>
      </c>
      <c r="H78" s="324">
        <v>5.5694444444444442E-2</v>
      </c>
      <c r="I78" s="324">
        <v>0.23373842592592595</v>
      </c>
    </row>
    <row r="79" spans="1:9" ht="114.75" customHeight="1" thickBot="1" x14ac:dyDescent="0.3">
      <c r="A79" s="458"/>
      <c r="B79" s="322">
        <v>49</v>
      </c>
      <c r="C79" s="866" t="s">
        <v>1340</v>
      </c>
      <c r="D79" s="879"/>
      <c r="E79" s="868" t="s">
        <v>1581</v>
      </c>
      <c r="F79" s="909"/>
      <c r="G79" s="909"/>
      <c r="H79" s="909"/>
      <c r="I79" s="910"/>
    </row>
    <row r="80" spans="1:9" ht="15.75" customHeight="1" thickBot="1" x14ac:dyDescent="0.3">
      <c r="A80" s="458"/>
      <c r="B80" s="873">
        <v>50</v>
      </c>
      <c r="C80" s="877" t="s">
        <v>1337</v>
      </c>
      <c r="D80" s="878"/>
      <c r="E80" s="324">
        <v>1.1307870370370371E-2</v>
      </c>
      <c r="F80" s="324">
        <v>0.13394675925925925</v>
      </c>
      <c r="G80" s="322">
        <v>436</v>
      </c>
      <c r="H80" s="324">
        <v>5.5254629629629626E-2</v>
      </c>
      <c r="I80" s="324">
        <v>0.29776620370370371</v>
      </c>
    </row>
    <row r="81" spans="1:9" ht="15.75" customHeight="1" thickBot="1" x14ac:dyDescent="0.3">
      <c r="A81" s="458"/>
      <c r="B81" s="929"/>
      <c r="C81" s="877" t="s">
        <v>1338</v>
      </c>
      <c r="D81" s="878"/>
      <c r="E81" s="324">
        <v>9.4097222222222238E-3</v>
      </c>
      <c r="F81" s="324">
        <v>0.1912962962962963</v>
      </c>
      <c r="G81" s="322">
        <v>950</v>
      </c>
      <c r="H81" s="324">
        <v>5.5833333333333325E-2</v>
      </c>
      <c r="I81" s="324">
        <v>0.31753472222222223</v>
      </c>
    </row>
    <row r="82" spans="1:9" ht="130.5" customHeight="1" thickBot="1" x14ac:dyDescent="0.3">
      <c r="A82" s="458"/>
      <c r="B82" s="322">
        <v>51</v>
      </c>
      <c r="C82" s="866" t="s">
        <v>1340</v>
      </c>
      <c r="D82" s="879"/>
      <c r="E82" s="868" t="s">
        <v>1582</v>
      </c>
      <c r="F82" s="909"/>
      <c r="G82" s="909"/>
      <c r="H82" s="909"/>
      <c r="I82" s="910"/>
    </row>
    <row r="83" spans="1:9" ht="15.75" customHeight="1" thickBot="1" x14ac:dyDescent="0.3">
      <c r="A83" s="458"/>
      <c r="B83" s="873">
        <v>52</v>
      </c>
      <c r="C83" s="868" t="s">
        <v>1337</v>
      </c>
      <c r="D83" s="869"/>
      <c r="E83" s="324">
        <v>1.045138888888889E-2</v>
      </c>
      <c r="F83" s="324" t="s">
        <v>2020</v>
      </c>
      <c r="G83" s="463">
        <v>1199</v>
      </c>
      <c r="H83" s="324">
        <v>5.4722222222222228E-2</v>
      </c>
      <c r="I83" s="324">
        <v>0.37891203703703707</v>
      </c>
    </row>
    <row r="84" spans="1:9" ht="15.75" customHeight="1" thickBot="1" x14ac:dyDescent="0.3">
      <c r="A84" s="458"/>
      <c r="B84" s="874"/>
      <c r="C84" s="868" t="s">
        <v>1338</v>
      </c>
      <c r="D84" s="869"/>
      <c r="E84" s="324">
        <v>1.7858796296296296E-2</v>
      </c>
      <c r="F84" s="324" t="s">
        <v>2021</v>
      </c>
      <c r="G84" s="463">
        <v>415</v>
      </c>
      <c r="H84" s="324">
        <v>7.0706018518518529E-2</v>
      </c>
      <c r="I84" s="324">
        <v>0.42459490740740741</v>
      </c>
    </row>
    <row r="85" spans="1:9" ht="134.25" customHeight="1" thickBot="1" x14ac:dyDescent="0.3">
      <c r="A85" s="458"/>
      <c r="B85" s="322">
        <v>53</v>
      </c>
      <c r="C85" s="866" t="s">
        <v>1340</v>
      </c>
      <c r="D85" s="879"/>
      <c r="E85" s="868" t="s">
        <v>1583</v>
      </c>
      <c r="F85" s="909"/>
      <c r="G85" s="909"/>
      <c r="H85" s="909"/>
      <c r="I85" s="910"/>
    </row>
    <row r="86" spans="1:9" ht="15.75" customHeight="1" thickBot="1" x14ac:dyDescent="0.3">
      <c r="A86" s="458"/>
      <c r="B86" s="873">
        <v>54</v>
      </c>
      <c r="C86" s="868" t="s">
        <v>1337</v>
      </c>
      <c r="D86" s="869"/>
      <c r="E86" s="324">
        <v>9.9652777777777778E-3</v>
      </c>
      <c r="F86" s="324">
        <v>0.20755787037037035</v>
      </c>
      <c r="G86" s="322">
        <v>1084</v>
      </c>
      <c r="H86" s="324">
        <v>5.3749999999999999E-2</v>
      </c>
      <c r="I86" s="324">
        <v>0.44503472222222223</v>
      </c>
    </row>
    <row r="87" spans="1:9" ht="15.75" customHeight="1" thickBot="1" x14ac:dyDescent="0.3">
      <c r="A87" s="458"/>
      <c r="B87" s="874"/>
      <c r="C87" s="868" t="s">
        <v>1338</v>
      </c>
      <c r="D87" s="869"/>
      <c r="E87" s="324">
        <v>1.8287037037037036E-2</v>
      </c>
      <c r="F87" s="324">
        <v>0.17651620370370369</v>
      </c>
      <c r="G87" s="322">
        <v>455</v>
      </c>
      <c r="H87" s="324">
        <v>6.9201388888888882E-2</v>
      </c>
      <c r="I87" s="324">
        <v>0.29192129629629632</v>
      </c>
    </row>
    <row r="88" spans="1:9" ht="126.75" customHeight="1" thickBot="1" x14ac:dyDescent="0.3">
      <c r="A88" s="458"/>
      <c r="B88" s="322">
        <v>55</v>
      </c>
      <c r="C88" s="866" t="s">
        <v>1340</v>
      </c>
      <c r="D88" s="879"/>
      <c r="E88" s="868" t="s">
        <v>1584</v>
      </c>
      <c r="F88" s="909"/>
      <c r="G88" s="909"/>
      <c r="H88" s="909"/>
      <c r="I88" s="910"/>
    </row>
    <row r="89" spans="1:9" ht="15.75" customHeight="1" thickBot="1" x14ac:dyDescent="0.3">
      <c r="A89" s="458"/>
      <c r="B89" s="873">
        <v>56</v>
      </c>
      <c r="C89" s="868" t="s">
        <v>1337</v>
      </c>
      <c r="D89" s="869"/>
      <c r="E89" s="324">
        <v>1.0474537037037037E-2</v>
      </c>
      <c r="F89" s="324">
        <v>0.23699074074074075</v>
      </c>
      <c r="G89" s="322">
        <v>1175</v>
      </c>
      <c r="H89" s="324">
        <v>5.4282407407407411E-2</v>
      </c>
      <c r="I89" s="324">
        <v>0.3300925925925926</v>
      </c>
    </row>
    <row r="90" spans="1:9" ht="15.75" customHeight="1" thickBot="1" x14ac:dyDescent="0.3">
      <c r="A90" s="458"/>
      <c r="B90" s="874"/>
      <c r="C90" s="868" t="s">
        <v>1338</v>
      </c>
      <c r="D90" s="869"/>
      <c r="E90" s="324">
        <v>1.8449074074074073E-2</v>
      </c>
      <c r="F90" s="324">
        <v>0.17650462962962962</v>
      </c>
      <c r="G90" s="322">
        <v>462</v>
      </c>
      <c r="H90" s="324">
        <v>6.8587962962962962E-2</v>
      </c>
      <c r="I90" s="324">
        <v>0.35359953703703706</v>
      </c>
    </row>
    <row r="91" spans="1:9" ht="132.75" customHeight="1" thickBot="1" x14ac:dyDescent="0.3">
      <c r="A91" s="458"/>
      <c r="B91" s="322">
        <v>57</v>
      </c>
      <c r="C91" s="866" t="s">
        <v>1340</v>
      </c>
      <c r="D91" s="879"/>
      <c r="E91" s="868" t="s">
        <v>1585</v>
      </c>
      <c r="F91" s="909"/>
      <c r="G91" s="909"/>
      <c r="H91" s="909"/>
      <c r="I91" s="910"/>
    </row>
    <row r="92" spans="1:9" ht="15.75" customHeight="1" thickBot="1" x14ac:dyDescent="0.3">
      <c r="A92" s="458"/>
      <c r="B92" s="873">
        <v>58</v>
      </c>
      <c r="C92" s="868" t="s">
        <v>1337</v>
      </c>
      <c r="D92" s="869"/>
      <c r="E92" s="324">
        <v>1.0219907407407408E-2</v>
      </c>
      <c r="F92" s="324">
        <v>0.15799768518518517</v>
      </c>
      <c r="G92" s="322">
        <v>670</v>
      </c>
      <c r="H92" s="324">
        <v>5.212962962962963E-2</v>
      </c>
      <c r="I92" s="324">
        <v>0.21914351851851852</v>
      </c>
    </row>
    <row r="93" spans="1:9" ht="15.75" customHeight="1" thickBot="1" x14ac:dyDescent="0.3">
      <c r="A93" s="458"/>
      <c r="B93" s="874"/>
      <c r="C93" s="868" t="s">
        <v>1338</v>
      </c>
      <c r="D93" s="869"/>
      <c r="E93" s="324">
        <v>1.8356481481481481E-2</v>
      </c>
      <c r="F93" s="324">
        <v>8.5717592592592595E-2</v>
      </c>
      <c r="G93" s="322">
        <v>277</v>
      </c>
      <c r="H93" s="324">
        <v>6.5462962962962959E-2</v>
      </c>
      <c r="I93" s="324">
        <v>0.20656249999999998</v>
      </c>
    </row>
    <row r="94" spans="1:9" ht="31.5" customHeight="1" thickBot="1" x14ac:dyDescent="0.3">
      <c r="A94" s="458"/>
      <c r="B94" s="454">
        <v>59</v>
      </c>
      <c r="C94" s="868" t="s">
        <v>1339</v>
      </c>
      <c r="D94" s="869"/>
      <c r="E94" s="926" t="s">
        <v>1779</v>
      </c>
      <c r="F94" s="913"/>
      <c r="G94" s="913"/>
      <c r="H94" s="913"/>
      <c r="I94" s="914"/>
    </row>
    <row r="95" spans="1:9" ht="15.75" customHeight="1" thickBot="1" x14ac:dyDescent="0.3">
      <c r="A95" s="458"/>
      <c r="B95" s="873">
        <v>60</v>
      </c>
      <c r="C95" s="868" t="s">
        <v>1337</v>
      </c>
      <c r="D95" s="869"/>
      <c r="E95" s="324">
        <v>8.5300925925925926E-3</v>
      </c>
      <c r="F95" s="324">
        <v>0.32747685185185188</v>
      </c>
      <c r="G95" s="322">
        <v>434</v>
      </c>
      <c r="H95" s="324">
        <v>6.0324074074074079E-2</v>
      </c>
      <c r="I95" s="324">
        <v>0.41516203703703702</v>
      </c>
    </row>
    <row r="96" spans="1:9" ht="15.75" customHeight="1" thickBot="1" x14ac:dyDescent="0.3">
      <c r="A96" s="458"/>
      <c r="B96" s="874"/>
      <c r="C96" s="868" t="s">
        <v>1338</v>
      </c>
      <c r="D96" s="869"/>
      <c r="E96" s="324">
        <v>1.3703703703703704E-2</v>
      </c>
      <c r="F96" s="324">
        <v>0.1976273148148148</v>
      </c>
      <c r="G96" s="322">
        <v>375</v>
      </c>
      <c r="H96" s="324">
        <v>6.4444444444444443E-2</v>
      </c>
      <c r="I96" s="324">
        <v>0.43951388888888893</v>
      </c>
    </row>
    <row r="97" spans="1:9" ht="57" customHeight="1" thickBot="1" x14ac:dyDescent="0.3">
      <c r="A97" s="458"/>
      <c r="B97" s="322">
        <v>61</v>
      </c>
      <c r="C97" s="866" t="s">
        <v>1340</v>
      </c>
      <c r="D97" s="879"/>
      <c r="E97" s="868" t="s">
        <v>1586</v>
      </c>
      <c r="F97" s="909"/>
      <c r="G97" s="909"/>
      <c r="H97" s="909"/>
      <c r="I97" s="910"/>
    </row>
    <row r="98" spans="1:9" ht="15.75" customHeight="1" thickBot="1" x14ac:dyDescent="0.3">
      <c r="A98" s="458"/>
      <c r="B98" s="873">
        <v>62</v>
      </c>
      <c r="C98" s="868" t="s">
        <v>1337</v>
      </c>
      <c r="D98" s="869"/>
      <c r="E98" s="324">
        <v>7.8125E-3</v>
      </c>
      <c r="F98" s="324">
        <v>0.23027777777777778</v>
      </c>
      <c r="G98" s="322">
        <v>496</v>
      </c>
      <c r="H98" s="324">
        <v>5.077546296296296E-2</v>
      </c>
      <c r="I98" s="324">
        <v>0.6799074074074074</v>
      </c>
    </row>
    <row r="99" spans="1:9" ht="15.75" customHeight="1" thickBot="1" x14ac:dyDescent="0.3">
      <c r="A99" s="458"/>
      <c r="B99" s="874"/>
      <c r="C99" s="868" t="s">
        <v>1338</v>
      </c>
      <c r="D99" s="869"/>
      <c r="E99" s="324">
        <v>1.5069444444444443E-2</v>
      </c>
      <c r="F99" s="324">
        <v>0.22181712962962963</v>
      </c>
      <c r="G99" s="322">
        <v>383</v>
      </c>
      <c r="H99" s="324">
        <v>6.0335648148148145E-2</v>
      </c>
      <c r="I99" s="324">
        <v>0.25774305555555554</v>
      </c>
    </row>
    <row r="100" spans="1:9" ht="62.25" customHeight="1" thickBot="1" x14ac:dyDescent="0.3">
      <c r="A100" s="458"/>
      <c r="B100" s="322">
        <v>63</v>
      </c>
      <c r="C100" s="866" t="s">
        <v>1340</v>
      </c>
      <c r="D100" s="879"/>
      <c r="E100" s="868" t="s">
        <v>1587</v>
      </c>
      <c r="F100" s="909"/>
      <c r="G100" s="909"/>
      <c r="H100" s="909"/>
      <c r="I100" s="910"/>
    </row>
    <row r="101" spans="1:9" ht="15.75" customHeight="1" thickBot="1" x14ac:dyDescent="0.3">
      <c r="A101" s="458"/>
      <c r="B101" s="873">
        <v>64</v>
      </c>
      <c r="C101" s="868" t="s">
        <v>1337</v>
      </c>
      <c r="D101" s="869"/>
      <c r="E101" s="324">
        <v>1.0231481481481482E-2</v>
      </c>
      <c r="F101" s="324">
        <v>0.33703703703703702</v>
      </c>
      <c r="G101" s="322">
        <v>886</v>
      </c>
      <c r="H101" s="324">
        <v>5.966435185185185E-2</v>
      </c>
      <c r="I101" s="324">
        <v>0.46447916666666672</v>
      </c>
    </row>
    <row r="102" spans="1:9" ht="15.75" customHeight="1" thickBot="1" x14ac:dyDescent="0.3">
      <c r="A102" s="458"/>
      <c r="B102" s="874"/>
      <c r="C102" s="868" t="s">
        <v>1338</v>
      </c>
      <c r="D102" s="869"/>
      <c r="E102" s="324">
        <v>1.9143518518518518E-2</v>
      </c>
      <c r="F102" s="324">
        <v>0.16850694444444445</v>
      </c>
      <c r="G102" s="322">
        <v>536</v>
      </c>
      <c r="H102" s="324">
        <v>7.363425925925926E-2</v>
      </c>
      <c r="I102" s="324">
        <v>0.37087962962962967</v>
      </c>
    </row>
    <row r="103" spans="1:9" ht="49.5" customHeight="1" thickBot="1" x14ac:dyDescent="0.3">
      <c r="A103" s="458"/>
      <c r="B103" s="322">
        <v>65</v>
      </c>
      <c r="C103" s="866" t="s">
        <v>1340</v>
      </c>
      <c r="D103" s="879"/>
      <c r="E103" s="868" t="s">
        <v>1588</v>
      </c>
      <c r="F103" s="909"/>
      <c r="G103" s="909"/>
      <c r="H103" s="909"/>
      <c r="I103" s="910"/>
    </row>
    <row r="104" spans="1:9" ht="15.75" customHeight="1" thickBot="1" x14ac:dyDescent="0.3">
      <c r="A104" s="458"/>
      <c r="B104" s="873">
        <v>66</v>
      </c>
      <c r="C104" s="868" t="s">
        <v>1337</v>
      </c>
      <c r="D104" s="869"/>
      <c r="E104" s="324">
        <v>9.4444444444444445E-3</v>
      </c>
      <c r="F104" s="324">
        <v>0.48943287037037037</v>
      </c>
      <c r="G104" s="322">
        <v>837</v>
      </c>
      <c r="H104" s="324">
        <v>5.7638888888888885E-2</v>
      </c>
      <c r="I104" s="324">
        <v>0.59359953703703705</v>
      </c>
    </row>
    <row r="105" spans="1:9" ht="15.75" customHeight="1" thickBot="1" x14ac:dyDescent="0.3">
      <c r="A105" s="458"/>
      <c r="B105" s="874"/>
      <c r="C105" s="868" t="s">
        <v>1338</v>
      </c>
      <c r="D105" s="869"/>
      <c r="E105" s="324">
        <v>1.8935185185185183E-2</v>
      </c>
      <c r="F105" s="324">
        <v>0.18800925925925926</v>
      </c>
      <c r="G105" s="322">
        <v>564</v>
      </c>
      <c r="H105" s="324">
        <v>7.2615740740740745E-2</v>
      </c>
      <c r="I105" s="324">
        <v>0.30725694444444446</v>
      </c>
    </row>
    <row r="106" spans="1:9" ht="51.75" customHeight="1" thickBot="1" x14ac:dyDescent="0.3">
      <c r="A106" s="458"/>
      <c r="B106" s="322">
        <v>67</v>
      </c>
      <c r="C106" s="866" t="s">
        <v>1340</v>
      </c>
      <c r="D106" s="879"/>
      <c r="E106" s="868" t="s">
        <v>1589</v>
      </c>
      <c r="F106" s="909"/>
      <c r="G106" s="909"/>
      <c r="H106" s="909"/>
      <c r="I106" s="910"/>
    </row>
    <row r="107" spans="1:9" ht="15.75" customHeight="1" thickBot="1" x14ac:dyDescent="0.3">
      <c r="A107" s="458"/>
      <c r="B107" s="873">
        <v>68</v>
      </c>
      <c r="C107" s="868" t="s">
        <v>1337</v>
      </c>
      <c r="D107" s="869"/>
      <c r="E107" s="324">
        <v>9.4675925925925917E-3</v>
      </c>
      <c r="F107" s="324">
        <v>0.42730324074074072</v>
      </c>
      <c r="G107" s="322">
        <v>806</v>
      </c>
      <c r="H107" s="324">
        <v>5.8495370370370371E-2</v>
      </c>
      <c r="I107" s="324">
        <v>0.54541666666666666</v>
      </c>
    </row>
    <row r="108" spans="1:9" ht="15.75" customHeight="1" thickBot="1" x14ac:dyDescent="0.3">
      <c r="A108" s="458"/>
      <c r="B108" s="874"/>
      <c r="C108" s="868" t="s">
        <v>1338</v>
      </c>
      <c r="D108" s="869"/>
      <c r="E108" s="324">
        <v>1.9456018518518518E-2</v>
      </c>
      <c r="F108" s="324">
        <v>0.24585648148148151</v>
      </c>
      <c r="G108" s="322">
        <v>597</v>
      </c>
      <c r="H108" s="324">
        <v>7.4490740740740746E-2</v>
      </c>
      <c r="I108" s="324">
        <v>0.40962962962962962</v>
      </c>
    </row>
    <row r="109" spans="1:9" ht="103.5" customHeight="1" thickBot="1" x14ac:dyDescent="0.3">
      <c r="A109" s="458"/>
      <c r="B109" s="322">
        <v>69</v>
      </c>
      <c r="C109" s="866" t="s">
        <v>1340</v>
      </c>
      <c r="D109" s="879"/>
      <c r="E109" s="868" t="s">
        <v>1590</v>
      </c>
      <c r="F109" s="909"/>
      <c r="G109" s="909"/>
      <c r="H109" s="909"/>
      <c r="I109" s="910"/>
    </row>
    <row r="110" spans="1:9" ht="15.75" customHeight="1" thickBot="1" x14ac:dyDescent="0.3">
      <c r="A110" s="458"/>
      <c r="B110" s="873">
        <v>70</v>
      </c>
      <c r="C110" s="868" t="s">
        <v>1337</v>
      </c>
      <c r="D110" s="869"/>
      <c r="E110" s="324">
        <v>8.0555555555555554E-3</v>
      </c>
      <c r="F110" s="324">
        <v>0.35797453703703702</v>
      </c>
      <c r="G110" s="322">
        <v>348</v>
      </c>
      <c r="H110" s="324">
        <v>4.9421296296296297E-2</v>
      </c>
      <c r="I110" s="324">
        <v>0.41378472222222223</v>
      </c>
    </row>
    <row r="111" spans="1:9" ht="15.75" customHeight="1" thickBot="1" x14ac:dyDescent="0.3">
      <c r="A111" s="458"/>
      <c r="B111" s="874"/>
      <c r="C111" s="868" t="s">
        <v>1338</v>
      </c>
      <c r="D111" s="869"/>
      <c r="E111" s="324">
        <v>1.7511574074074072E-2</v>
      </c>
      <c r="F111" s="324">
        <v>0.22709490740740743</v>
      </c>
      <c r="G111" s="322">
        <v>639</v>
      </c>
      <c r="H111" s="324">
        <v>6.3171296296296295E-2</v>
      </c>
      <c r="I111" s="324">
        <v>0.31512731481481482</v>
      </c>
    </row>
    <row r="112" spans="1:9" ht="108.75" customHeight="1" thickBot="1" x14ac:dyDescent="0.3">
      <c r="A112" s="458"/>
      <c r="B112" s="322">
        <v>71</v>
      </c>
      <c r="C112" s="866" t="s">
        <v>1340</v>
      </c>
      <c r="D112" s="879"/>
      <c r="E112" s="868" t="s">
        <v>1668</v>
      </c>
      <c r="F112" s="909"/>
      <c r="G112" s="909"/>
      <c r="H112" s="909"/>
      <c r="I112" s="910"/>
    </row>
    <row r="113" spans="1:9" ht="15.75" customHeight="1" thickBot="1" x14ac:dyDescent="0.3">
      <c r="A113" s="458"/>
      <c r="B113" s="873">
        <v>72</v>
      </c>
      <c r="C113" s="868" t="s">
        <v>1337</v>
      </c>
      <c r="D113" s="869"/>
      <c r="E113" s="324">
        <v>1.0335648148148148E-2</v>
      </c>
      <c r="F113" s="324">
        <v>0.36699074074074073</v>
      </c>
      <c r="G113" s="322">
        <v>495</v>
      </c>
      <c r="H113" s="324">
        <v>5.5254629629629626E-2</v>
      </c>
      <c r="I113" s="324">
        <v>0.46281250000000002</v>
      </c>
    </row>
    <row r="114" spans="1:9" ht="15.75" customHeight="1" thickBot="1" x14ac:dyDescent="0.3">
      <c r="A114" s="458"/>
      <c r="B114" s="874"/>
      <c r="C114" s="868" t="s">
        <v>1338</v>
      </c>
      <c r="D114" s="869"/>
      <c r="E114" s="324">
        <v>2.1840277777777778E-2</v>
      </c>
      <c r="F114" s="324">
        <v>0.27326388888888892</v>
      </c>
      <c r="G114" s="322">
        <v>811</v>
      </c>
      <c r="H114" s="324">
        <v>6.5914351851851849E-2</v>
      </c>
      <c r="I114" s="324">
        <v>0.31119212962962967</v>
      </c>
    </row>
    <row r="115" spans="1:9" ht="97.5" customHeight="1" thickBot="1" x14ac:dyDescent="0.3">
      <c r="A115" s="458"/>
      <c r="B115" s="322">
        <v>73</v>
      </c>
      <c r="C115" s="866" t="s">
        <v>1340</v>
      </c>
      <c r="D115" s="879"/>
      <c r="E115" s="868" t="s">
        <v>1669</v>
      </c>
      <c r="F115" s="909"/>
      <c r="G115" s="909"/>
      <c r="H115" s="909"/>
      <c r="I115" s="910"/>
    </row>
    <row r="116" spans="1:9" ht="15.75" customHeight="1" thickBot="1" x14ac:dyDescent="0.3">
      <c r="A116" s="458"/>
      <c r="B116" s="873">
        <v>74</v>
      </c>
      <c r="C116" s="868" t="s">
        <v>1337</v>
      </c>
      <c r="D116" s="869"/>
      <c r="E116" s="324">
        <v>9.8148148148148144E-3</v>
      </c>
      <c r="F116" s="324">
        <v>0.27840277777777778</v>
      </c>
      <c r="G116" s="322">
        <v>446</v>
      </c>
      <c r="H116" s="324">
        <v>5.2546296296296292E-2</v>
      </c>
      <c r="I116" s="324">
        <v>0.30379629629629629</v>
      </c>
    </row>
    <row r="117" spans="1:9" ht="15.75" customHeight="1" thickBot="1" x14ac:dyDescent="0.3">
      <c r="A117" s="458"/>
      <c r="B117" s="874"/>
      <c r="C117" s="868" t="s">
        <v>1338</v>
      </c>
      <c r="D117" s="869"/>
      <c r="E117" s="324">
        <v>2.0636574074074075E-2</v>
      </c>
      <c r="F117" s="324">
        <v>0.20325231481481479</v>
      </c>
      <c r="G117" s="322">
        <v>830</v>
      </c>
      <c r="H117" s="324">
        <v>6.0092592592592593E-2</v>
      </c>
      <c r="I117" s="324">
        <v>0.34490740740740744</v>
      </c>
    </row>
    <row r="118" spans="1:9" ht="102.75" customHeight="1" thickBot="1" x14ac:dyDescent="0.3">
      <c r="A118" s="458"/>
      <c r="B118" s="322">
        <v>75</v>
      </c>
      <c r="C118" s="866" t="s">
        <v>1340</v>
      </c>
      <c r="D118" s="879"/>
      <c r="E118" s="868" t="s">
        <v>1591</v>
      </c>
      <c r="F118" s="909"/>
      <c r="G118" s="909"/>
      <c r="H118" s="909"/>
      <c r="I118" s="910"/>
    </row>
    <row r="119" spans="1:9" ht="15.75" customHeight="1" thickBot="1" x14ac:dyDescent="0.3">
      <c r="A119" s="458"/>
      <c r="B119" s="873">
        <v>76</v>
      </c>
      <c r="C119" s="868" t="s">
        <v>1337</v>
      </c>
      <c r="D119" s="869"/>
      <c r="E119" s="324">
        <v>6.7361111111111103E-3</v>
      </c>
      <c r="F119" s="324">
        <v>0.16105324074074073</v>
      </c>
      <c r="G119" s="322">
        <v>323</v>
      </c>
      <c r="H119" s="324">
        <v>4.5613425925925925E-2</v>
      </c>
      <c r="I119" s="324">
        <v>0.21156249999999999</v>
      </c>
    </row>
    <row r="120" spans="1:9" ht="15.75" customHeight="1" thickBot="1" x14ac:dyDescent="0.3">
      <c r="A120" s="458"/>
      <c r="B120" s="874"/>
      <c r="C120" s="868" t="s">
        <v>1338</v>
      </c>
      <c r="D120" s="869"/>
      <c r="E120" s="324">
        <v>1.4004629629629631E-2</v>
      </c>
      <c r="F120" s="324">
        <v>0.11091435185185185</v>
      </c>
      <c r="G120" s="322">
        <v>453</v>
      </c>
      <c r="H120" s="324">
        <v>5.512731481481481E-2</v>
      </c>
      <c r="I120" s="324">
        <v>0.19555555555555557</v>
      </c>
    </row>
    <row r="121" spans="1:9" ht="98.25" customHeight="1" thickBot="1" x14ac:dyDescent="0.3">
      <c r="A121" s="458"/>
      <c r="B121" s="322">
        <v>77</v>
      </c>
      <c r="C121" s="866" t="s">
        <v>1340</v>
      </c>
      <c r="D121" s="879"/>
      <c r="E121" s="868" t="s">
        <v>1670</v>
      </c>
      <c r="F121" s="909"/>
      <c r="G121" s="909"/>
      <c r="H121" s="909"/>
      <c r="I121" s="910"/>
    </row>
    <row r="122" spans="1:9" ht="15.75" customHeight="1" thickBot="1" x14ac:dyDescent="0.3">
      <c r="A122" s="458"/>
      <c r="B122" s="873">
        <v>78</v>
      </c>
      <c r="C122" s="868" t="s">
        <v>1337</v>
      </c>
      <c r="D122" s="869"/>
      <c r="E122" s="324">
        <v>7.1180555555555554E-3</v>
      </c>
      <c r="F122" s="324">
        <v>0.15119212962962963</v>
      </c>
      <c r="G122" s="322">
        <v>202</v>
      </c>
      <c r="H122" s="324">
        <v>5.7303240740740745E-2</v>
      </c>
      <c r="I122" s="324">
        <v>0.29637731481481483</v>
      </c>
    </row>
    <row r="123" spans="1:9" ht="15.75" customHeight="1" thickBot="1" x14ac:dyDescent="0.3">
      <c r="A123" s="458"/>
      <c r="B123" s="874"/>
      <c r="C123" s="868" t="s">
        <v>1338</v>
      </c>
      <c r="D123" s="869"/>
      <c r="E123" s="324">
        <v>1.4178240740740741E-2</v>
      </c>
      <c r="F123" s="324">
        <v>0.21197916666666669</v>
      </c>
      <c r="G123" s="322">
        <v>281</v>
      </c>
      <c r="H123" s="324">
        <v>7.1597222222222215E-2</v>
      </c>
      <c r="I123" s="324">
        <v>0.35292824074074075</v>
      </c>
    </row>
    <row r="124" spans="1:9" ht="97.5" customHeight="1" thickBot="1" x14ac:dyDescent="0.3">
      <c r="A124" s="458"/>
      <c r="B124" s="322">
        <v>79</v>
      </c>
      <c r="C124" s="866" t="s">
        <v>1340</v>
      </c>
      <c r="D124" s="879"/>
      <c r="E124" s="868" t="s">
        <v>1671</v>
      </c>
      <c r="F124" s="909"/>
      <c r="G124" s="909"/>
      <c r="H124" s="909"/>
      <c r="I124" s="910"/>
    </row>
    <row r="125" spans="1:9" ht="15.75" customHeight="1" thickBot="1" x14ac:dyDescent="0.3">
      <c r="A125" s="458"/>
      <c r="B125" s="873">
        <v>80</v>
      </c>
      <c r="C125" s="868" t="s">
        <v>1337</v>
      </c>
      <c r="D125" s="869"/>
      <c r="E125" s="324">
        <v>1.8425925925925925E-2</v>
      </c>
      <c r="F125" s="324">
        <v>0.2228125</v>
      </c>
      <c r="G125" s="322">
        <v>271</v>
      </c>
      <c r="H125" s="324">
        <v>7.1006944444444442E-2</v>
      </c>
      <c r="I125" s="324">
        <v>0.29408564814814814</v>
      </c>
    </row>
    <row r="126" spans="1:9" ht="15.75" customHeight="1" thickBot="1" x14ac:dyDescent="0.3">
      <c r="A126" s="458"/>
      <c r="B126" s="874"/>
      <c r="C126" s="868" t="s">
        <v>1338</v>
      </c>
      <c r="D126" s="869"/>
      <c r="E126" s="324">
        <v>1.0995370370370371E-2</v>
      </c>
      <c r="F126" s="324">
        <v>0.20871527777777776</v>
      </c>
      <c r="G126" s="322">
        <v>383</v>
      </c>
      <c r="H126" s="324">
        <v>6.5729166666666672E-2</v>
      </c>
      <c r="I126" s="324">
        <v>0.29343750000000002</v>
      </c>
    </row>
    <row r="127" spans="1:9" ht="84.75" customHeight="1" thickBot="1" x14ac:dyDescent="0.3">
      <c r="A127" s="458"/>
      <c r="B127" s="322">
        <v>81</v>
      </c>
      <c r="C127" s="866" t="s">
        <v>1340</v>
      </c>
      <c r="D127" s="879"/>
      <c r="E127" s="868" t="s">
        <v>1592</v>
      </c>
      <c r="F127" s="909"/>
      <c r="G127" s="909"/>
      <c r="H127" s="909"/>
      <c r="I127" s="910"/>
    </row>
    <row r="128" spans="1:9" ht="15.75" customHeight="1" thickBot="1" x14ac:dyDescent="0.3">
      <c r="A128" s="458"/>
      <c r="B128" s="873">
        <v>82</v>
      </c>
      <c r="C128" s="868" t="s">
        <v>1337</v>
      </c>
      <c r="D128" s="869"/>
      <c r="E128" s="324">
        <v>7.8125E-3</v>
      </c>
      <c r="F128" s="324">
        <v>0.37847222222222227</v>
      </c>
      <c r="G128" s="322">
        <v>682</v>
      </c>
      <c r="H128" s="324">
        <v>5.0532407407407408E-2</v>
      </c>
      <c r="I128" s="324">
        <v>0.75324074074074077</v>
      </c>
    </row>
    <row r="129" spans="1:9" ht="15.75" customHeight="1" thickBot="1" x14ac:dyDescent="0.3">
      <c r="A129" s="458"/>
      <c r="B129" s="874"/>
      <c r="C129" s="868" t="s">
        <v>1338</v>
      </c>
      <c r="D129" s="869"/>
      <c r="E129" s="324">
        <v>1.3506944444444445E-2</v>
      </c>
      <c r="F129" s="324">
        <v>0.24164351851851851</v>
      </c>
      <c r="G129" s="322">
        <v>328</v>
      </c>
      <c r="H129" s="324">
        <v>5.6539351851851855E-2</v>
      </c>
      <c r="I129" s="324">
        <v>0.46756944444444448</v>
      </c>
    </row>
    <row r="130" spans="1:9" ht="82.5" customHeight="1" thickBot="1" x14ac:dyDescent="0.3">
      <c r="A130" s="458"/>
      <c r="B130" s="454">
        <v>83</v>
      </c>
      <c r="C130" s="868" t="s">
        <v>1339</v>
      </c>
      <c r="D130" s="869"/>
      <c r="E130" s="912" t="s">
        <v>1780</v>
      </c>
      <c r="F130" s="913"/>
      <c r="G130" s="913"/>
      <c r="H130" s="913"/>
      <c r="I130" s="914"/>
    </row>
    <row r="131" spans="1:9" ht="15.75" customHeight="1" thickBot="1" x14ac:dyDescent="0.3">
      <c r="A131" s="458"/>
      <c r="B131" s="873">
        <v>84</v>
      </c>
      <c r="C131" s="868" t="s">
        <v>1337</v>
      </c>
      <c r="D131" s="869"/>
      <c r="E131" s="324">
        <v>8.7037037037037031E-3</v>
      </c>
      <c r="F131" s="324">
        <v>0.37137731481481479</v>
      </c>
      <c r="G131" s="322">
        <v>798</v>
      </c>
      <c r="H131" s="324">
        <v>5.2233796296296299E-2</v>
      </c>
      <c r="I131" s="324">
        <v>0.40187499999999998</v>
      </c>
    </row>
    <row r="132" spans="1:9" ht="15.75" customHeight="1" thickBot="1" x14ac:dyDescent="0.3">
      <c r="A132" s="458"/>
      <c r="B132" s="874"/>
      <c r="C132" s="868" t="s">
        <v>1338</v>
      </c>
      <c r="D132" s="869"/>
      <c r="E132" s="324">
        <v>1.4814814814814814E-2</v>
      </c>
      <c r="F132" s="324">
        <v>0.19923611111111109</v>
      </c>
      <c r="G132" s="322">
        <v>348</v>
      </c>
      <c r="H132" s="324">
        <v>6.0902777777777778E-2</v>
      </c>
      <c r="I132" s="324">
        <v>0.37526620370370373</v>
      </c>
    </row>
    <row r="133" spans="1:9" ht="85.5" customHeight="1" thickBot="1" x14ac:dyDescent="0.3">
      <c r="A133" s="458"/>
      <c r="B133" s="322">
        <v>85</v>
      </c>
      <c r="C133" s="866" t="s">
        <v>1340</v>
      </c>
      <c r="D133" s="879"/>
      <c r="E133" s="868" t="s">
        <v>1593</v>
      </c>
      <c r="F133" s="909"/>
      <c r="G133" s="909"/>
      <c r="H133" s="909"/>
      <c r="I133" s="910"/>
    </row>
    <row r="134" spans="1:9" ht="15.75" customHeight="1" thickBot="1" x14ac:dyDescent="0.3">
      <c r="A134" s="458"/>
      <c r="B134" s="873">
        <v>86</v>
      </c>
      <c r="C134" s="868" t="s">
        <v>1337</v>
      </c>
      <c r="D134" s="869"/>
      <c r="E134" s="324">
        <v>8.7384259259259255E-3</v>
      </c>
      <c r="F134" s="324">
        <v>0.45008101851851851</v>
      </c>
      <c r="G134" s="322">
        <v>815</v>
      </c>
      <c r="H134" s="324">
        <v>5.2650462962962961E-2</v>
      </c>
      <c r="I134" s="324">
        <v>0.48587962962962966</v>
      </c>
    </row>
    <row r="135" spans="1:9" ht="15.75" customHeight="1" thickBot="1" x14ac:dyDescent="0.3">
      <c r="A135" s="458"/>
      <c r="B135" s="874"/>
      <c r="C135" s="868" t="s">
        <v>1338</v>
      </c>
      <c r="D135" s="869"/>
      <c r="E135" s="324">
        <v>1.3969907407407408E-2</v>
      </c>
      <c r="F135" s="324">
        <v>0.23651620370370371</v>
      </c>
      <c r="G135" s="322">
        <v>339</v>
      </c>
      <c r="H135" s="324">
        <v>5.7546296296296297E-2</v>
      </c>
      <c r="I135" s="324">
        <v>0.33348379629629626</v>
      </c>
    </row>
    <row r="136" spans="1:9" ht="87" customHeight="1" thickBot="1" x14ac:dyDescent="0.3">
      <c r="A136" s="458"/>
      <c r="B136" s="322">
        <v>87</v>
      </c>
      <c r="C136" s="866" t="s">
        <v>1340</v>
      </c>
      <c r="D136" s="879"/>
      <c r="E136" s="868" t="s">
        <v>1594</v>
      </c>
      <c r="F136" s="909"/>
      <c r="G136" s="909"/>
      <c r="H136" s="909"/>
      <c r="I136" s="910"/>
    </row>
    <row r="137" spans="1:9" ht="15.75" customHeight="1" thickBot="1" x14ac:dyDescent="0.3">
      <c r="A137" s="458"/>
      <c r="B137" s="873">
        <v>88</v>
      </c>
      <c r="C137" s="868" t="s">
        <v>1337</v>
      </c>
      <c r="D137" s="869"/>
      <c r="E137" s="324">
        <v>0.01</v>
      </c>
      <c r="F137" s="324">
        <v>0.37622685185185184</v>
      </c>
      <c r="G137" s="322">
        <v>343</v>
      </c>
      <c r="H137" s="324">
        <v>5.7754629629629628E-2</v>
      </c>
      <c r="I137" s="324">
        <v>0.41197916666666662</v>
      </c>
    </row>
    <row r="138" spans="1:9" ht="15.75" customHeight="1" thickBot="1" x14ac:dyDescent="0.3">
      <c r="A138" s="458"/>
      <c r="B138" s="874"/>
      <c r="C138" s="868" t="s">
        <v>1338</v>
      </c>
      <c r="D138" s="869"/>
      <c r="E138" s="324">
        <v>1.7766203703703704E-2</v>
      </c>
      <c r="F138" s="324">
        <v>0.19670138888888888</v>
      </c>
      <c r="G138" s="322">
        <v>615</v>
      </c>
      <c r="H138" s="324">
        <v>6.8587962962962962E-2</v>
      </c>
      <c r="I138" s="324">
        <v>0.27682870370370372</v>
      </c>
    </row>
    <row r="139" spans="1:9" ht="84" customHeight="1" thickBot="1" x14ac:dyDescent="0.3">
      <c r="A139" s="458"/>
      <c r="B139" s="322">
        <v>89</v>
      </c>
      <c r="C139" s="866" t="s">
        <v>1340</v>
      </c>
      <c r="D139" s="879"/>
      <c r="E139" s="868" t="s">
        <v>1595</v>
      </c>
      <c r="F139" s="909"/>
      <c r="G139" s="909"/>
      <c r="H139" s="909"/>
      <c r="I139" s="910"/>
    </row>
    <row r="140" spans="1:9" ht="15.75" customHeight="1" thickBot="1" x14ac:dyDescent="0.3">
      <c r="A140" s="458"/>
      <c r="B140" s="873">
        <v>90</v>
      </c>
      <c r="C140" s="868" t="s">
        <v>1337</v>
      </c>
      <c r="D140" s="869"/>
      <c r="E140" s="324">
        <v>1.1585648148148149E-2</v>
      </c>
      <c r="F140" s="324">
        <v>0.23973379629629629</v>
      </c>
      <c r="G140" s="322">
        <v>502</v>
      </c>
      <c r="H140" s="324">
        <v>5.5844907407407406E-2</v>
      </c>
      <c r="I140" s="324">
        <v>0.28123842592592591</v>
      </c>
    </row>
    <row r="141" spans="1:9" ht="15.75" customHeight="1" thickBot="1" x14ac:dyDescent="0.3">
      <c r="A141" s="458"/>
      <c r="B141" s="874"/>
      <c r="C141" s="868" t="s">
        <v>1338</v>
      </c>
      <c r="D141" s="869"/>
      <c r="E141" s="324">
        <v>2.1053240740740744E-2</v>
      </c>
      <c r="F141" s="324">
        <v>0.29711805555555554</v>
      </c>
      <c r="G141" s="322">
        <v>816</v>
      </c>
      <c r="H141" s="324">
        <v>6.9386574074074073E-2</v>
      </c>
      <c r="I141" s="324">
        <v>0.38077546296296294</v>
      </c>
    </row>
    <row r="142" spans="1:9" ht="140.25" customHeight="1" thickBot="1" x14ac:dyDescent="0.3">
      <c r="A142" s="458"/>
      <c r="B142" s="454">
        <v>91</v>
      </c>
      <c r="C142" s="875" t="s">
        <v>1340</v>
      </c>
      <c r="D142" s="876"/>
      <c r="E142" s="868" t="s">
        <v>1596</v>
      </c>
      <c r="F142" s="924"/>
      <c r="G142" s="924"/>
      <c r="H142" s="924"/>
      <c r="I142" s="925"/>
    </row>
    <row r="143" spans="1:9" ht="15.75" customHeight="1" thickBot="1" x14ac:dyDescent="0.3">
      <c r="A143" s="458"/>
      <c r="B143" s="873">
        <v>92</v>
      </c>
      <c r="C143" s="877" t="s">
        <v>1337</v>
      </c>
      <c r="D143" s="878"/>
      <c r="E143" s="324">
        <v>1.1979166666666666E-2</v>
      </c>
      <c r="F143" s="324">
        <v>0.43831018518518516</v>
      </c>
      <c r="G143" s="322">
        <v>1440</v>
      </c>
      <c r="H143" s="324">
        <v>6.5046296296296297E-2</v>
      </c>
      <c r="I143" s="324">
        <v>0.48746527777777776</v>
      </c>
    </row>
    <row r="144" spans="1:9" ht="15.75" customHeight="1" thickBot="1" x14ac:dyDescent="0.3">
      <c r="A144" s="458"/>
      <c r="B144" s="874"/>
      <c r="C144" s="877" t="s">
        <v>1338</v>
      </c>
      <c r="D144" s="878"/>
      <c r="E144" s="324">
        <v>2.0219907407407409E-2</v>
      </c>
      <c r="F144" s="324">
        <v>0.44923611111111111</v>
      </c>
      <c r="G144" s="322">
        <v>526</v>
      </c>
      <c r="H144" s="324">
        <v>7.7025462962962962E-2</v>
      </c>
      <c r="I144" s="324">
        <v>0.47442129629629631</v>
      </c>
    </row>
    <row r="145" spans="1:9" ht="143.25" customHeight="1" thickBot="1" x14ac:dyDescent="0.3">
      <c r="A145" s="458"/>
      <c r="B145" s="454">
        <v>93</v>
      </c>
      <c r="C145" s="875" t="s">
        <v>1340</v>
      </c>
      <c r="D145" s="876"/>
      <c r="E145" s="868" t="s">
        <v>1597</v>
      </c>
      <c r="F145" s="924"/>
      <c r="G145" s="924"/>
      <c r="H145" s="924"/>
      <c r="I145" s="925"/>
    </row>
    <row r="146" spans="1:9" ht="15.75" customHeight="1" thickBot="1" x14ac:dyDescent="0.3">
      <c r="A146" s="458"/>
      <c r="B146" s="873">
        <v>94</v>
      </c>
      <c r="C146" s="868" t="s">
        <v>1337</v>
      </c>
      <c r="D146" s="869"/>
      <c r="E146" s="324">
        <v>1.2268518518518519E-2</v>
      </c>
      <c r="F146" s="324">
        <v>0.4500231481481482</v>
      </c>
      <c r="G146" s="322">
        <v>1488</v>
      </c>
      <c r="H146" s="324">
        <v>6.8865740740740741E-2</v>
      </c>
      <c r="I146" s="324">
        <v>0.52157407407407408</v>
      </c>
    </row>
    <row r="147" spans="1:9" ht="15.75" customHeight="1" thickBot="1" x14ac:dyDescent="0.3">
      <c r="A147" s="458"/>
      <c r="B147" s="874"/>
      <c r="C147" s="868" t="s">
        <v>1338</v>
      </c>
      <c r="D147" s="869"/>
      <c r="E147" s="324">
        <v>2.0625000000000001E-2</v>
      </c>
      <c r="F147" s="324">
        <v>0.34635416666666669</v>
      </c>
      <c r="G147" s="322">
        <v>489</v>
      </c>
      <c r="H147" s="324">
        <v>8.2719907407407409E-2</v>
      </c>
      <c r="I147" s="324">
        <v>0.36534722222222221</v>
      </c>
    </row>
    <row r="148" spans="1:9" ht="133.5" customHeight="1" thickBot="1" x14ac:dyDescent="0.3">
      <c r="A148" s="458"/>
      <c r="B148" s="454">
        <v>95</v>
      </c>
      <c r="C148" s="875" t="s">
        <v>1340</v>
      </c>
      <c r="D148" s="876"/>
      <c r="E148" s="868" t="s">
        <v>1598</v>
      </c>
      <c r="F148" s="924"/>
      <c r="G148" s="924"/>
      <c r="H148" s="924"/>
      <c r="I148" s="925"/>
    </row>
    <row r="149" spans="1:9" ht="15.75" customHeight="1" thickBot="1" x14ac:dyDescent="0.3">
      <c r="A149" s="458"/>
      <c r="B149" s="873">
        <v>96</v>
      </c>
      <c r="C149" s="868" t="s">
        <v>1337</v>
      </c>
      <c r="D149" s="869"/>
      <c r="E149" s="324">
        <v>1.1412037037037038E-2</v>
      </c>
      <c r="F149" s="324">
        <v>0.54327546296296292</v>
      </c>
      <c r="G149" s="322">
        <v>1386</v>
      </c>
      <c r="H149" s="324">
        <v>6.2465277777777772E-2</v>
      </c>
      <c r="I149" s="324">
        <v>0.56033564814814818</v>
      </c>
    </row>
    <row r="150" spans="1:9" ht="15.75" customHeight="1" thickBot="1" x14ac:dyDescent="0.3">
      <c r="A150" s="458"/>
      <c r="B150" s="874"/>
      <c r="C150" s="868" t="s">
        <v>1338</v>
      </c>
      <c r="D150" s="869"/>
      <c r="E150" s="324">
        <v>1.8090277777777778E-2</v>
      </c>
      <c r="F150" s="324">
        <v>0.37628472222222226</v>
      </c>
      <c r="G150" s="322">
        <v>453</v>
      </c>
      <c r="H150" s="324">
        <v>7.2511574074074062E-2</v>
      </c>
      <c r="I150" s="324">
        <v>0.48971064814814813</v>
      </c>
    </row>
    <row r="151" spans="1:9" ht="141.75" customHeight="1" thickBot="1" x14ac:dyDescent="0.3">
      <c r="A151" s="458"/>
      <c r="B151" s="454">
        <v>97</v>
      </c>
      <c r="C151" s="875" t="s">
        <v>1340</v>
      </c>
      <c r="D151" s="876"/>
      <c r="E151" s="868" t="s">
        <v>1672</v>
      </c>
      <c r="F151" s="924"/>
      <c r="G151" s="924"/>
      <c r="H151" s="924"/>
      <c r="I151" s="925"/>
    </row>
    <row r="152" spans="1:9" ht="15.75" customHeight="1" thickBot="1" x14ac:dyDescent="0.3">
      <c r="A152" s="458"/>
      <c r="B152" s="873">
        <v>98</v>
      </c>
      <c r="C152" s="868" t="s">
        <v>1337</v>
      </c>
      <c r="D152" s="869"/>
      <c r="E152" s="324">
        <v>1.3206018518518518E-2</v>
      </c>
      <c r="F152" s="324">
        <v>0.40636574074074078</v>
      </c>
      <c r="G152" s="322">
        <v>1628</v>
      </c>
      <c r="H152" s="324">
        <v>6.2071759259259257E-2</v>
      </c>
      <c r="I152" s="324">
        <v>0.45010416666666669</v>
      </c>
    </row>
    <row r="153" spans="1:9" ht="15.75" customHeight="1" thickBot="1" x14ac:dyDescent="0.3">
      <c r="A153" s="458"/>
      <c r="B153" s="874"/>
      <c r="C153" s="868" t="s">
        <v>1338</v>
      </c>
      <c r="D153" s="869"/>
      <c r="E153" s="324">
        <v>2.0358796296296295E-2</v>
      </c>
      <c r="F153" s="324">
        <v>0.34871527777777778</v>
      </c>
      <c r="G153" s="322">
        <v>566</v>
      </c>
      <c r="H153" s="324">
        <v>7.4479166666666666E-2</v>
      </c>
      <c r="I153" s="324">
        <v>0.35894675925925923</v>
      </c>
    </row>
    <row r="154" spans="1:9" ht="132" customHeight="1" thickBot="1" x14ac:dyDescent="0.3">
      <c r="A154" s="458"/>
      <c r="B154" s="454">
        <v>99</v>
      </c>
      <c r="C154" s="875" t="s">
        <v>1340</v>
      </c>
      <c r="D154" s="876"/>
      <c r="E154" s="868" t="s">
        <v>1599</v>
      </c>
      <c r="F154" s="924"/>
      <c r="G154" s="924"/>
      <c r="H154" s="924"/>
      <c r="I154" s="925"/>
    </row>
    <row r="155" spans="1:9" ht="15.75" customHeight="1" thickBot="1" x14ac:dyDescent="0.3">
      <c r="A155" s="458"/>
      <c r="B155" s="873">
        <v>100</v>
      </c>
      <c r="C155" s="868" t="s">
        <v>1337</v>
      </c>
      <c r="D155" s="869"/>
      <c r="E155" s="324">
        <v>1.3391203703703704E-2</v>
      </c>
      <c r="F155" s="324">
        <v>0.3994907407407407</v>
      </c>
      <c r="G155" s="322">
        <v>1634</v>
      </c>
      <c r="H155" s="324">
        <v>6.9548611111111117E-2</v>
      </c>
      <c r="I155" s="324">
        <v>0.57587962962962969</v>
      </c>
    </row>
    <row r="156" spans="1:9" ht="15.75" customHeight="1" thickBot="1" x14ac:dyDescent="0.3">
      <c r="A156" s="458"/>
      <c r="B156" s="874"/>
      <c r="C156" s="868" t="s">
        <v>1338</v>
      </c>
      <c r="D156" s="869"/>
      <c r="E156" s="324">
        <v>2.0150462962962964E-2</v>
      </c>
      <c r="F156" s="324">
        <v>0.35655092592592591</v>
      </c>
      <c r="G156" s="322">
        <v>492</v>
      </c>
      <c r="H156" s="324">
        <v>8.2685185185185181E-2</v>
      </c>
      <c r="I156" s="324">
        <v>0.42064814814814816</v>
      </c>
    </row>
    <row r="157" spans="1:9" ht="144" customHeight="1" thickBot="1" x14ac:dyDescent="0.3">
      <c r="A157" s="458"/>
      <c r="B157" s="454">
        <v>101</v>
      </c>
      <c r="C157" s="875" t="s">
        <v>1340</v>
      </c>
      <c r="D157" s="876"/>
      <c r="E157" s="868" t="s">
        <v>1600</v>
      </c>
      <c r="F157" s="924"/>
      <c r="G157" s="924"/>
      <c r="H157" s="924"/>
      <c r="I157" s="925"/>
    </row>
    <row r="158" spans="1:9" ht="15.75" customHeight="1" thickBot="1" x14ac:dyDescent="0.3">
      <c r="A158" s="458"/>
      <c r="B158" s="873">
        <v>102</v>
      </c>
      <c r="C158" s="868" t="s">
        <v>1337</v>
      </c>
      <c r="D158" s="869"/>
      <c r="E158" s="324">
        <v>1.1944444444444445E-2</v>
      </c>
      <c r="F158" s="324">
        <v>0.45376157407407408</v>
      </c>
      <c r="G158" s="322">
        <v>1497</v>
      </c>
      <c r="H158" s="324">
        <v>6.4814814814814811E-2</v>
      </c>
      <c r="I158" s="324">
        <v>0.67474537037037041</v>
      </c>
    </row>
    <row r="159" spans="1:9" ht="15.75" customHeight="1" thickBot="1" x14ac:dyDescent="0.3">
      <c r="A159" s="458"/>
      <c r="B159" s="874"/>
      <c r="C159" s="868" t="s">
        <v>1338</v>
      </c>
      <c r="D159" s="869"/>
      <c r="E159" s="324">
        <v>2.0381944444444446E-2</v>
      </c>
      <c r="F159" s="324">
        <v>0.37158564814814815</v>
      </c>
      <c r="G159" s="322">
        <v>529</v>
      </c>
      <c r="H159" s="324">
        <v>8.1678240740740746E-2</v>
      </c>
      <c r="I159" s="324">
        <v>0.40722222222222221</v>
      </c>
    </row>
    <row r="160" spans="1:9" ht="99" customHeight="1" thickBot="1" x14ac:dyDescent="0.3">
      <c r="A160" s="458"/>
      <c r="B160" s="460">
        <v>103</v>
      </c>
      <c r="C160" s="866" t="s">
        <v>1340</v>
      </c>
      <c r="D160" s="867"/>
      <c r="E160" s="870" t="s">
        <v>1601</v>
      </c>
      <c r="F160" s="922"/>
      <c r="G160" s="922"/>
      <c r="H160" s="922"/>
      <c r="I160" s="923"/>
    </row>
    <row r="161" spans="1:9" ht="15.75" customHeight="1" thickBot="1" x14ac:dyDescent="0.3">
      <c r="A161" s="458"/>
      <c r="B161" s="873">
        <v>104</v>
      </c>
      <c r="C161" s="877" t="s">
        <v>1337</v>
      </c>
      <c r="D161" s="878"/>
      <c r="E161" s="459">
        <v>9.8032407407407408E-3</v>
      </c>
      <c r="F161" s="459">
        <v>0.41197916666666662</v>
      </c>
      <c r="G161" s="460">
        <v>936</v>
      </c>
      <c r="H161" s="459">
        <v>4.9687499999999996E-2</v>
      </c>
      <c r="I161" s="459">
        <v>0.49281250000000004</v>
      </c>
    </row>
    <row r="162" spans="1:9" ht="15.75" customHeight="1" thickBot="1" x14ac:dyDescent="0.3">
      <c r="A162" s="458"/>
      <c r="B162" s="929"/>
      <c r="C162" s="877" t="s">
        <v>1338</v>
      </c>
      <c r="D162" s="878"/>
      <c r="E162" s="459">
        <v>1.6134259259259261E-2</v>
      </c>
      <c r="F162" s="459">
        <v>0.43684027777777779</v>
      </c>
      <c r="G162" s="460">
        <v>623</v>
      </c>
      <c r="H162" s="459">
        <v>6.1215277777777778E-2</v>
      </c>
      <c r="I162" s="459">
        <v>0.49444444444444446</v>
      </c>
    </row>
    <row r="163" spans="1:9" ht="119.25" customHeight="1" thickBot="1" x14ac:dyDescent="0.3">
      <c r="A163" s="458"/>
      <c r="B163" s="322">
        <v>105</v>
      </c>
      <c r="C163" s="866" t="s">
        <v>1340</v>
      </c>
      <c r="D163" s="867"/>
      <c r="E163" s="870" t="s">
        <v>1602</v>
      </c>
      <c r="F163" s="922"/>
      <c r="G163" s="922"/>
      <c r="H163" s="922"/>
      <c r="I163" s="923"/>
    </row>
    <row r="164" spans="1:9" ht="15.75" customHeight="1" thickBot="1" x14ac:dyDescent="0.3">
      <c r="A164" s="458"/>
      <c r="B164" s="873">
        <v>106</v>
      </c>
      <c r="C164" s="868" t="s">
        <v>1337</v>
      </c>
      <c r="D164" s="869"/>
      <c r="E164" s="324">
        <v>8.6574074074074071E-3</v>
      </c>
      <c r="F164" s="324">
        <v>0.32891203703703703</v>
      </c>
      <c r="G164" s="322">
        <v>751</v>
      </c>
      <c r="H164" s="324">
        <v>4.7870370370370369E-2</v>
      </c>
      <c r="I164" s="324">
        <v>0.4223263888888889</v>
      </c>
    </row>
    <row r="165" spans="1:9" ht="15.75" customHeight="1" thickBot="1" x14ac:dyDescent="0.3">
      <c r="A165" s="458"/>
      <c r="B165" s="874"/>
      <c r="C165" s="868" t="s">
        <v>1338</v>
      </c>
      <c r="D165" s="869"/>
      <c r="E165" s="324">
        <v>1.4710648148148148E-2</v>
      </c>
      <c r="F165" s="324">
        <v>0.39136574074074071</v>
      </c>
      <c r="G165" s="322">
        <v>581</v>
      </c>
      <c r="H165" s="324">
        <v>5.693287037037037E-2</v>
      </c>
      <c r="I165" s="324">
        <v>0.41030092592592587</v>
      </c>
    </row>
    <row r="166" spans="1:9" ht="99" customHeight="1" thickBot="1" x14ac:dyDescent="0.3">
      <c r="A166" s="458"/>
      <c r="B166" s="322">
        <v>107</v>
      </c>
      <c r="C166" s="866" t="s">
        <v>1340</v>
      </c>
      <c r="D166" s="867"/>
      <c r="E166" s="870" t="s">
        <v>1603</v>
      </c>
      <c r="F166" s="922"/>
      <c r="G166" s="922"/>
      <c r="H166" s="922"/>
      <c r="I166" s="923"/>
    </row>
    <row r="167" spans="1:9" ht="15.75" customHeight="1" thickBot="1" x14ac:dyDescent="0.3">
      <c r="A167" s="458"/>
      <c r="B167" s="873">
        <v>108</v>
      </c>
      <c r="C167" s="868" t="s">
        <v>1337</v>
      </c>
      <c r="D167" s="869"/>
      <c r="E167" s="324">
        <v>9.2824074074074076E-3</v>
      </c>
      <c r="F167" s="324">
        <v>0.22991898148148149</v>
      </c>
      <c r="G167" s="322">
        <v>457</v>
      </c>
      <c r="H167" s="324">
        <v>4.880787037037037E-2</v>
      </c>
      <c r="I167" s="324">
        <v>0.33787037037037032</v>
      </c>
    </row>
    <row r="168" spans="1:9" ht="15.75" customHeight="1" thickBot="1" x14ac:dyDescent="0.3">
      <c r="A168" s="458"/>
      <c r="B168" s="874"/>
      <c r="C168" s="868" t="s">
        <v>1338</v>
      </c>
      <c r="D168" s="869"/>
      <c r="E168" s="324">
        <v>1.5046296296296295E-2</v>
      </c>
      <c r="F168" s="324">
        <v>0.28534722222222225</v>
      </c>
      <c r="G168" s="322">
        <v>320</v>
      </c>
      <c r="H168" s="324">
        <v>5.9236111111111107E-2</v>
      </c>
      <c r="I168" s="324">
        <v>0.31958333333333333</v>
      </c>
    </row>
    <row r="169" spans="1:9" ht="103.5" customHeight="1" thickBot="1" x14ac:dyDescent="0.3">
      <c r="A169" s="458"/>
      <c r="B169" s="322">
        <v>109</v>
      </c>
      <c r="C169" s="866" t="s">
        <v>1340</v>
      </c>
      <c r="D169" s="867"/>
      <c r="E169" s="870" t="s">
        <v>1604</v>
      </c>
      <c r="F169" s="922"/>
      <c r="G169" s="922"/>
      <c r="H169" s="922"/>
      <c r="I169" s="923"/>
    </row>
    <row r="170" spans="1:9" ht="15.75" customHeight="1" thickBot="1" x14ac:dyDescent="0.3">
      <c r="A170" s="458"/>
      <c r="B170" s="873">
        <v>110</v>
      </c>
      <c r="C170" s="868" t="s">
        <v>1337</v>
      </c>
      <c r="D170" s="869"/>
      <c r="E170" s="324">
        <v>8.2638888888888883E-3</v>
      </c>
      <c r="F170" s="324">
        <v>0.31113425925925925</v>
      </c>
      <c r="G170" s="322">
        <v>866</v>
      </c>
      <c r="H170" s="324">
        <v>4.673611111111111E-2</v>
      </c>
      <c r="I170" s="324">
        <v>0.51746527777777784</v>
      </c>
    </row>
    <row r="171" spans="1:9" ht="15.75" customHeight="1" thickBot="1" x14ac:dyDescent="0.3">
      <c r="A171" s="458"/>
      <c r="B171" s="874"/>
      <c r="C171" s="868" t="s">
        <v>1338</v>
      </c>
      <c r="D171" s="869"/>
      <c r="E171" s="324">
        <v>1.3530092592592594E-2</v>
      </c>
      <c r="F171" s="324">
        <v>0.40444444444444444</v>
      </c>
      <c r="G171" s="322">
        <v>389</v>
      </c>
      <c r="H171" s="324">
        <v>5.3159722222222226E-2</v>
      </c>
      <c r="I171" s="324">
        <v>0.67971064814814808</v>
      </c>
    </row>
    <row r="172" spans="1:9" ht="72.75" customHeight="1" thickBot="1" x14ac:dyDescent="0.3">
      <c r="A172" s="458"/>
      <c r="B172" s="461">
        <v>111</v>
      </c>
      <c r="C172" s="866" t="s">
        <v>1340</v>
      </c>
      <c r="D172" s="867"/>
      <c r="E172" s="870" t="s">
        <v>1605</v>
      </c>
      <c r="F172" s="922"/>
      <c r="G172" s="922"/>
      <c r="H172" s="922"/>
      <c r="I172" s="923"/>
    </row>
    <row r="173" spans="1:9" ht="15.75" customHeight="1" thickBot="1" x14ac:dyDescent="0.3">
      <c r="A173" s="458"/>
      <c r="B173" s="930">
        <v>112</v>
      </c>
      <c r="C173" s="877" t="s">
        <v>1337</v>
      </c>
      <c r="D173" s="878"/>
      <c r="E173" s="324">
        <v>1.2013888888888888E-2</v>
      </c>
      <c r="F173" s="324">
        <v>0.44104166666666672</v>
      </c>
      <c r="G173" s="322">
        <v>1364</v>
      </c>
      <c r="H173" s="324">
        <v>6.1238425925925925E-2</v>
      </c>
      <c r="I173" s="324">
        <v>0.49994212962962964</v>
      </c>
    </row>
    <row r="174" spans="1:9" ht="15.75" customHeight="1" thickBot="1" x14ac:dyDescent="0.3">
      <c r="A174" s="458"/>
      <c r="B174" s="929"/>
      <c r="C174" s="877" t="s">
        <v>1338</v>
      </c>
      <c r="D174" s="878"/>
      <c r="E174" s="324">
        <v>1.8622685185185183E-2</v>
      </c>
      <c r="F174" s="324">
        <v>0.28893518518518518</v>
      </c>
      <c r="G174" s="322">
        <v>579</v>
      </c>
      <c r="H174" s="324">
        <v>7.0243055555555559E-2</v>
      </c>
      <c r="I174" s="324">
        <v>0.40207175925925925</v>
      </c>
    </row>
    <row r="175" spans="1:9" ht="45.75" customHeight="1" thickBot="1" x14ac:dyDescent="0.3">
      <c r="A175" s="458"/>
      <c r="B175" s="322">
        <v>113</v>
      </c>
      <c r="C175" s="866" t="s">
        <v>1340</v>
      </c>
      <c r="D175" s="867"/>
      <c r="E175" s="870" t="s">
        <v>1606</v>
      </c>
      <c r="F175" s="922"/>
      <c r="G175" s="922"/>
      <c r="H175" s="922"/>
      <c r="I175" s="923"/>
    </row>
    <row r="176" spans="1:9" ht="15.75" customHeight="1" thickBot="1" x14ac:dyDescent="0.3">
      <c r="A176" s="458"/>
      <c r="B176" s="873">
        <v>114</v>
      </c>
      <c r="C176" s="868" t="s">
        <v>1337</v>
      </c>
      <c r="D176" s="869"/>
      <c r="E176" s="324">
        <v>1.1643518518518518E-2</v>
      </c>
      <c r="F176" s="324">
        <v>0.4402430555555556</v>
      </c>
      <c r="G176" s="322">
        <v>1343</v>
      </c>
      <c r="H176" s="324">
        <v>5.7314814814814818E-2</v>
      </c>
      <c r="I176" s="324">
        <v>0.47037037037037038</v>
      </c>
    </row>
    <row r="177" spans="1:9" ht="15.75" customHeight="1" thickBot="1" x14ac:dyDescent="0.3">
      <c r="A177" s="458"/>
      <c r="B177" s="874"/>
      <c r="C177" s="868" t="s">
        <v>1338</v>
      </c>
      <c r="D177" s="869"/>
      <c r="E177" s="324">
        <v>1.8414351851851852E-2</v>
      </c>
      <c r="F177" s="324">
        <v>0.34412037037037035</v>
      </c>
      <c r="G177" s="322">
        <v>569</v>
      </c>
      <c r="H177" s="324">
        <v>6.6967592592592592E-2</v>
      </c>
      <c r="I177" s="324">
        <v>0.46604166666666669</v>
      </c>
    </row>
    <row r="178" spans="1:9" ht="59.25" customHeight="1" thickBot="1" x14ac:dyDescent="0.3">
      <c r="A178" s="458"/>
      <c r="B178" s="322">
        <v>115</v>
      </c>
      <c r="C178" s="866" t="s">
        <v>1340</v>
      </c>
      <c r="D178" s="867"/>
      <c r="E178" s="870" t="s">
        <v>1607</v>
      </c>
      <c r="F178" s="922"/>
      <c r="G178" s="922"/>
      <c r="H178" s="922"/>
      <c r="I178" s="923"/>
    </row>
    <row r="179" spans="1:9" ht="15.75" customHeight="1" thickBot="1" x14ac:dyDescent="0.3">
      <c r="A179" s="458"/>
      <c r="B179" s="873">
        <v>116</v>
      </c>
      <c r="C179" s="868" t="s">
        <v>1337</v>
      </c>
      <c r="D179" s="869"/>
      <c r="E179" s="324">
        <v>1.3391203703703704E-2</v>
      </c>
      <c r="F179" s="324">
        <v>0.39211805555555551</v>
      </c>
      <c r="G179" s="322">
        <v>1096</v>
      </c>
      <c r="H179" s="324">
        <v>7.3576388888888886E-2</v>
      </c>
      <c r="I179" s="324">
        <v>0.42336805555555551</v>
      </c>
    </row>
    <row r="180" spans="1:9" ht="15.75" customHeight="1" thickBot="1" x14ac:dyDescent="0.3">
      <c r="A180" s="458"/>
      <c r="B180" s="874"/>
      <c r="C180" s="868" t="s">
        <v>1338</v>
      </c>
      <c r="D180" s="869"/>
      <c r="E180" s="324">
        <v>1.9641203703703706E-2</v>
      </c>
      <c r="F180" s="324">
        <v>0.35445601851851855</v>
      </c>
      <c r="G180" s="322">
        <v>326</v>
      </c>
      <c r="H180" s="324">
        <v>8.1458333333333341E-2</v>
      </c>
      <c r="I180" s="324">
        <v>0.38597222222222222</v>
      </c>
    </row>
    <row r="181" spans="1:9" ht="46.5" customHeight="1" thickBot="1" x14ac:dyDescent="0.3">
      <c r="A181" s="458"/>
      <c r="B181" s="322">
        <v>117</v>
      </c>
      <c r="C181" s="866" t="s">
        <v>1340</v>
      </c>
      <c r="D181" s="867"/>
      <c r="E181" s="870" t="s">
        <v>1608</v>
      </c>
      <c r="F181" s="922"/>
      <c r="G181" s="922"/>
      <c r="H181" s="922"/>
      <c r="I181" s="923"/>
    </row>
    <row r="182" spans="1:9" ht="15.75" customHeight="1" thickBot="1" x14ac:dyDescent="0.3">
      <c r="A182" s="458"/>
      <c r="B182" s="873">
        <v>118</v>
      </c>
      <c r="C182" s="868" t="s">
        <v>1337</v>
      </c>
      <c r="D182" s="869"/>
      <c r="E182" s="324">
        <v>1.7685185185185182E-2</v>
      </c>
      <c r="F182" s="324">
        <v>0.53895833333333332</v>
      </c>
      <c r="G182" s="322">
        <v>775</v>
      </c>
      <c r="H182" s="324">
        <v>7.4953703703703703E-2</v>
      </c>
      <c r="I182" s="324">
        <v>0.61960648148148145</v>
      </c>
    </row>
    <row r="183" spans="1:9" ht="15.75" customHeight="1" thickBot="1" x14ac:dyDescent="0.3">
      <c r="A183" s="458"/>
      <c r="B183" s="874"/>
      <c r="C183" s="868" t="s">
        <v>1338</v>
      </c>
      <c r="D183" s="869"/>
      <c r="E183" s="324">
        <v>1.3715277777777778E-2</v>
      </c>
      <c r="F183" s="324">
        <v>0.73387731481481477</v>
      </c>
      <c r="G183" s="322">
        <v>789</v>
      </c>
      <c r="H183" s="324">
        <v>6.5023148148148149E-2</v>
      </c>
      <c r="I183" s="324">
        <v>0.78631944444444446</v>
      </c>
    </row>
    <row r="184" spans="1:9" ht="54.75" customHeight="1" thickBot="1" x14ac:dyDescent="0.3">
      <c r="A184" s="458"/>
      <c r="B184" s="322">
        <v>119</v>
      </c>
      <c r="C184" s="866" t="s">
        <v>1340</v>
      </c>
      <c r="D184" s="867"/>
      <c r="E184" s="870" t="s">
        <v>1609</v>
      </c>
      <c r="F184" s="922"/>
      <c r="G184" s="922"/>
      <c r="H184" s="922"/>
      <c r="I184" s="923"/>
    </row>
    <row r="185" spans="1:9" ht="15.75" customHeight="1" thickBot="1" x14ac:dyDescent="0.3">
      <c r="A185" s="458"/>
      <c r="B185" s="873">
        <v>120</v>
      </c>
      <c r="C185" s="868" t="s">
        <v>1337</v>
      </c>
      <c r="D185" s="869"/>
      <c r="E185" s="324">
        <v>1.0960648148148148E-2</v>
      </c>
      <c r="F185" s="324">
        <v>0.41221064814814817</v>
      </c>
      <c r="G185" s="322">
        <v>664</v>
      </c>
      <c r="H185" s="324">
        <v>6.653935185185185E-2</v>
      </c>
      <c r="I185" s="324">
        <v>0.45528935185185188</v>
      </c>
    </row>
    <row r="186" spans="1:9" ht="15" customHeight="1" thickBot="1" x14ac:dyDescent="0.3">
      <c r="A186" s="458"/>
      <c r="B186" s="874"/>
      <c r="C186" s="868" t="s">
        <v>1338</v>
      </c>
      <c r="D186" s="869"/>
      <c r="E186" s="324">
        <v>1.6018518518518519E-2</v>
      </c>
      <c r="F186" s="324">
        <v>0.3346412037037037</v>
      </c>
      <c r="G186" s="322">
        <v>626</v>
      </c>
      <c r="H186" s="324">
        <v>7.3854166666666665E-2</v>
      </c>
      <c r="I186" s="324">
        <v>0.57521990740740747</v>
      </c>
    </row>
    <row r="187" spans="1:9" ht="119.25" customHeight="1" thickBot="1" x14ac:dyDescent="0.3">
      <c r="A187" s="458"/>
      <c r="B187" s="461">
        <v>121</v>
      </c>
      <c r="C187" s="866" t="s">
        <v>1340</v>
      </c>
      <c r="D187" s="867"/>
      <c r="E187" s="870" t="s">
        <v>1610</v>
      </c>
      <c r="F187" s="922"/>
      <c r="G187" s="922"/>
      <c r="H187" s="922"/>
      <c r="I187" s="923"/>
    </row>
    <row r="188" spans="1:9" ht="15.75" customHeight="1" thickBot="1" x14ac:dyDescent="0.3">
      <c r="A188" s="458"/>
      <c r="B188" s="930">
        <v>122</v>
      </c>
      <c r="C188" s="877" t="s">
        <v>1337</v>
      </c>
      <c r="D188" s="878"/>
      <c r="E188" s="324">
        <v>7.69675925925926E-3</v>
      </c>
      <c r="F188" s="324">
        <v>0.36290509259259257</v>
      </c>
      <c r="G188" s="322">
        <v>207</v>
      </c>
      <c r="H188" s="324">
        <v>5.1712962962962961E-2</v>
      </c>
      <c r="I188" s="324">
        <v>0.39158564814814811</v>
      </c>
    </row>
    <row r="189" spans="1:9" ht="15.75" customHeight="1" thickBot="1" x14ac:dyDescent="0.3">
      <c r="A189" s="458"/>
      <c r="B189" s="929"/>
      <c r="C189" s="877" t="s">
        <v>1338</v>
      </c>
      <c r="D189" s="878"/>
      <c r="E189" s="324">
        <v>1.6122685185185184E-2</v>
      </c>
      <c r="F189" s="324">
        <v>0.27818287037037037</v>
      </c>
      <c r="G189" s="322">
        <v>842</v>
      </c>
      <c r="H189" s="324">
        <v>6.5567129629629628E-2</v>
      </c>
      <c r="I189" s="324">
        <v>0.298912037037037</v>
      </c>
    </row>
    <row r="190" spans="1:9" ht="15" customHeight="1" x14ac:dyDescent="0.25">
      <c r="A190" s="458"/>
      <c r="B190" s="873">
        <v>123</v>
      </c>
      <c r="C190" s="877" t="s">
        <v>1340</v>
      </c>
      <c r="D190" s="878"/>
      <c r="E190" s="933" t="s">
        <v>1611</v>
      </c>
      <c r="F190" s="934"/>
      <c r="G190" s="934"/>
      <c r="H190" s="934"/>
      <c r="I190" s="935"/>
    </row>
    <row r="191" spans="1:9" ht="97.5" customHeight="1" thickBot="1" x14ac:dyDescent="0.3">
      <c r="A191" s="458"/>
      <c r="B191" s="874"/>
      <c r="C191" s="931"/>
      <c r="D191" s="932"/>
      <c r="E191" s="936"/>
      <c r="F191" s="937"/>
      <c r="G191" s="937"/>
      <c r="H191" s="937"/>
      <c r="I191" s="938"/>
    </row>
    <row r="192" spans="1:9" ht="15.75" customHeight="1" thickBot="1" x14ac:dyDescent="0.3">
      <c r="A192" s="458"/>
      <c r="B192" s="873">
        <v>124</v>
      </c>
      <c r="C192" s="880" t="s">
        <v>1337</v>
      </c>
      <c r="D192" s="880"/>
      <c r="E192" s="324">
        <v>2.0243055555555552E-2</v>
      </c>
      <c r="F192" s="324">
        <v>0.1587847222222222</v>
      </c>
      <c r="G192" s="322">
        <v>130</v>
      </c>
      <c r="H192" s="324">
        <v>6.3877314814814817E-2</v>
      </c>
      <c r="I192" s="324">
        <v>0.2872453703703704</v>
      </c>
    </row>
    <row r="193" spans="1:9" ht="15.75" customHeight="1" thickBot="1" x14ac:dyDescent="0.3">
      <c r="A193" s="458"/>
      <c r="B193" s="874"/>
      <c r="C193" s="880" t="s">
        <v>1338</v>
      </c>
      <c r="D193" s="880"/>
      <c r="E193" s="324">
        <v>1.3148148148148147E-2</v>
      </c>
      <c r="F193" s="324">
        <v>0.2900578703703704</v>
      </c>
      <c r="G193" s="322">
        <v>690</v>
      </c>
      <c r="H193" s="324">
        <v>6.1053240740740734E-2</v>
      </c>
      <c r="I193" s="324">
        <v>0.38444444444444442</v>
      </c>
    </row>
    <row r="194" spans="1:9" ht="15.75" customHeight="1" x14ac:dyDescent="0.25">
      <c r="A194" s="458"/>
      <c r="B194" s="873">
        <v>125</v>
      </c>
      <c r="C194" s="877" t="s">
        <v>1340</v>
      </c>
      <c r="D194" s="878"/>
      <c r="E194" s="933" t="s">
        <v>1612</v>
      </c>
      <c r="F194" s="934"/>
      <c r="G194" s="934"/>
      <c r="H194" s="934"/>
      <c r="I194" s="935"/>
    </row>
    <row r="195" spans="1:9" ht="106.5" customHeight="1" thickBot="1" x14ac:dyDescent="0.3">
      <c r="A195" s="458"/>
      <c r="B195" s="874"/>
      <c r="C195" s="931"/>
      <c r="D195" s="932"/>
      <c r="E195" s="936"/>
      <c r="F195" s="937"/>
      <c r="G195" s="937"/>
      <c r="H195" s="937"/>
      <c r="I195" s="938"/>
    </row>
    <row r="196" spans="1:9" ht="15.75" customHeight="1" thickBot="1" x14ac:dyDescent="0.3">
      <c r="A196" s="458"/>
      <c r="B196" s="873">
        <v>126</v>
      </c>
      <c r="C196" s="868" t="s">
        <v>1337</v>
      </c>
      <c r="D196" s="869"/>
      <c r="E196" s="324">
        <v>7.5810185185185182E-3</v>
      </c>
      <c r="F196" s="324">
        <v>0.21921296296296297</v>
      </c>
      <c r="G196" s="322">
        <v>225</v>
      </c>
      <c r="H196" s="324">
        <v>5.0451388888888893E-2</v>
      </c>
      <c r="I196" s="324">
        <v>0.33983796296296293</v>
      </c>
    </row>
    <row r="197" spans="1:9" ht="15.75" customHeight="1" thickBot="1" x14ac:dyDescent="0.3">
      <c r="A197" s="458"/>
      <c r="B197" s="874"/>
      <c r="C197" s="880" t="s">
        <v>1338</v>
      </c>
      <c r="D197" s="880"/>
      <c r="E197" s="324">
        <v>1.7592592592592594E-2</v>
      </c>
      <c r="F197" s="324">
        <v>0.29063657407407406</v>
      </c>
      <c r="G197" s="322">
        <v>917</v>
      </c>
      <c r="H197" s="324">
        <v>6.7303240740740733E-2</v>
      </c>
      <c r="I197" s="324">
        <v>0.45906249999999998</v>
      </c>
    </row>
    <row r="198" spans="1:9" ht="132.75" customHeight="1" thickBot="1" x14ac:dyDescent="0.3">
      <c r="A198" s="458"/>
      <c r="B198" s="461">
        <v>127</v>
      </c>
      <c r="C198" s="866" t="s">
        <v>1340</v>
      </c>
      <c r="D198" s="867"/>
      <c r="E198" s="870" t="s">
        <v>1613</v>
      </c>
      <c r="F198" s="922"/>
      <c r="G198" s="922"/>
      <c r="H198" s="922"/>
      <c r="I198" s="923"/>
    </row>
    <row r="199" spans="1:9" ht="15.75" customHeight="1" thickBot="1" x14ac:dyDescent="0.3">
      <c r="A199" s="458"/>
      <c r="B199" s="873">
        <v>128</v>
      </c>
      <c r="C199" s="877" t="s">
        <v>1337</v>
      </c>
      <c r="D199" s="878"/>
      <c r="E199" s="324">
        <v>1.0625000000000001E-2</v>
      </c>
      <c r="F199" s="324">
        <v>0.28725694444444444</v>
      </c>
      <c r="G199" s="322">
        <v>866</v>
      </c>
      <c r="H199" s="324">
        <v>4.4652777777777784E-2</v>
      </c>
      <c r="I199" s="324">
        <v>0.32295138888888891</v>
      </c>
    </row>
    <row r="200" spans="1:9" ht="15.75" customHeight="1" thickBot="1" x14ac:dyDescent="0.3">
      <c r="A200" s="458"/>
      <c r="B200" s="929"/>
      <c r="C200" s="877" t="s">
        <v>1338</v>
      </c>
      <c r="D200" s="878"/>
      <c r="E200" s="324">
        <v>1.7106481481481483E-2</v>
      </c>
      <c r="F200" s="324">
        <v>0.30459490740740741</v>
      </c>
      <c r="G200" s="322">
        <v>796</v>
      </c>
      <c r="H200" s="324">
        <v>5.512731481481481E-2</v>
      </c>
      <c r="I200" s="324">
        <v>0.31339120370370371</v>
      </c>
    </row>
    <row r="201" spans="1:9" ht="132" customHeight="1" thickBot="1" x14ac:dyDescent="0.3">
      <c r="A201" s="458"/>
      <c r="B201" s="322">
        <v>129</v>
      </c>
      <c r="C201" s="866" t="s">
        <v>1340</v>
      </c>
      <c r="D201" s="867"/>
      <c r="E201" s="870" t="s">
        <v>1614</v>
      </c>
      <c r="F201" s="922"/>
      <c r="G201" s="922"/>
      <c r="H201" s="922"/>
      <c r="I201" s="923"/>
    </row>
    <row r="202" spans="1:9" ht="15.75" customHeight="1" thickBot="1" x14ac:dyDescent="0.3">
      <c r="A202" s="458"/>
      <c r="B202" s="873">
        <v>130</v>
      </c>
      <c r="C202" s="868" t="s">
        <v>1337</v>
      </c>
      <c r="D202" s="869"/>
      <c r="E202" s="324">
        <v>1.0659722222222221E-2</v>
      </c>
      <c r="F202" s="324">
        <v>0.29812500000000003</v>
      </c>
      <c r="G202" s="322">
        <v>875</v>
      </c>
      <c r="H202" s="324">
        <v>4.8668981481481487E-2</v>
      </c>
      <c r="I202" s="324">
        <v>0.32437500000000002</v>
      </c>
    </row>
    <row r="203" spans="1:9" ht="15.75" customHeight="1" thickBot="1" x14ac:dyDescent="0.3">
      <c r="A203" s="458"/>
      <c r="B203" s="874"/>
      <c r="C203" s="868" t="s">
        <v>1338</v>
      </c>
      <c r="D203" s="869"/>
      <c r="E203" s="324">
        <v>1.8726851851851852E-2</v>
      </c>
      <c r="F203" s="324">
        <v>0.26928240740740744</v>
      </c>
      <c r="G203" s="322">
        <v>792</v>
      </c>
      <c r="H203" s="324">
        <v>6.0625000000000005E-2</v>
      </c>
      <c r="I203" s="324">
        <v>0.29775462962962962</v>
      </c>
    </row>
    <row r="204" spans="1:9" ht="72" customHeight="1" thickBot="1" x14ac:dyDescent="0.3">
      <c r="A204" s="458"/>
      <c r="B204" s="461">
        <v>131</v>
      </c>
      <c r="C204" s="866" t="s">
        <v>1340</v>
      </c>
      <c r="D204" s="867"/>
      <c r="E204" s="870" t="s">
        <v>1615</v>
      </c>
      <c r="F204" s="922"/>
      <c r="G204" s="922"/>
      <c r="H204" s="922"/>
      <c r="I204" s="923"/>
    </row>
    <row r="205" spans="1:9" ht="15.75" customHeight="1" thickBot="1" x14ac:dyDescent="0.3">
      <c r="A205" s="458"/>
      <c r="B205" s="873">
        <v>132</v>
      </c>
      <c r="C205" s="868" t="s">
        <v>1337</v>
      </c>
      <c r="D205" s="869"/>
      <c r="E205" s="324">
        <v>1.2280092592592592E-2</v>
      </c>
      <c r="F205" s="324">
        <v>0.34521990740740738</v>
      </c>
      <c r="G205" s="322">
        <v>708</v>
      </c>
      <c r="H205" s="324">
        <v>6.2349537037037044E-2</v>
      </c>
      <c r="I205" s="324">
        <v>0.52493055555555557</v>
      </c>
    </row>
    <row r="206" spans="1:9" ht="15.75" customHeight="1" thickBot="1" x14ac:dyDescent="0.3">
      <c r="A206" s="458"/>
      <c r="B206" s="874"/>
      <c r="C206" s="868" t="s">
        <v>1338</v>
      </c>
      <c r="D206" s="869"/>
      <c r="E206" s="324">
        <v>1.6898148148148148E-2</v>
      </c>
      <c r="F206" s="324">
        <v>0.43516203703703704</v>
      </c>
      <c r="G206" s="322">
        <v>558</v>
      </c>
      <c r="H206" s="324">
        <v>6.4027777777777781E-2</v>
      </c>
      <c r="I206" s="324">
        <v>0.43585648148148143</v>
      </c>
    </row>
    <row r="207" spans="1:9" ht="68.25" customHeight="1" thickBot="1" x14ac:dyDescent="0.3">
      <c r="A207" s="458"/>
      <c r="B207" s="461">
        <v>133</v>
      </c>
      <c r="C207" s="866" t="s">
        <v>1340</v>
      </c>
      <c r="D207" s="867"/>
      <c r="E207" s="870" t="s">
        <v>1616</v>
      </c>
      <c r="F207" s="922"/>
      <c r="G207" s="922"/>
      <c r="H207" s="922"/>
      <c r="I207" s="923"/>
    </row>
    <row r="208" spans="1:9" ht="15.75" customHeight="1" thickBot="1" x14ac:dyDescent="0.3">
      <c r="A208" s="458"/>
      <c r="B208" s="873">
        <v>134</v>
      </c>
      <c r="C208" s="868" t="s">
        <v>1337</v>
      </c>
      <c r="D208" s="869"/>
      <c r="E208" s="324">
        <v>1.2719907407407407E-2</v>
      </c>
      <c r="F208" s="324">
        <v>0.26028935185185187</v>
      </c>
      <c r="G208" s="322">
        <v>736</v>
      </c>
      <c r="H208" s="324">
        <v>6.3738425925925921E-2</v>
      </c>
      <c r="I208" s="324">
        <v>0.36122685185185183</v>
      </c>
    </row>
    <row r="209" spans="1:9" ht="15.75" customHeight="1" thickBot="1" x14ac:dyDescent="0.3">
      <c r="A209" s="458"/>
      <c r="B209" s="874"/>
      <c r="C209" s="868" t="s">
        <v>1338</v>
      </c>
      <c r="D209" s="869"/>
      <c r="E209" s="324">
        <v>1.6435185185185188E-2</v>
      </c>
      <c r="F209" s="324">
        <v>0.2184837962962963</v>
      </c>
      <c r="G209" s="322">
        <v>566</v>
      </c>
      <c r="H209" s="324">
        <v>6.6620370370370371E-2</v>
      </c>
      <c r="I209" s="324">
        <v>0.36424768518518519</v>
      </c>
    </row>
    <row r="210" spans="1:9" ht="46.5" customHeight="1" thickBot="1" x14ac:dyDescent="0.3">
      <c r="A210" s="458"/>
      <c r="B210" s="461">
        <v>135</v>
      </c>
      <c r="C210" s="866" t="s">
        <v>1340</v>
      </c>
      <c r="D210" s="867"/>
      <c r="E210" s="870" t="s">
        <v>1617</v>
      </c>
      <c r="F210" s="922"/>
      <c r="G210" s="922"/>
      <c r="H210" s="922"/>
      <c r="I210" s="923"/>
    </row>
    <row r="211" spans="1:9" ht="15.75" customHeight="1" thickBot="1" x14ac:dyDescent="0.3">
      <c r="A211" s="458"/>
      <c r="B211" s="873">
        <v>136</v>
      </c>
      <c r="C211" s="868" t="s">
        <v>1337</v>
      </c>
      <c r="D211" s="869"/>
      <c r="E211" s="324">
        <v>9.3518518518518525E-3</v>
      </c>
      <c r="F211" s="324">
        <v>0.24276620370370372</v>
      </c>
      <c r="G211" s="322">
        <v>335</v>
      </c>
      <c r="H211" s="324">
        <v>5.6076388888888884E-2</v>
      </c>
      <c r="I211" s="324">
        <v>0.53302083333333339</v>
      </c>
    </row>
    <row r="212" spans="1:9" ht="15.75" customHeight="1" thickBot="1" x14ac:dyDescent="0.3">
      <c r="A212" s="458"/>
      <c r="B212" s="874"/>
      <c r="C212" s="868" t="s">
        <v>1338</v>
      </c>
      <c r="D212" s="869"/>
      <c r="E212" s="324">
        <v>2.0254629629629629E-2</v>
      </c>
      <c r="F212" s="324">
        <v>0.31968750000000001</v>
      </c>
      <c r="G212" s="322">
        <v>948</v>
      </c>
      <c r="H212" s="324">
        <v>7.1736111111111112E-2</v>
      </c>
      <c r="I212" s="324">
        <v>0.34582175925925923</v>
      </c>
    </row>
    <row r="213" spans="1:9" ht="43.5" customHeight="1" thickBot="1" x14ac:dyDescent="0.3">
      <c r="A213" s="458"/>
      <c r="B213" s="461">
        <v>137</v>
      </c>
      <c r="C213" s="866" t="s">
        <v>1340</v>
      </c>
      <c r="D213" s="867"/>
      <c r="E213" s="870" t="s">
        <v>1618</v>
      </c>
      <c r="F213" s="922"/>
      <c r="G213" s="922"/>
      <c r="H213" s="922"/>
      <c r="I213" s="923"/>
    </row>
    <row r="214" spans="1:9" ht="15.75" customHeight="1" thickBot="1" x14ac:dyDescent="0.3">
      <c r="A214" s="458"/>
      <c r="B214" s="873">
        <v>138</v>
      </c>
      <c r="C214" s="868" t="s">
        <v>1337</v>
      </c>
      <c r="D214" s="869"/>
      <c r="E214" s="324">
        <v>6.7592592592592591E-3</v>
      </c>
      <c r="F214" s="324">
        <v>0.28186342592592589</v>
      </c>
      <c r="G214" s="322">
        <v>361</v>
      </c>
      <c r="H214" s="324">
        <v>5.634259259259259E-2</v>
      </c>
      <c r="I214" s="324">
        <v>0.4082175925925926</v>
      </c>
    </row>
    <row r="215" spans="1:9" ht="15.75" customHeight="1" thickBot="1" x14ac:dyDescent="0.3">
      <c r="A215" s="458"/>
      <c r="B215" s="874"/>
      <c r="C215" s="868" t="s">
        <v>1338</v>
      </c>
      <c r="D215" s="869"/>
      <c r="E215" s="324">
        <v>1.5590277777777778E-2</v>
      </c>
      <c r="F215" s="324">
        <v>0.18693287037037035</v>
      </c>
      <c r="G215" s="322">
        <v>264</v>
      </c>
      <c r="H215" s="324">
        <v>6.324074074074075E-2</v>
      </c>
      <c r="I215" s="324">
        <v>0.30373842592592593</v>
      </c>
    </row>
    <row r="216" spans="1:9" ht="42" customHeight="1" thickBot="1" x14ac:dyDescent="0.3">
      <c r="A216" s="458"/>
      <c r="B216" s="461">
        <v>139</v>
      </c>
      <c r="C216" s="866" t="s">
        <v>1340</v>
      </c>
      <c r="D216" s="867"/>
      <c r="E216" s="870" t="s">
        <v>1619</v>
      </c>
      <c r="F216" s="922"/>
      <c r="G216" s="922"/>
      <c r="H216" s="922"/>
      <c r="I216" s="923"/>
    </row>
    <row r="217" spans="1:9" ht="15.75" customHeight="1" thickBot="1" x14ac:dyDescent="0.3">
      <c r="A217" s="458"/>
      <c r="B217" s="873">
        <v>140</v>
      </c>
      <c r="C217" s="868" t="s">
        <v>1337</v>
      </c>
      <c r="D217" s="869"/>
      <c r="E217" s="324">
        <v>2.3055555555555555E-2</v>
      </c>
      <c r="F217" s="324">
        <v>7.9791666666666664E-2</v>
      </c>
      <c r="G217" s="322">
        <v>46</v>
      </c>
      <c r="H217" s="324">
        <v>5.7638888888888885E-2</v>
      </c>
      <c r="I217" s="324">
        <v>0.14126157407407408</v>
      </c>
    </row>
    <row r="218" spans="1:9" ht="15.75" customHeight="1" thickBot="1" x14ac:dyDescent="0.3">
      <c r="A218" s="458"/>
      <c r="B218" s="874"/>
      <c r="C218" s="868" t="s">
        <v>1338</v>
      </c>
      <c r="D218" s="869"/>
      <c r="E218" s="324">
        <v>1.2465277777777777E-2</v>
      </c>
      <c r="F218" s="324">
        <v>0.23675925925925925</v>
      </c>
      <c r="G218" s="322">
        <v>647</v>
      </c>
      <c r="H218" s="324">
        <v>5.9444444444444446E-2</v>
      </c>
      <c r="I218" s="324">
        <v>0.45053240740740735</v>
      </c>
    </row>
    <row r="219" spans="1:9" ht="37.5" customHeight="1" thickBot="1" x14ac:dyDescent="0.3">
      <c r="A219" s="458"/>
      <c r="B219" s="461">
        <v>141</v>
      </c>
      <c r="C219" s="866" t="s">
        <v>1340</v>
      </c>
      <c r="D219" s="867"/>
      <c r="E219" s="870" t="s">
        <v>1620</v>
      </c>
      <c r="F219" s="922"/>
      <c r="G219" s="922"/>
      <c r="H219" s="922"/>
      <c r="I219" s="923"/>
    </row>
    <row r="220" spans="1:9" ht="15.75" customHeight="1" thickBot="1" x14ac:dyDescent="0.3">
      <c r="A220" s="458"/>
      <c r="B220" s="873">
        <v>142</v>
      </c>
      <c r="C220" s="868" t="s">
        <v>1337</v>
      </c>
      <c r="D220" s="869"/>
      <c r="E220" s="324">
        <v>1.9837962962962963E-2</v>
      </c>
      <c r="F220" s="324">
        <v>0.13849537037037038</v>
      </c>
      <c r="G220" s="322">
        <v>241</v>
      </c>
      <c r="H220" s="324">
        <v>6.8946759259259263E-2</v>
      </c>
      <c r="I220" s="324">
        <v>0.29553240740740744</v>
      </c>
    </row>
    <row r="221" spans="1:9" ht="15.75" customHeight="1" thickBot="1" x14ac:dyDescent="0.3">
      <c r="A221" s="458"/>
      <c r="B221" s="874"/>
      <c r="C221" s="868" t="s">
        <v>1338</v>
      </c>
      <c r="D221" s="869"/>
      <c r="E221" s="324">
        <v>1.2731481481481481E-2</v>
      </c>
      <c r="F221" s="324">
        <v>0.17182870370370371</v>
      </c>
      <c r="G221" s="322">
        <v>746</v>
      </c>
      <c r="H221" s="324">
        <v>5.4039351851851852E-2</v>
      </c>
      <c r="I221" s="324">
        <v>0.28523148148148147</v>
      </c>
    </row>
    <row r="222" spans="1:9" ht="90" customHeight="1" thickBot="1" x14ac:dyDescent="0.3">
      <c r="A222" s="458"/>
      <c r="B222" s="460">
        <v>143</v>
      </c>
      <c r="C222" s="866" t="s">
        <v>1340</v>
      </c>
      <c r="D222" s="867"/>
      <c r="E222" s="870" t="s">
        <v>1621</v>
      </c>
      <c r="F222" s="922"/>
      <c r="G222" s="922"/>
      <c r="H222" s="922"/>
      <c r="I222" s="923"/>
    </row>
    <row r="223" spans="1:9" ht="15.75" customHeight="1" thickBot="1" x14ac:dyDescent="0.3">
      <c r="A223" s="458"/>
      <c r="B223" s="873">
        <v>144</v>
      </c>
      <c r="C223" s="877" t="s">
        <v>1337</v>
      </c>
      <c r="D223" s="878"/>
      <c r="E223" s="324">
        <v>1.269675925925926E-2</v>
      </c>
      <c r="F223" s="324">
        <v>0.37439814814814815</v>
      </c>
      <c r="G223" s="322">
        <v>970</v>
      </c>
      <c r="H223" s="324">
        <v>6.8935185185185183E-2</v>
      </c>
      <c r="I223" s="324">
        <v>0.45135416666666667</v>
      </c>
    </row>
    <row r="224" spans="1:9" ht="15.75" customHeight="1" thickBot="1" x14ac:dyDescent="0.3">
      <c r="A224" s="458"/>
      <c r="B224" s="929"/>
      <c r="C224" s="877" t="s">
        <v>1338</v>
      </c>
      <c r="D224" s="878"/>
      <c r="E224" s="324">
        <v>2.0972222222222222E-2</v>
      </c>
      <c r="F224" s="324">
        <v>0.39607638888888891</v>
      </c>
      <c r="G224" s="322">
        <v>978</v>
      </c>
      <c r="H224" s="324">
        <v>8.0775462962962966E-2</v>
      </c>
      <c r="I224" s="324">
        <v>0.44825231481481481</v>
      </c>
    </row>
    <row r="225" spans="1:9" ht="69" customHeight="1" thickBot="1" x14ac:dyDescent="0.3">
      <c r="A225" s="458"/>
      <c r="B225" s="460">
        <v>145</v>
      </c>
      <c r="C225" s="866" t="s">
        <v>1340</v>
      </c>
      <c r="D225" s="867"/>
      <c r="E225" s="870" t="s">
        <v>1622</v>
      </c>
      <c r="F225" s="922"/>
      <c r="G225" s="922"/>
      <c r="H225" s="922"/>
      <c r="I225" s="923"/>
    </row>
    <row r="226" spans="1:9" ht="15.75" customHeight="1" thickBot="1" x14ac:dyDescent="0.3">
      <c r="A226" s="458"/>
      <c r="B226" s="873">
        <v>146</v>
      </c>
      <c r="C226" s="868" t="s">
        <v>1337</v>
      </c>
      <c r="D226" s="869"/>
      <c r="E226" s="324">
        <v>1.3113425925925926E-2</v>
      </c>
      <c r="F226" s="324">
        <v>0.32285879629629627</v>
      </c>
      <c r="G226" s="322">
        <v>912</v>
      </c>
      <c r="H226" s="324">
        <v>7.6006944444444446E-2</v>
      </c>
      <c r="I226" s="324">
        <v>0.46459490740740739</v>
      </c>
    </row>
    <row r="227" spans="1:9" ht="15.75" customHeight="1" thickBot="1" x14ac:dyDescent="0.3">
      <c r="A227" s="458"/>
      <c r="B227" s="874"/>
      <c r="C227" s="868" t="s">
        <v>1338</v>
      </c>
      <c r="D227" s="869"/>
      <c r="E227" s="324">
        <v>2.1215277777777777E-2</v>
      </c>
      <c r="F227" s="324">
        <v>0.3520833333333333</v>
      </c>
      <c r="G227" s="322">
        <v>829</v>
      </c>
      <c r="H227" s="324">
        <v>8.4363425925925925E-2</v>
      </c>
      <c r="I227" s="324">
        <v>0.40651620370370373</v>
      </c>
    </row>
    <row r="228" spans="1:9" ht="54" customHeight="1" thickBot="1" x14ac:dyDescent="0.3">
      <c r="A228" s="458"/>
      <c r="B228" s="460">
        <v>147</v>
      </c>
      <c r="C228" s="866" t="s">
        <v>1340</v>
      </c>
      <c r="D228" s="867"/>
      <c r="E228" s="870" t="s">
        <v>1623</v>
      </c>
      <c r="F228" s="922"/>
      <c r="G228" s="922"/>
      <c r="H228" s="922"/>
      <c r="I228" s="923"/>
    </row>
    <row r="229" spans="1:9" ht="15.75" customHeight="1" thickBot="1" x14ac:dyDescent="0.3">
      <c r="A229" s="458"/>
      <c r="B229" s="873">
        <v>148</v>
      </c>
      <c r="C229" s="868" t="s">
        <v>1337</v>
      </c>
      <c r="D229" s="869"/>
      <c r="E229" s="324">
        <v>2.6331018518518517E-2</v>
      </c>
      <c r="F229" s="324">
        <v>0.18130787037037036</v>
      </c>
      <c r="G229" s="322">
        <v>220</v>
      </c>
      <c r="H229" s="324">
        <v>9.1585648148148138E-2</v>
      </c>
      <c r="I229" s="324">
        <v>0.28538194444444448</v>
      </c>
    </row>
    <row r="230" spans="1:9" ht="15.75" customHeight="1" thickBot="1" x14ac:dyDescent="0.3">
      <c r="A230" s="458"/>
      <c r="B230" s="874"/>
      <c r="C230" s="868" t="s">
        <v>1338</v>
      </c>
      <c r="D230" s="869"/>
      <c r="E230" s="324">
        <v>1.9733796296296298E-2</v>
      </c>
      <c r="F230" s="324">
        <v>0.32466435185185188</v>
      </c>
      <c r="G230" s="322">
        <v>758</v>
      </c>
      <c r="H230" s="324">
        <v>8.4791666666666668E-2</v>
      </c>
      <c r="I230" s="324">
        <v>0.38876157407407402</v>
      </c>
    </row>
    <row r="231" spans="1:9" ht="55.5" customHeight="1" thickBot="1" x14ac:dyDescent="0.3">
      <c r="A231" s="458"/>
      <c r="B231" s="322">
        <v>149</v>
      </c>
      <c r="C231" s="866" t="s">
        <v>1340</v>
      </c>
      <c r="D231" s="867"/>
      <c r="E231" s="870" t="s">
        <v>1624</v>
      </c>
      <c r="F231" s="922"/>
      <c r="G231" s="922"/>
      <c r="H231" s="922"/>
      <c r="I231" s="923"/>
    </row>
    <row r="232" spans="1:9" ht="15.75" customHeight="1" thickBot="1" x14ac:dyDescent="0.3">
      <c r="A232" s="458"/>
      <c r="B232" s="873">
        <v>150</v>
      </c>
      <c r="C232" s="868" t="s">
        <v>1337</v>
      </c>
      <c r="D232" s="869"/>
      <c r="E232" s="324">
        <v>1.6423611111111111E-2</v>
      </c>
      <c r="F232" s="324">
        <v>0.19576388888888888</v>
      </c>
      <c r="G232" s="322">
        <v>543</v>
      </c>
      <c r="H232" s="324">
        <v>7.4988425925925931E-2</v>
      </c>
      <c r="I232" s="324">
        <v>0.3616550925925926</v>
      </c>
    </row>
    <row r="233" spans="1:9" ht="15.75" customHeight="1" thickBot="1" x14ac:dyDescent="0.3">
      <c r="A233" s="458"/>
      <c r="B233" s="874"/>
      <c r="C233" s="868" t="s">
        <v>1338</v>
      </c>
      <c r="D233" s="869"/>
      <c r="E233" s="324">
        <v>1.9652777777777779E-2</v>
      </c>
      <c r="F233" s="324">
        <v>0.26439814814814816</v>
      </c>
      <c r="G233" s="322">
        <v>715</v>
      </c>
      <c r="H233" s="324">
        <v>8.0266203703703701E-2</v>
      </c>
      <c r="I233" s="324">
        <v>0.42331018518518521</v>
      </c>
    </row>
    <row r="234" spans="1:9" ht="81.75" customHeight="1" thickBot="1" x14ac:dyDescent="0.3">
      <c r="A234" s="458"/>
      <c r="B234" s="322">
        <v>151</v>
      </c>
      <c r="C234" s="866" t="s">
        <v>1340</v>
      </c>
      <c r="D234" s="867"/>
      <c r="E234" s="870" t="s">
        <v>1625</v>
      </c>
      <c r="F234" s="871"/>
      <c r="G234" s="871"/>
      <c r="H234" s="871"/>
      <c r="I234" s="872"/>
    </row>
    <row r="235" spans="1:9" ht="15.75" customHeight="1" thickBot="1" x14ac:dyDescent="0.3">
      <c r="A235" s="458"/>
      <c r="B235" s="873">
        <v>152</v>
      </c>
      <c r="C235" s="877" t="s">
        <v>1337</v>
      </c>
      <c r="D235" s="878"/>
      <c r="E235" s="324">
        <v>1.6168981481481482E-2</v>
      </c>
      <c r="F235" s="324">
        <v>0.49388888888888888</v>
      </c>
      <c r="G235" s="322">
        <v>1722</v>
      </c>
      <c r="H235" s="324">
        <v>9.0914351851851857E-2</v>
      </c>
      <c r="I235" s="324">
        <v>0.60936342592592596</v>
      </c>
    </row>
    <row r="236" spans="1:9" ht="15.75" customHeight="1" thickBot="1" x14ac:dyDescent="0.3">
      <c r="A236" s="458"/>
      <c r="B236" s="929"/>
      <c r="C236" s="877" t="s">
        <v>1338</v>
      </c>
      <c r="D236" s="878"/>
      <c r="E236" s="324">
        <v>2.478009259259259E-2</v>
      </c>
      <c r="F236" s="324">
        <v>0.3755208333333333</v>
      </c>
      <c r="G236" s="322">
        <v>515</v>
      </c>
      <c r="H236" s="324">
        <v>9.6608796296296304E-2</v>
      </c>
      <c r="I236" s="324">
        <v>0.40783564814814816</v>
      </c>
    </row>
    <row r="237" spans="1:9" ht="81" customHeight="1" thickBot="1" x14ac:dyDescent="0.3">
      <c r="A237" s="458"/>
      <c r="B237" s="322">
        <v>153</v>
      </c>
      <c r="C237" s="866" t="s">
        <v>1340</v>
      </c>
      <c r="D237" s="867"/>
      <c r="E237" s="870" t="s">
        <v>1626</v>
      </c>
      <c r="F237" s="871"/>
      <c r="G237" s="871"/>
      <c r="H237" s="871"/>
      <c r="I237" s="872"/>
    </row>
    <row r="238" spans="1:9" ht="15.75" customHeight="1" thickBot="1" x14ac:dyDescent="0.3">
      <c r="A238" s="458"/>
      <c r="B238" s="873">
        <v>154</v>
      </c>
      <c r="C238" s="868" t="s">
        <v>1337</v>
      </c>
      <c r="D238" s="869"/>
      <c r="E238" s="324">
        <v>1.5740740740740743E-2</v>
      </c>
      <c r="F238" s="324">
        <v>0.49299768518518516</v>
      </c>
      <c r="G238" s="322">
        <v>937</v>
      </c>
      <c r="H238" s="324">
        <v>8.3749999999999991E-2</v>
      </c>
      <c r="I238" s="324">
        <v>0.70540509259259254</v>
      </c>
    </row>
    <row r="239" spans="1:9" ht="15.75" customHeight="1" thickBot="1" x14ac:dyDescent="0.3">
      <c r="A239" s="458"/>
      <c r="B239" s="874"/>
      <c r="C239" s="868" t="s">
        <v>1338</v>
      </c>
      <c r="D239" s="869"/>
      <c r="E239" s="324">
        <v>2.3495370370370371E-2</v>
      </c>
      <c r="F239" s="324">
        <v>0.22484953703703703</v>
      </c>
      <c r="G239" s="322">
        <v>273</v>
      </c>
      <c r="H239" s="324">
        <v>9.1666666666666674E-2</v>
      </c>
      <c r="I239" s="324">
        <v>0.30577546296296293</v>
      </c>
    </row>
    <row r="240" spans="1:9" ht="90.75" customHeight="1" thickBot="1" x14ac:dyDescent="0.3">
      <c r="A240" s="458"/>
      <c r="B240" s="322">
        <v>155</v>
      </c>
      <c r="C240" s="866" t="s">
        <v>1340</v>
      </c>
      <c r="D240" s="867"/>
      <c r="E240" s="870" t="s">
        <v>1627</v>
      </c>
      <c r="F240" s="871"/>
      <c r="G240" s="871"/>
      <c r="H240" s="871"/>
      <c r="I240" s="872"/>
    </row>
    <row r="241" spans="1:9" ht="15.75" customHeight="1" thickBot="1" x14ac:dyDescent="0.3">
      <c r="A241" s="458"/>
      <c r="B241" s="873">
        <v>156</v>
      </c>
      <c r="C241" s="868" t="s">
        <v>1337</v>
      </c>
      <c r="D241" s="869"/>
      <c r="E241" s="324">
        <v>1.503472222222222E-2</v>
      </c>
      <c r="F241" s="324">
        <v>0.5745717592592593</v>
      </c>
      <c r="G241" s="322">
        <v>1601</v>
      </c>
      <c r="H241" s="324">
        <v>9.5671296296296296E-2</v>
      </c>
      <c r="I241" s="324">
        <v>0.61174768518518519</v>
      </c>
    </row>
    <row r="242" spans="1:9" ht="15.75" customHeight="1" thickBot="1" x14ac:dyDescent="0.3">
      <c r="A242" s="458"/>
      <c r="B242" s="874"/>
      <c r="C242" s="868" t="s">
        <v>1338</v>
      </c>
      <c r="D242" s="869"/>
      <c r="E242" s="324">
        <v>2.2187499999999999E-2</v>
      </c>
      <c r="F242" s="324">
        <v>0.53130787037037031</v>
      </c>
      <c r="G242" s="322">
        <v>483</v>
      </c>
      <c r="H242" s="324">
        <v>0.10098379629629629</v>
      </c>
      <c r="I242" s="324">
        <v>0.56644675925925925</v>
      </c>
    </row>
    <row r="243" spans="1:9" ht="87.75" customHeight="1" thickBot="1" x14ac:dyDescent="0.3">
      <c r="A243" s="458"/>
      <c r="B243" s="322">
        <v>157</v>
      </c>
      <c r="C243" s="866" t="s">
        <v>1340</v>
      </c>
      <c r="D243" s="867"/>
      <c r="E243" s="870" t="s">
        <v>1628</v>
      </c>
      <c r="F243" s="871"/>
      <c r="G243" s="871"/>
      <c r="H243" s="871"/>
      <c r="I243" s="872"/>
    </row>
    <row r="244" spans="1:9" ht="15.75" customHeight="1" thickBot="1" x14ac:dyDescent="0.3">
      <c r="A244" s="458"/>
      <c r="B244" s="873">
        <v>156</v>
      </c>
      <c r="C244" s="868" t="s">
        <v>1337</v>
      </c>
      <c r="D244" s="869"/>
      <c r="E244" s="324">
        <v>1.6354166666666666E-2</v>
      </c>
      <c r="F244" s="324">
        <v>0.72315972222222225</v>
      </c>
      <c r="G244" s="322">
        <v>1675</v>
      </c>
      <c r="H244" s="324">
        <v>9.5879629629629634E-2</v>
      </c>
      <c r="I244" s="324">
        <v>0.8046875</v>
      </c>
    </row>
    <row r="245" spans="1:9" ht="15.75" customHeight="1" thickBot="1" x14ac:dyDescent="0.3">
      <c r="A245" s="458"/>
      <c r="B245" s="874"/>
      <c r="C245" s="868" t="s">
        <v>1338</v>
      </c>
      <c r="D245" s="869"/>
      <c r="E245" s="324">
        <v>2.3587962962962963E-2</v>
      </c>
      <c r="F245" s="324">
        <v>0.54087962962962965</v>
      </c>
      <c r="G245" s="322">
        <v>537</v>
      </c>
      <c r="H245" s="324">
        <v>0.10746527777777777</v>
      </c>
      <c r="I245" s="324">
        <v>0.62233796296296295</v>
      </c>
    </row>
    <row r="246" spans="1:9" ht="79.5" customHeight="1" thickBot="1" x14ac:dyDescent="0.3">
      <c r="A246" s="458"/>
      <c r="B246" s="322">
        <v>159</v>
      </c>
      <c r="C246" s="866" t="s">
        <v>1340</v>
      </c>
      <c r="D246" s="867"/>
      <c r="E246" s="870" t="s">
        <v>1629</v>
      </c>
      <c r="F246" s="871"/>
      <c r="G246" s="871"/>
      <c r="H246" s="871"/>
      <c r="I246" s="872"/>
    </row>
    <row r="247" spans="1:9" ht="15.75" customHeight="1" thickBot="1" x14ac:dyDescent="0.3">
      <c r="A247" s="458"/>
      <c r="B247" s="873">
        <v>160</v>
      </c>
      <c r="C247" s="868" t="s">
        <v>1337</v>
      </c>
      <c r="D247" s="869"/>
      <c r="E247" s="324">
        <v>1.2847222222222223E-2</v>
      </c>
      <c r="F247" s="324">
        <v>0.43206018518518513</v>
      </c>
      <c r="G247" s="322">
        <v>1628</v>
      </c>
      <c r="H247" s="324">
        <v>8.3726851851851858E-2</v>
      </c>
      <c r="I247" s="324">
        <v>0.61018518518518516</v>
      </c>
    </row>
    <row r="248" spans="1:9" ht="15.75" customHeight="1" thickBot="1" x14ac:dyDescent="0.3">
      <c r="A248" s="458"/>
      <c r="B248" s="874"/>
      <c r="C248" s="868" t="s">
        <v>1338</v>
      </c>
      <c r="D248" s="869"/>
      <c r="E248" s="324">
        <v>1.9907407407407408E-2</v>
      </c>
      <c r="F248" s="324">
        <v>0.33653935185185185</v>
      </c>
      <c r="G248" s="322">
        <v>313</v>
      </c>
      <c r="H248" s="324">
        <v>8.8067129629629634E-2</v>
      </c>
      <c r="I248" s="324">
        <v>0.34282407407407406</v>
      </c>
    </row>
    <row r="249" spans="1:9" ht="83.25" customHeight="1" thickBot="1" x14ac:dyDescent="0.3">
      <c r="A249" s="458"/>
      <c r="B249" s="322">
        <v>161</v>
      </c>
      <c r="C249" s="866" t="s">
        <v>1340</v>
      </c>
      <c r="D249" s="867"/>
      <c r="E249" s="870" t="s">
        <v>1630</v>
      </c>
      <c r="F249" s="871"/>
      <c r="G249" s="871"/>
      <c r="H249" s="871"/>
      <c r="I249" s="872"/>
    </row>
    <row r="250" spans="1:9" ht="15.75" customHeight="1" thickBot="1" x14ac:dyDescent="0.3">
      <c r="A250" s="458"/>
      <c r="B250" s="873">
        <v>162</v>
      </c>
      <c r="C250" s="868" t="s">
        <v>1337</v>
      </c>
      <c r="D250" s="869"/>
      <c r="E250" s="324">
        <v>1.4224537037037037E-2</v>
      </c>
      <c r="F250" s="324">
        <v>0.51902777777777775</v>
      </c>
      <c r="G250" s="322">
        <v>1724</v>
      </c>
      <c r="H250" s="324">
        <v>9.449074074074075E-2</v>
      </c>
      <c r="I250" s="324">
        <v>0.61350694444444442</v>
      </c>
    </row>
    <row r="251" spans="1:9" ht="15.75" customHeight="1" thickBot="1" x14ac:dyDescent="0.3">
      <c r="A251" s="458"/>
      <c r="B251" s="874"/>
      <c r="C251" s="868" t="s">
        <v>1338</v>
      </c>
      <c r="D251" s="869"/>
      <c r="E251" s="324">
        <v>2.3020833333333334E-2</v>
      </c>
      <c r="F251" s="324">
        <v>0.2089699074074074</v>
      </c>
      <c r="G251" s="322">
        <v>281</v>
      </c>
      <c r="H251" s="324">
        <v>9.7812500000000011E-2</v>
      </c>
      <c r="I251" s="324">
        <v>0.3450462962962963</v>
      </c>
    </row>
    <row r="252" spans="1:9" ht="81.75" customHeight="1" thickBot="1" x14ac:dyDescent="0.3">
      <c r="A252" s="458"/>
      <c r="B252" s="322">
        <v>163</v>
      </c>
      <c r="C252" s="866" t="s">
        <v>1340</v>
      </c>
      <c r="D252" s="867"/>
      <c r="E252" s="870" t="s">
        <v>1631</v>
      </c>
      <c r="F252" s="871"/>
      <c r="G252" s="871"/>
      <c r="H252" s="871"/>
      <c r="I252" s="872"/>
    </row>
    <row r="253" spans="1:9" ht="15.75" customHeight="1" thickBot="1" x14ac:dyDescent="0.3">
      <c r="A253" s="458"/>
      <c r="B253" s="873">
        <v>164</v>
      </c>
      <c r="C253" s="868" t="s">
        <v>1337</v>
      </c>
      <c r="D253" s="869"/>
      <c r="E253" s="324">
        <v>1.4930555555555556E-2</v>
      </c>
      <c r="F253" s="324">
        <v>0.48059027777777774</v>
      </c>
      <c r="G253" s="322">
        <v>1839</v>
      </c>
      <c r="H253" s="324">
        <v>9.5046296296296295E-2</v>
      </c>
      <c r="I253" s="324">
        <v>0.5689467592592593</v>
      </c>
    </row>
    <row r="254" spans="1:9" ht="15.75" customHeight="1" thickBot="1" x14ac:dyDescent="0.3">
      <c r="A254" s="458"/>
      <c r="B254" s="874"/>
      <c r="C254" s="868" t="s">
        <v>1338</v>
      </c>
      <c r="D254" s="869"/>
      <c r="E254" s="324">
        <v>2.1250000000000002E-2</v>
      </c>
      <c r="F254" s="324">
        <v>0.37236111111111114</v>
      </c>
      <c r="G254" s="322">
        <v>226</v>
      </c>
      <c r="H254" s="324">
        <v>9.3240740740740735E-2</v>
      </c>
      <c r="I254" s="324">
        <v>0.41140046296296301</v>
      </c>
    </row>
    <row r="255" spans="1:9" ht="74.25" customHeight="1" thickBot="1" x14ac:dyDescent="0.3">
      <c r="A255" s="458"/>
      <c r="B255" s="322">
        <v>165</v>
      </c>
      <c r="C255" s="866" t="s">
        <v>1340</v>
      </c>
      <c r="D255" s="867"/>
      <c r="E255" s="870" t="s">
        <v>1632</v>
      </c>
      <c r="F255" s="871"/>
      <c r="G255" s="871"/>
      <c r="H255" s="871"/>
      <c r="I255" s="939"/>
    </row>
    <row r="256" spans="1:9" ht="15.75" customHeight="1" thickBot="1" x14ac:dyDescent="0.3">
      <c r="A256" s="458"/>
      <c r="B256" s="873">
        <v>166</v>
      </c>
      <c r="C256" s="868" t="s">
        <v>1337</v>
      </c>
      <c r="D256" s="869"/>
      <c r="E256" s="324">
        <v>1.4560185185185183E-2</v>
      </c>
      <c r="F256" s="324">
        <v>0.49984953703703705</v>
      </c>
      <c r="G256" s="322">
        <v>1742</v>
      </c>
      <c r="H256" s="456">
        <v>9.4710648148148155E-2</v>
      </c>
      <c r="I256" s="327">
        <v>0.63842592592592595</v>
      </c>
    </row>
    <row r="257" spans="1:9" ht="15.75" customHeight="1" thickBot="1" x14ac:dyDescent="0.3">
      <c r="A257" s="458"/>
      <c r="B257" s="874"/>
      <c r="C257" s="868" t="s">
        <v>1338</v>
      </c>
      <c r="D257" s="869"/>
      <c r="E257" s="324">
        <v>2.0277777777777777E-2</v>
      </c>
      <c r="F257" s="324">
        <v>0.29494212962962962</v>
      </c>
      <c r="G257" s="322">
        <v>250</v>
      </c>
      <c r="H257" s="324">
        <v>8.5555555555555551E-2</v>
      </c>
      <c r="I257" s="328">
        <v>0.38974537037037038</v>
      </c>
    </row>
    <row r="258" spans="1:9" ht="84.75" customHeight="1" thickBot="1" x14ac:dyDescent="0.3">
      <c r="A258" s="458"/>
      <c r="B258" s="322">
        <v>167</v>
      </c>
      <c r="C258" s="866" t="s">
        <v>1340</v>
      </c>
      <c r="D258" s="867"/>
      <c r="E258" s="870" t="s">
        <v>1633</v>
      </c>
      <c r="F258" s="871"/>
      <c r="G258" s="871"/>
      <c r="H258" s="871"/>
      <c r="I258" s="872"/>
    </row>
    <row r="259" spans="1:9" ht="15.75" customHeight="1" thickBot="1" x14ac:dyDescent="0.3">
      <c r="A259" s="458"/>
      <c r="B259" s="873">
        <v>168</v>
      </c>
      <c r="C259" s="868" t="s">
        <v>1337</v>
      </c>
      <c r="D259" s="869"/>
      <c r="E259" s="324">
        <v>1.4722222222222222E-2</v>
      </c>
      <c r="F259" s="324">
        <v>0.56300925925925926</v>
      </c>
      <c r="G259" s="322">
        <v>1743</v>
      </c>
      <c r="H259" s="324">
        <v>9.3078703703703705E-2</v>
      </c>
      <c r="I259" s="324">
        <v>0.72454861111111113</v>
      </c>
    </row>
    <row r="260" spans="1:9" ht="15.75" customHeight="1" thickBot="1" x14ac:dyDescent="0.3">
      <c r="A260" s="458"/>
      <c r="B260" s="874"/>
      <c r="C260" s="868" t="s">
        <v>1338</v>
      </c>
      <c r="D260" s="869"/>
      <c r="E260" s="324">
        <v>2.0787037037037038E-2</v>
      </c>
      <c r="F260" s="324">
        <v>0.44364583333333335</v>
      </c>
      <c r="G260" s="322">
        <v>279</v>
      </c>
      <c r="H260" s="324">
        <v>9.5810185185185179E-2</v>
      </c>
      <c r="I260" s="324">
        <v>0.48160879629629627</v>
      </c>
    </row>
    <row r="261" spans="1:9" ht="81.75" customHeight="1" thickBot="1" x14ac:dyDescent="0.3">
      <c r="A261" s="458"/>
      <c r="B261" s="322">
        <v>169</v>
      </c>
      <c r="C261" s="866" t="s">
        <v>1340</v>
      </c>
      <c r="D261" s="867"/>
      <c r="E261" s="870" t="s">
        <v>1634</v>
      </c>
      <c r="F261" s="871"/>
      <c r="G261" s="871"/>
      <c r="H261" s="871"/>
      <c r="I261" s="872"/>
    </row>
    <row r="262" spans="1:9" ht="15.75" customHeight="1" thickBot="1" x14ac:dyDescent="0.3">
      <c r="A262" s="458"/>
      <c r="B262" s="873">
        <v>170</v>
      </c>
      <c r="C262" s="868" t="s">
        <v>1337</v>
      </c>
      <c r="D262" s="869"/>
      <c r="E262" s="324">
        <v>1.4814814814814814E-2</v>
      </c>
      <c r="F262" s="324">
        <v>0.33355324074074072</v>
      </c>
      <c r="G262" s="322">
        <v>984</v>
      </c>
      <c r="H262" s="324">
        <v>8.5185185185185183E-2</v>
      </c>
      <c r="I262" s="324">
        <v>0.51208333333333333</v>
      </c>
    </row>
    <row r="263" spans="1:9" ht="15.75" customHeight="1" thickBot="1" x14ac:dyDescent="0.3">
      <c r="A263" s="458"/>
      <c r="B263" s="874"/>
      <c r="C263" s="868" t="s">
        <v>1338</v>
      </c>
      <c r="D263" s="869"/>
      <c r="E263" s="324">
        <v>2.1909722222222223E-2</v>
      </c>
      <c r="F263" s="324">
        <v>0.10885416666666665</v>
      </c>
      <c r="G263" s="322">
        <v>154</v>
      </c>
      <c r="H263" s="324">
        <v>8.7662037037037024E-2</v>
      </c>
      <c r="I263" s="324">
        <v>0.26427083333333334</v>
      </c>
    </row>
    <row r="264" spans="1:9" ht="45" customHeight="1" thickBot="1" x14ac:dyDescent="0.3">
      <c r="A264" s="458"/>
      <c r="B264" s="322">
        <v>171</v>
      </c>
      <c r="C264" s="866" t="s">
        <v>1340</v>
      </c>
      <c r="D264" s="867"/>
      <c r="E264" s="870" t="s">
        <v>1635</v>
      </c>
      <c r="F264" s="871"/>
      <c r="G264" s="871"/>
      <c r="H264" s="871"/>
      <c r="I264" s="872"/>
    </row>
    <row r="265" spans="1:9" ht="15.75" customHeight="1" thickBot="1" x14ac:dyDescent="0.3">
      <c r="A265" s="458"/>
      <c r="B265" s="873">
        <v>172</v>
      </c>
      <c r="C265" s="868" t="s">
        <v>1337</v>
      </c>
      <c r="D265" s="869"/>
      <c r="E265" s="324">
        <v>1.324074074074074E-2</v>
      </c>
      <c r="F265" s="324">
        <v>0.44269675925925928</v>
      </c>
      <c r="G265" s="322">
        <v>1786</v>
      </c>
      <c r="H265" s="324">
        <v>8.7048611111111118E-2</v>
      </c>
      <c r="I265" s="324">
        <v>0.53523148148148147</v>
      </c>
    </row>
    <row r="266" spans="1:9" ht="15.75" customHeight="1" thickBot="1" x14ac:dyDescent="0.3">
      <c r="A266" s="458"/>
      <c r="B266" s="874"/>
      <c r="C266" s="868" t="s">
        <v>1338</v>
      </c>
      <c r="D266" s="869"/>
      <c r="E266" s="324">
        <v>2.3020833333333334E-2</v>
      </c>
      <c r="F266" s="324">
        <v>0.26017361111111109</v>
      </c>
      <c r="G266" s="322">
        <v>227</v>
      </c>
      <c r="H266" s="324">
        <v>9.8287037037037048E-2</v>
      </c>
      <c r="I266" s="324">
        <v>0.42812500000000003</v>
      </c>
    </row>
    <row r="267" spans="1:9" ht="50.25" customHeight="1" thickBot="1" x14ac:dyDescent="0.3">
      <c r="A267" s="458"/>
      <c r="B267" s="322">
        <v>173</v>
      </c>
      <c r="C267" s="866" t="s">
        <v>1340</v>
      </c>
      <c r="D267" s="867"/>
      <c r="E267" s="870" t="s">
        <v>1636</v>
      </c>
      <c r="F267" s="871"/>
      <c r="G267" s="871"/>
      <c r="H267" s="871"/>
      <c r="I267" s="872"/>
    </row>
    <row r="268" spans="1:9" ht="15.75" customHeight="1" thickBot="1" x14ac:dyDescent="0.3">
      <c r="A268" s="458"/>
      <c r="B268" s="873">
        <v>174</v>
      </c>
      <c r="C268" s="868" t="s">
        <v>1337</v>
      </c>
      <c r="D268" s="869"/>
      <c r="E268" s="324">
        <v>1.8217592592592594E-2</v>
      </c>
      <c r="F268" s="324">
        <v>0.44825231481481481</v>
      </c>
      <c r="G268" s="322">
        <v>1925</v>
      </c>
      <c r="H268" s="324">
        <v>9.4456018518518522E-2</v>
      </c>
      <c r="I268" s="324">
        <v>0.61364583333333333</v>
      </c>
    </row>
    <row r="269" spans="1:9" ht="15.75" customHeight="1" thickBot="1" x14ac:dyDescent="0.3">
      <c r="A269" s="458"/>
      <c r="B269" s="874"/>
      <c r="C269" s="868" t="s">
        <v>1338</v>
      </c>
      <c r="D269" s="869"/>
      <c r="E269" s="324">
        <v>3.4270833333333334E-2</v>
      </c>
      <c r="F269" s="324">
        <v>0.36432870370370374</v>
      </c>
      <c r="G269" s="322">
        <v>268</v>
      </c>
      <c r="H269" s="324">
        <v>0.12125000000000001</v>
      </c>
      <c r="I269" s="324">
        <v>0.49820601851851848</v>
      </c>
    </row>
    <row r="270" spans="1:9" ht="45.75" customHeight="1" thickBot="1" x14ac:dyDescent="0.3">
      <c r="A270" s="458"/>
      <c r="B270" s="322">
        <v>175</v>
      </c>
      <c r="C270" s="866" t="s">
        <v>1340</v>
      </c>
      <c r="D270" s="867"/>
      <c r="E270" s="870" t="s">
        <v>1637</v>
      </c>
      <c r="F270" s="871"/>
      <c r="G270" s="871"/>
      <c r="H270" s="871"/>
      <c r="I270" s="872"/>
    </row>
    <row r="271" spans="1:9" ht="15.75" customHeight="1" thickBot="1" x14ac:dyDescent="0.3">
      <c r="A271" s="458"/>
      <c r="B271" s="873">
        <v>176</v>
      </c>
      <c r="C271" s="868" t="s">
        <v>1337</v>
      </c>
      <c r="D271" s="869"/>
      <c r="E271" s="324">
        <v>1.8136574074074072E-2</v>
      </c>
      <c r="F271" s="324">
        <v>0.55937500000000007</v>
      </c>
      <c r="G271" s="322">
        <v>2210</v>
      </c>
      <c r="H271" s="324">
        <v>9.2881944444444434E-2</v>
      </c>
      <c r="I271" s="324">
        <v>0.68648148148148147</v>
      </c>
    </row>
    <row r="272" spans="1:9" ht="15.75" customHeight="1" thickBot="1" x14ac:dyDescent="0.3">
      <c r="A272" s="458"/>
      <c r="B272" s="874"/>
      <c r="C272" s="868" t="s">
        <v>1338</v>
      </c>
      <c r="D272" s="869"/>
      <c r="E272" s="324">
        <v>2.826388888888889E-2</v>
      </c>
      <c r="F272" s="324">
        <v>0.4576157407407408</v>
      </c>
      <c r="G272" s="322">
        <v>223</v>
      </c>
      <c r="H272" s="324">
        <v>0.10835648148148147</v>
      </c>
      <c r="I272" s="324">
        <v>0.4977199074074074</v>
      </c>
    </row>
    <row r="273" spans="1:9" ht="54.75" customHeight="1" thickBot="1" x14ac:dyDescent="0.3">
      <c r="A273" s="458"/>
      <c r="B273" s="322">
        <v>177</v>
      </c>
      <c r="C273" s="866" t="s">
        <v>1340</v>
      </c>
      <c r="D273" s="867"/>
      <c r="E273" s="870" t="s">
        <v>1638</v>
      </c>
      <c r="F273" s="871"/>
      <c r="G273" s="871"/>
      <c r="H273" s="871"/>
      <c r="I273" s="872"/>
    </row>
    <row r="274" spans="1:9" ht="15.75" customHeight="1" thickBot="1" x14ac:dyDescent="0.3">
      <c r="A274" s="458"/>
      <c r="B274" s="873">
        <v>178</v>
      </c>
      <c r="C274" s="868" t="s">
        <v>1337</v>
      </c>
      <c r="D274" s="869"/>
      <c r="E274" s="324">
        <v>1.8043981481481484E-2</v>
      </c>
      <c r="F274" s="324">
        <v>0.63228009259259255</v>
      </c>
      <c r="G274" s="322">
        <v>2069</v>
      </c>
      <c r="H274" s="324">
        <v>9.8958333333333329E-2</v>
      </c>
      <c r="I274" s="324">
        <v>0.64055555555555554</v>
      </c>
    </row>
    <row r="275" spans="1:9" ht="15.75" customHeight="1" thickBot="1" x14ac:dyDescent="0.3">
      <c r="A275" s="458"/>
      <c r="B275" s="874"/>
      <c r="C275" s="868" t="s">
        <v>1338</v>
      </c>
      <c r="D275" s="869"/>
      <c r="E275" s="324">
        <v>2.6990740740740742E-2</v>
      </c>
      <c r="F275" s="324">
        <v>0.356875</v>
      </c>
      <c r="G275" s="322">
        <v>193</v>
      </c>
      <c r="H275" s="324">
        <v>0.1034375</v>
      </c>
      <c r="I275" s="324">
        <v>0.47422453703703704</v>
      </c>
    </row>
    <row r="276" spans="1:9" ht="45.75" customHeight="1" thickBot="1" x14ac:dyDescent="0.3">
      <c r="A276" s="458"/>
      <c r="B276" s="322">
        <v>179</v>
      </c>
      <c r="C276" s="866" t="s">
        <v>1340</v>
      </c>
      <c r="D276" s="867"/>
      <c r="E276" s="870" t="s">
        <v>1639</v>
      </c>
      <c r="F276" s="871"/>
      <c r="G276" s="871"/>
      <c r="H276" s="871"/>
      <c r="I276" s="872"/>
    </row>
    <row r="277" spans="1:9" ht="15.75" customHeight="1" thickBot="1" x14ac:dyDescent="0.3">
      <c r="A277" s="458"/>
      <c r="B277" s="873">
        <v>180</v>
      </c>
      <c r="C277" s="868" t="s">
        <v>1337</v>
      </c>
      <c r="D277" s="869"/>
      <c r="E277" s="324">
        <v>1.7476851851851851E-2</v>
      </c>
      <c r="F277" s="324">
        <v>0.49483796296296295</v>
      </c>
      <c r="G277" s="322">
        <v>2068</v>
      </c>
      <c r="H277" s="324">
        <v>9.751157407407407E-2</v>
      </c>
      <c r="I277" s="324">
        <v>0.62951388888888882</v>
      </c>
    </row>
    <row r="278" spans="1:9" ht="15.75" customHeight="1" thickBot="1" x14ac:dyDescent="0.3">
      <c r="A278" s="458"/>
      <c r="B278" s="874"/>
      <c r="C278" s="868" t="s">
        <v>1338</v>
      </c>
      <c r="D278" s="869"/>
      <c r="E278" s="324">
        <v>2.704861111111111E-2</v>
      </c>
      <c r="F278" s="324">
        <v>0.36563657407407407</v>
      </c>
      <c r="G278" s="322">
        <v>220</v>
      </c>
      <c r="H278" s="324">
        <v>0.10822916666666667</v>
      </c>
      <c r="I278" s="324">
        <v>0.51798611111111115</v>
      </c>
    </row>
    <row r="279" spans="1:9" ht="51.75" customHeight="1" thickBot="1" x14ac:dyDescent="0.3">
      <c r="A279" s="458"/>
      <c r="B279" s="322">
        <v>181</v>
      </c>
      <c r="C279" s="866" t="s">
        <v>1340</v>
      </c>
      <c r="D279" s="867"/>
      <c r="E279" s="870" t="s">
        <v>1640</v>
      </c>
      <c r="F279" s="871"/>
      <c r="G279" s="871"/>
      <c r="H279" s="871"/>
      <c r="I279" s="872"/>
    </row>
    <row r="280" spans="1:9" ht="15.75" customHeight="1" thickBot="1" x14ac:dyDescent="0.3">
      <c r="A280" s="458"/>
      <c r="B280" s="873">
        <v>182</v>
      </c>
      <c r="C280" s="868" t="s">
        <v>1337</v>
      </c>
      <c r="D280" s="869"/>
      <c r="E280" s="324">
        <v>1.7314814814814814E-2</v>
      </c>
      <c r="F280" s="324">
        <v>0.72973379629629631</v>
      </c>
      <c r="G280" s="322">
        <v>778</v>
      </c>
      <c r="H280" s="324">
        <v>0.10002314814814815</v>
      </c>
      <c r="I280" s="324">
        <v>0.95265046296296296</v>
      </c>
    </row>
    <row r="281" spans="1:9" ht="15.75" customHeight="1" thickBot="1" x14ac:dyDescent="0.3">
      <c r="A281" s="458"/>
      <c r="B281" s="874"/>
      <c r="C281" s="868" t="s">
        <v>1338</v>
      </c>
      <c r="D281" s="869"/>
      <c r="E281" s="324">
        <v>2.8449074074074075E-2</v>
      </c>
      <c r="F281" s="324">
        <v>0.13136574074074073</v>
      </c>
      <c r="G281" s="322">
        <v>69</v>
      </c>
      <c r="H281" s="324">
        <v>0.10202546296296296</v>
      </c>
      <c r="I281" s="324">
        <v>0.30905092592592592</v>
      </c>
    </row>
    <row r="282" spans="1:9" ht="57" customHeight="1" thickBot="1" x14ac:dyDescent="0.3">
      <c r="A282" s="458"/>
      <c r="B282" s="322">
        <v>183</v>
      </c>
      <c r="C282" s="866" t="s">
        <v>1340</v>
      </c>
      <c r="D282" s="867"/>
      <c r="E282" s="870" t="s">
        <v>1641</v>
      </c>
      <c r="F282" s="871"/>
      <c r="G282" s="871"/>
      <c r="H282" s="871"/>
      <c r="I282" s="872"/>
    </row>
    <row r="283" spans="1:9" ht="15.75" customHeight="1" thickBot="1" x14ac:dyDescent="0.3">
      <c r="A283" s="458"/>
      <c r="B283" s="873">
        <v>184</v>
      </c>
      <c r="C283" s="868" t="s">
        <v>1337</v>
      </c>
      <c r="D283" s="869"/>
      <c r="E283" s="324">
        <v>1.8148148148148146E-2</v>
      </c>
      <c r="F283" s="324">
        <v>0.61593750000000003</v>
      </c>
      <c r="G283" s="322">
        <v>1460</v>
      </c>
      <c r="H283" s="324">
        <v>0.10373842592592593</v>
      </c>
      <c r="I283" s="324">
        <v>0.72346064814814814</v>
      </c>
    </row>
    <row r="284" spans="1:9" ht="15.75" customHeight="1" thickBot="1" x14ac:dyDescent="0.3">
      <c r="A284" s="458"/>
      <c r="B284" s="874"/>
      <c r="C284" s="868" t="s">
        <v>1338</v>
      </c>
      <c r="D284" s="869"/>
      <c r="E284" s="324">
        <v>2.1608796296296296E-2</v>
      </c>
      <c r="F284" s="324">
        <v>0.48103009259259261</v>
      </c>
      <c r="G284" s="322">
        <v>545</v>
      </c>
      <c r="H284" s="324">
        <v>0.10648148148148147</v>
      </c>
      <c r="I284" s="324">
        <v>0.58744212962962961</v>
      </c>
    </row>
    <row r="285" spans="1:9" ht="44.25" customHeight="1" thickBot="1" x14ac:dyDescent="0.3">
      <c r="A285" s="458"/>
      <c r="B285" s="322">
        <v>185</v>
      </c>
      <c r="C285" s="866" t="s">
        <v>1340</v>
      </c>
      <c r="D285" s="867"/>
      <c r="E285" s="870" t="s">
        <v>1642</v>
      </c>
      <c r="F285" s="871"/>
      <c r="G285" s="871"/>
      <c r="H285" s="871"/>
      <c r="I285" s="872"/>
    </row>
    <row r="286" spans="1:9" ht="15.75" customHeight="1" thickBot="1" x14ac:dyDescent="0.3">
      <c r="A286" s="458"/>
      <c r="B286" s="873">
        <v>186</v>
      </c>
      <c r="C286" s="868" t="s">
        <v>1337</v>
      </c>
      <c r="D286" s="869"/>
      <c r="E286" s="324">
        <v>1.7951388888888888E-2</v>
      </c>
      <c r="F286" s="324">
        <v>0.54509259259259257</v>
      </c>
      <c r="G286" s="322">
        <v>1268</v>
      </c>
      <c r="H286" s="324">
        <v>0.10087962962962964</v>
      </c>
      <c r="I286" s="324">
        <v>0.65733796296296299</v>
      </c>
    </row>
    <row r="287" spans="1:9" ht="15.75" customHeight="1" thickBot="1" x14ac:dyDescent="0.3">
      <c r="A287" s="458"/>
      <c r="B287" s="874"/>
      <c r="C287" s="868" t="s">
        <v>1338</v>
      </c>
      <c r="D287" s="869"/>
      <c r="E287" s="324">
        <v>1.9074074074074073E-2</v>
      </c>
      <c r="F287" s="324">
        <v>0.43204861111111109</v>
      </c>
      <c r="G287" s="322">
        <v>496</v>
      </c>
      <c r="H287" s="324">
        <v>0.10701388888888889</v>
      </c>
      <c r="I287" s="324">
        <v>0.58803240740740736</v>
      </c>
    </row>
    <row r="288" spans="1:9" ht="42" customHeight="1" thickBot="1" x14ac:dyDescent="0.3">
      <c r="A288" s="458"/>
      <c r="B288" s="322">
        <v>187</v>
      </c>
      <c r="C288" s="866" t="s">
        <v>1340</v>
      </c>
      <c r="D288" s="867"/>
      <c r="E288" s="933" t="s">
        <v>1643</v>
      </c>
      <c r="F288" s="940"/>
      <c r="G288" s="940"/>
      <c r="H288" s="940"/>
      <c r="I288" s="939"/>
    </row>
    <row r="289" spans="1:9" ht="15.75" customHeight="1" thickBot="1" x14ac:dyDescent="0.3">
      <c r="A289" s="458"/>
      <c r="B289" s="873">
        <v>188</v>
      </c>
      <c r="C289" s="868" t="s">
        <v>1337</v>
      </c>
      <c r="D289" s="927"/>
      <c r="E289" s="329">
        <v>1.4282407407407409E-2</v>
      </c>
      <c r="F289" s="329">
        <v>0.69145833333333329</v>
      </c>
      <c r="G289" s="331">
        <v>2302</v>
      </c>
      <c r="H289" s="329">
        <v>8.4386574074074072E-2</v>
      </c>
      <c r="I289" s="329">
        <v>0.84677083333333336</v>
      </c>
    </row>
    <row r="290" spans="1:9" ht="15.75" customHeight="1" thickBot="1" x14ac:dyDescent="0.3">
      <c r="A290" s="458"/>
      <c r="B290" s="874"/>
      <c r="C290" s="868" t="s">
        <v>1338</v>
      </c>
      <c r="D290" s="927"/>
      <c r="E290" s="329">
        <v>1.6180555555555556E-2</v>
      </c>
      <c r="F290" s="329">
        <v>7.3657407407407408E-2</v>
      </c>
      <c r="G290" s="331">
        <v>15</v>
      </c>
      <c r="H290" s="329">
        <v>7.166666666666667E-2</v>
      </c>
      <c r="I290" s="329">
        <v>0.17085648148148147</v>
      </c>
    </row>
    <row r="291" spans="1:9" ht="42.75" customHeight="1" thickBot="1" x14ac:dyDescent="0.3">
      <c r="A291" s="458"/>
      <c r="B291" s="322">
        <v>189</v>
      </c>
      <c r="C291" s="866" t="s">
        <v>1340</v>
      </c>
      <c r="D291" s="867"/>
      <c r="E291" s="941" t="s">
        <v>1644</v>
      </c>
      <c r="F291" s="942"/>
      <c r="G291" s="942"/>
      <c r="H291" s="942"/>
      <c r="I291" s="943"/>
    </row>
    <row r="292" spans="1:9" ht="15.75" customHeight="1" thickBot="1" x14ac:dyDescent="0.3">
      <c r="A292" s="458"/>
      <c r="B292" s="873">
        <v>200</v>
      </c>
      <c r="C292" s="868" t="s">
        <v>1337</v>
      </c>
      <c r="D292" s="869"/>
      <c r="E292" s="324">
        <v>1.5729166666666666E-2</v>
      </c>
      <c r="F292" s="324">
        <v>0.56184027777777779</v>
      </c>
      <c r="G292" s="322">
        <v>2170</v>
      </c>
      <c r="H292" s="324">
        <v>9.1400462962962961E-2</v>
      </c>
      <c r="I292" s="324">
        <v>0.708125</v>
      </c>
    </row>
    <row r="293" spans="1:9" ht="15.75" customHeight="1" thickBot="1" x14ac:dyDescent="0.3">
      <c r="A293" s="458"/>
      <c r="B293" s="874"/>
      <c r="C293" s="868" t="s">
        <v>1338</v>
      </c>
      <c r="D293" s="869"/>
      <c r="E293" s="324">
        <v>1.7430555555555557E-2</v>
      </c>
      <c r="F293" s="324">
        <v>3.6689814814814821E-2</v>
      </c>
      <c r="G293" s="322">
        <v>16</v>
      </c>
      <c r="H293" s="324">
        <v>7.8738425925925934E-2</v>
      </c>
      <c r="I293" s="324">
        <v>0.15532407407407409</v>
      </c>
    </row>
    <row r="294" spans="1:9" ht="43.5" customHeight="1" thickBot="1" x14ac:dyDescent="0.3">
      <c r="A294" s="458"/>
      <c r="B294" s="322">
        <v>201</v>
      </c>
      <c r="C294" s="866" t="s">
        <v>1340</v>
      </c>
      <c r="D294" s="867"/>
      <c r="E294" s="870" t="s">
        <v>1645</v>
      </c>
      <c r="F294" s="871"/>
      <c r="G294" s="871"/>
      <c r="H294" s="871"/>
      <c r="I294" s="872"/>
    </row>
    <row r="295" spans="1:9" ht="15.75" customHeight="1" thickBot="1" x14ac:dyDescent="0.3">
      <c r="A295" s="458"/>
      <c r="B295" s="873">
        <v>202</v>
      </c>
      <c r="C295" s="868" t="s">
        <v>1337</v>
      </c>
      <c r="D295" s="869"/>
      <c r="E295" s="324">
        <v>1.6168981481481482E-2</v>
      </c>
      <c r="F295" s="324">
        <v>0.42251157407407408</v>
      </c>
      <c r="G295" s="322">
        <v>1030</v>
      </c>
      <c r="H295" s="324">
        <v>9.0011574074074077E-2</v>
      </c>
      <c r="I295" s="324">
        <v>0.45751157407407406</v>
      </c>
    </row>
    <row r="296" spans="1:9" ht="15.75" customHeight="1" thickBot="1" x14ac:dyDescent="0.3">
      <c r="A296" s="458"/>
      <c r="B296" s="874"/>
      <c r="C296" s="868" t="s">
        <v>1338</v>
      </c>
      <c r="D296" s="869"/>
      <c r="E296" s="324">
        <v>1.3877314814814815E-2</v>
      </c>
      <c r="F296" s="324">
        <v>1.6967592592592593E-2</v>
      </c>
      <c r="G296" s="322">
        <v>4</v>
      </c>
      <c r="H296" s="324">
        <v>0.12072916666666667</v>
      </c>
      <c r="I296" s="324">
        <v>0.34056712962962959</v>
      </c>
    </row>
    <row r="297" spans="1:9" ht="41.25" customHeight="1" thickBot="1" x14ac:dyDescent="0.3">
      <c r="A297" s="458"/>
      <c r="B297" s="454">
        <v>203</v>
      </c>
      <c r="C297" s="868" t="s">
        <v>1339</v>
      </c>
      <c r="D297" s="869"/>
      <c r="E297" s="926" t="s">
        <v>1781</v>
      </c>
      <c r="F297" s="913"/>
      <c r="G297" s="913"/>
      <c r="H297" s="913"/>
      <c r="I297" s="914"/>
    </row>
    <row r="298" spans="1:9" ht="15.75" customHeight="1" thickBot="1" x14ac:dyDescent="0.3">
      <c r="A298" s="458"/>
      <c r="B298" s="873">
        <v>204</v>
      </c>
      <c r="C298" s="868" t="s">
        <v>1337</v>
      </c>
      <c r="D298" s="869"/>
      <c r="E298" s="324">
        <v>1.5185185185185185E-2</v>
      </c>
      <c r="F298" s="324">
        <v>0.60440972222222222</v>
      </c>
      <c r="G298" s="322">
        <v>2211</v>
      </c>
      <c r="H298" s="324">
        <v>8.9398148148148157E-2</v>
      </c>
      <c r="I298" s="324">
        <v>0.90991898148148154</v>
      </c>
    </row>
    <row r="299" spans="1:9" ht="15.75" customHeight="1" thickBot="1" x14ac:dyDescent="0.3">
      <c r="A299" s="458"/>
      <c r="B299" s="874"/>
      <c r="C299" s="868" t="s">
        <v>1338</v>
      </c>
      <c r="D299" s="869"/>
      <c r="E299" s="324">
        <v>1.681712962962963E-2</v>
      </c>
      <c r="F299" s="324">
        <v>2.8148148148148148E-2</v>
      </c>
      <c r="G299" s="322">
        <v>8</v>
      </c>
      <c r="H299" s="324">
        <v>7.1226851851851861E-2</v>
      </c>
      <c r="I299" s="324">
        <v>0.12385416666666667</v>
      </c>
    </row>
    <row r="300" spans="1:9" ht="41.25" customHeight="1" thickBot="1" x14ac:dyDescent="0.3">
      <c r="A300" s="458"/>
      <c r="B300" s="322">
        <v>205</v>
      </c>
      <c r="C300" s="866" t="s">
        <v>1340</v>
      </c>
      <c r="D300" s="867"/>
      <c r="E300" s="870" t="s">
        <v>1646</v>
      </c>
      <c r="F300" s="871"/>
      <c r="G300" s="871"/>
      <c r="H300" s="871"/>
      <c r="I300" s="872"/>
    </row>
    <row r="301" spans="1:9" ht="15.75" customHeight="1" thickBot="1" x14ac:dyDescent="0.3">
      <c r="A301" s="458"/>
      <c r="B301" s="873">
        <v>206</v>
      </c>
      <c r="C301" s="868" t="s">
        <v>1337</v>
      </c>
      <c r="D301" s="869"/>
      <c r="E301" s="324">
        <v>1.4282407407407409E-2</v>
      </c>
      <c r="F301" s="324">
        <v>0.69224537037037026</v>
      </c>
      <c r="G301" s="322">
        <v>2011</v>
      </c>
      <c r="H301" s="324">
        <v>8.4988425925925926E-2</v>
      </c>
      <c r="I301" s="321">
        <v>0.90991898148148154</v>
      </c>
    </row>
    <row r="302" spans="1:9" ht="15.75" customHeight="1" thickBot="1" x14ac:dyDescent="0.3">
      <c r="A302" s="458"/>
      <c r="B302" s="874"/>
      <c r="C302" s="868" t="s">
        <v>1338</v>
      </c>
      <c r="D302" s="869"/>
      <c r="E302" s="324">
        <v>1.525462962962963E-2</v>
      </c>
      <c r="F302" s="324">
        <v>0.1801851851851852</v>
      </c>
      <c r="G302" s="322">
        <v>35</v>
      </c>
      <c r="H302" s="324">
        <v>8.1712962962962959E-2</v>
      </c>
      <c r="I302" s="324">
        <v>0.38453703703703707</v>
      </c>
    </row>
    <row r="303" spans="1:9" ht="44.25" customHeight="1" thickBot="1" x14ac:dyDescent="0.3">
      <c r="A303" s="458"/>
      <c r="B303" s="322">
        <v>207</v>
      </c>
      <c r="C303" s="866" t="s">
        <v>1340</v>
      </c>
      <c r="D303" s="867"/>
      <c r="E303" s="870" t="s">
        <v>1647</v>
      </c>
      <c r="F303" s="871"/>
      <c r="G303" s="871"/>
      <c r="H303" s="871"/>
      <c r="I303" s="872"/>
    </row>
    <row r="304" spans="1:9" ht="15.75" customHeight="1" thickBot="1" x14ac:dyDescent="0.3">
      <c r="A304" s="458"/>
      <c r="B304" s="873">
        <v>208</v>
      </c>
      <c r="C304" s="868" t="s">
        <v>1337</v>
      </c>
      <c r="D304" s="869"/>
      <c r="E304" s="324">
        <v>1.4386574074074072E-2</v>
      </c>
      <c r="F304" s="324">
        <v>0.46326388888888892</v>
      </c>
      <c r="G304" s="322">
        <v>1893</v>
      </c>
      <c r="H304" s="324">
        <v>8.5520833333333338E-2</v>
      </c>
      <c r="I304" s="324">
        <v>0.68571759259259257</v>
      </c>
    </row>
    <row r="305" spans="1:9" ht="15.75" customHeight="1" thickBot="1" x14ac:dyDescent="0.3">
      <c r="A305" s="458"/>
      <c r="B305" s="874"/>
      <c r="C305" s="868" t="s">
        <v>1338</v>
      </c>
      <c r="D305" s="869"/>
      <c r="E305" s="324">
        <v>1.6249999999999997E-2</v>
      </c>
      <c r="F305" s="324">
        <v>4.297453703703704E-2</v>
      </c>
      <c r="G305" s="322">
        <v>21</v>
      </c>
      <c r="H305" s="324">
        <v>6.4571759259259259E-2</v>
      </c>
      <c r="I305" s="324">
        <v>0.12512731481481482</v>
      </c>
    </row>
    <row r="306" spans="1:9" ht="40.5" customHeight="1" thickBot="1" x14ac:dyDescent="0.3">
      <c r="A306" s="458"/>
      <c r="B306" s="322">
        <v>209</v>
      </c>
      <c r="C306" s="866" t="s">
        <v>1340</v>
      </c>
      <c r="D306" s="867"/>
      <c r="E306" s="870" t="s">
        <v>1648</v>
      </c>
      <c r="F306" s="871"/>
      <c r="G306" s="871"/>
      <c r="H306" s="871"/>
      <c r="I306" s="872"/>
    </row>
    <row r="307" spans="1:9" ht="15.75" customHeight="1" thickBot="1" x14ac:dyDescent="0.3">
      <c r="A307" s="458"/>
      <c r="B307" s="873">
        <v>210</v>
      </c>
      <c r="C307" s="868" t="s">
        <v>1337</v>
      </c>
      <c r="D307" s="869"/>
      <c r="E307" s="324">
        <v>1.5462962962962963E-2</v>
      </c>
      <c r="F307" s="324">
        <v>0.56156249999999996</v>
      </c>
      <c r="G307" s="322">
        <v>2065</v>
      </c>
      <c r="H307" s="324">
        <v>8.44212962962963E-2</v>
      </c>
      <c r="I307" s="324">
        <v>0.6424305555555555</v>
      </c>
    </row>
    <row r="308" spans="1:9" ht="15.75" customHeight="1" thickBot="1" x14ac:dyDescent="0.3">
      <c r="A308" s="458"/>
      <c r="B308" s="874"/>
      <c r="C308" s="868" t="s">
        <v>1338</v>
      </c>
      <c r="D308" s="869"/>
      <c r="E308" s="324">
        <v>1.8229166666666668E-2</v>
      </c>
      <c r="F308" s="324">
        <v>0.35325231481481478</v>
      </c>
      <c r="G308" s="322">
        <v>163</v>
      </c>
      <c r="H308" s="324">
        <v>8.2048611111111114E-2</v>
      </c>
      <c r="I308" s="324">
        <v>0.41275462962962961</v>
      </c>
    </row>
    <row r="309" spans="1:9" ht="50.25" customHeight="1" thickBot="1" x14ac:dyDescent="0.3">
      <c r="A309" s="458"/>
      <c r="B309" s="322">
        <v>211</v>
      </c>
      <c r="C309" s="866" t="s">
        <v>1340</v>
      </c>
      <c r="D309" s="867"/>
      <c r="E309" s="870" t="s">
        <v>1649</v>
      </c>
      <c r="F309" s="871"/>
      <c r="G309" s="871"/>
      <c r="H309" s="871"/>
      <c r="I309" s="872"/>
    </row>
    <row r="310" spans="1:9" ht="15.75" customHeight="1" thickBot="1" x14ac:dyDescent="0.3">
      <c r="A310" s="458"/>
      <c r="B310" s="873">
        <v>212</v>
      </c>
      <c r="C310" s="868" t="s">
        <v>1337</v>
      </c>
      <c r="D310" s="869"/>
      <c r="E310" s="324">
        <v>1.577546296296296E-2</v>
      </c>
      <c r="F310" s="324">
        <v>0.55842592592592599</v>
      </c>
      <c r="G310" s="322">
        <v>1100</v>
      </c>
      <c r="H310" s="324">
        <v>7.9884259259259252E-2</v>
      </c>
      <c r="I310" s="324">
        <v>0.71587962962962959</v>
      </c>
    </row>
    <row r="311" spans="1:9" ht="15.75" customHeight="1" thickBot="1" x14ac:dyDescent="0.3">
      <c r="A311" s="458"/>
      <c r="B311" s="874"/>
      <c r="C311" s="868" t="s">
        <v>1338</v>
      </c>
      <c r="D311" s="869"/>
      <c r="E311" s="324">
        <v>1.7766203703703704E-2</v>
      </c>
      <c r="F311" s="324">
        <v>8.4780092592592601E-2</v>
      </c>
      <c r="G311" s="322">
        <v>64</v>
      </c>
      <c r="H311" s="324">
        <v>8.6030092592592589E-2</v>
      </c>
      <c r="I311" s="324">
        <v>0.27193287037037034</v>
      </c>
    </row>
    <row r="312" spans="1:9" ht="123.75" customHeight="1" thickBot="1" x14ac:dyDescent="0.3">
      <c r="A312" s="458"/>
      <c r="B312" s="322">
        <v>213</v>
      </c>
      <c r="C312" s="866" t="s">
        <v>1340</v>
      </c>
      <c r="D312" s="867"/>
      <c r="E312" s="870" t="s">
        <v>1650</v>
      </c>
      <c r="F312" s="871"/>
      <c r="G312" s="871"/>
      <c r="H312" s="871"/>
      <c r="I312" s="872"/>
    </row>
    <row r="313" spans="1:9" ht="15.75" customHeight="1" thickBot="1" x14ac:dyDescent="0.3">
      <c r="A313" s="458"/>
      <c r="B313" s="873">
        <v>214</v>
      </c>
      <c r="C313" s="868" t="s">
        <v>1337</v>
      </c>
      <c r="D313" s="869"/>
      <c r="E313" s="324">
        <v>1.4282407407407409E-2</v>
      </c>
      <c r="F313" s="324">
        <v>0.13292824074074075</v>
      </c>
      <c r="G313" s="322">
        <v>39</v>
      </c>
      <c r="H313" s="324">
        <v>7.1319444444444449E-2</v>
      </c>
      <c r="I313" s="324">
        <v>0.38270833333333337</v>
      </c>
    </row>
    <row r="314" spans="1:9" ht="15.75" customHeight="1" thickBot="1" x14ac:dyDescent="0.3">
      <c r="A314" s="458"/>
      <c r="B314" s="874"/>
      <c r="C314" s="868" t="s">
        <v>1338</v>
      </c>
      <c r="D314" s="869"/>
      <c r="E314" s="324">
        <v>1.4930555555555556E-2</v>
      </c>
      <c r="F314" s="324">
        <v>0.4730787037037037</v>
      </c>
      <c r="G314" s="322">
        <v>1256</v>
      </c>
      <c r="H314" s="324">
        <v>7.8634259259259265E-2</v>
      </c>
      <c r="I314" s="324">
        <v>0.55296296296296299</v>
      </c>
    </row>
    <row r="315" spans="1:9" ht="117.75" customHeight="1" thickBot="1" x14ac:dyDescent="0.3">
      <c r="A315" s="458"/>
      <c r="B315" s="322">
        <v>215</v>
      </c>
      <c r="C315" s="866" t="s">
        <v>1340</v>
      </c>
      <c r="D315" s="867"/>
      <c r="E315" s="870" t="s">
        <v>1651</v>
      </c>
      <c r="F315" s="871"/>
      <c r="G315" s="871"/>
      <c r="H315" s="871"/>
      <c r="I315" s="872"/>
    </row>
    <row r="316" spans="1:9" ht="15.75" customHeight="1" thickBot="1" x14ac:dyDescent="0.3">
      <c r="A316" s="458"/>
      <c r="B316" s="873">
        <v>216</v>
      </c>
      <c r="C316" s="868" t="s">
        <v>1337</v>
      </c>
      <c r="D316" s="869"/>
      <c r="E316" s="324">
        <v>1.9560185185185184E-2</v>
      </c>
      <c r="F316" s="324">
        <v>0.11929398148148147</v>
      </c>
      <c r="G316" s="322">
        <v>35</v>
      </c>
      <c r="H316" s="324">
        <v>7.013888888888889E-2</v>
      </c>
      <c r="I316" s="324">
        <v>0.34880787037037037</v>
      </c>
    </row>
    <row r="317" spans="1:9" ht="15.75" customHeight="1" thickBot="1" x14ac:dyDescent="0.3">
      <c r="A317" s="458"/>
      <c r="B317" s="874"/>
      <c r="C317" s="868" t="s">
        <v>1338</v>
      </c>
      <c r="D317" s="869"/>
      <c r="E317" s="324">
        <v>1.712962962962963E-2</v>
      </c>
      <c r="F317" s="324">
        <v>0.44549768518518523</v>
      </c>
      <c r="G317" s="322">
        <v>1243</v>
      </c>
      <c r="H317" s="324">
        <v>7.768518518518519E-2</v>
      </c>
      <c r="I317" s="324">
        <v>0.61115740740740743</v>
      </c>
    </row>
    <row r="318" spans="1:9" ht="51.75" customHeight="1" thickBot="1" x14ac:dyDescent="0.3">
      <c r="A318" s="458"/>
      <c r="B318" s="322">
        <v>217</v>
      </c>
      <c r="C318" s="866" t="s">
        <v>1340</v>
      </c>
      <c r="D318" s="867"/>
      <c r="E318" s="870" t="s">
        <v>1652</v>
      </c>
      <c r="F318" s="871"/>
      <c r="G318" s="871"/>
      <c r="H318" s="871"/>
      <c r="I318" s="872"/>
    </row>
    <row r="319" spans="1:9" ht="15.75" customHeight="1" thickBot="1" x14ac:dyDescent="0.3">
      <c r="A319" s="458"/>
      <c r="B319" s="873">
        <v>218</v>
      </c>
      <c r="C319" s="868" t="s">
        <v>1337</v>
      </c>
      <c r="D319" s="869"/>
      <c r="E319" s="324">
        <v>9.2476851851851852E-3</v>
      </c>
      <c r="F319" s="324">
        <v>0.1746412037037037</v>
      </c>
      <c r="G319" s="322">
        <v>221</v>
      </c>
      <c r="H319" s="324">
        <v>4.3460648148148151E-2</v>
      </c>
      <c r="I319" s="324">
        <v>0.30888888888888888</v>
      </c>
    </row>
    <row r="320" spans="1:9" ht="15.75" customHeight="1" thickBot="1" x14ac:dyDescent="0.3">
      <c r="A320" s="458"/>
      <c r="B320" s="874"/>
      <c r="C320" s="868" t="s">
        <v>1338</v>
      </c>
      <c r="D320" s="869"/>
      <c r="E320" s="324">
        <v>1.7395833333333336E-2</v>
      </c>
      <c r="F320" s="324">
        <v>0.23834490740740741</v>
      </c>
      <c r="G320" s="322">
        <v>591</v>
      </c>
      <c r="H320" s="324">
        <v>5.7337962962962959E-2</v>
      </c>
      <c r="I320" s="324">
        <v>0.48662037037037037</v>
      </c>
    </row>
    <row r="321" spans="1:9" ht="61.5" customHeight="1" thickBot="1" x14ac:dyDescent="0.3">
      <c r="A321" s="458"/>
      <c r="B321" s="322">
        <v>219</v>
      </c>
      <c r="C321" s="866" t="s">
        <v>1340</v>
      </c>
      <c r="D321" s="867"/>
      <c r="E321" s="870" t="s">
        <v>1653</v>
      </c>
      <c r="F321" s="871"/>
      <c r="G321" s="871"/>
      <c r="H321" s="871"/>
      <c r="I321" s="872"/>
    </row>
    <row r="322" spans="1:9" ht="15.75" customHeight="1" thickBot="1" x14ac:dyDescent="0.3">
      <c r="A322" s="458"/>
      <c r="B322" s="873">
        <v>220</v>
      </c>
      <c r="C322" s="868" t="s">
        <v>1337</v>
      </c>
      <c r="D322" s="869"/>
      <c r="E322" s="324">
        <v>0.13680555555555554</v>
      </c>
      <c r="F322" s="324">
        <v>166</v>
      </c>
      <c r="G322" s="322">
        <v>4.5752314814814815E-2</v>
      </c>
      <c r="H322" s="324">
        <v>0.32539351851851855</v>
      </c>
      <c r="I322" s="324">
        <v>0.32539351851851855</v>
      </c>
    </row>
    <row r="323" spans="1:9" ht="15.75" customHeight="1" thickBot="1" x14ac:dyDescent="0.3">
      <c r="A323" s="458"/>
      <c r="B323" s="874"/>
      <c r="C323" s="868" t="s">
        <v>1338</v>
      </c>
      <c r="D323" s="869"/>
      <c r="E323" s="324">
        <v>0.19862268518518519</v>
      </c>
      <c r="F323" s="324">
        <v>611</v>
      </c>
      <c r="G323" s="322">
        <v>6.2523148148148147E-2</v>
      </c>
      <c r="H323" s="324">
        <v>0.3210648148148148</v>
      </c>
      <c r="I323" s="324">
        <v>0.3210648148148148</v>
      </c>
    </row>
    <row r="324" spans="1:9" ht="51" customHeight="1" thickBot="1" x14ac:dyDescent="0.3">
      <c r="A324" s="458"/>
      <c r="B324" s="322">
        <v>221</v>
      </c>
      <c r="C324" s="866" t="s">
        <v>1340</v>
      </c>
      <c r="D324" s="867"/>
      <c r="E324" s="870" t="s">
        <v>1673</v>
      </c>
      <c r="F324" s="871"/>
      <c r="G324" s="871"/>
      <c r="H324" s="871"/>
      <c r="I324" s="872"/>
    </row>
    <row r="325" spans="1:9" ht="15.75" customHeight="1" thickBot="1" x14ac:dyDescent="0.3">
      <c r="A325" s="458"/>
      <c r="B325" s="873">
        <v>222</v>
      </c>
      <c r="C325" s="868" t="s">
        <v>1337</v>
      </c>
      <c r="D325" s="869"/>
      <c r="E325" s="324">
        <v>1.2256944444444444E-2</v>
      </c>
      <c r="F325" s="324">
        <v>0.64841435185185181</v>
      </c>
      <c r="G325" s="322">
        <v>1135</v>
      </c>
      <c r="H325" s="324">
        <v>6.4085648148148142E-2</v>
      </c>
      <c r="I325" s="324">
        <v>0.81346064814814811</v>
      </c>
    </row>
    <row r="326" spans="1:9" ht="15.75" customHeight="1" thickBot="1" x14ac:dyDescent="0.3">
      <c r="A326" s="458"/>
      <c r="B326" s="874"/>
      <c r="C326" s="868" t="s">
        <v>1338</v>
      </c>
      <c r="D326" s="869"/>
      <c r="E326" s="324">
        <v>1.8935185185185183E-2</v>
      </c>
      <c r="F326" s="324">
        <v>0.41730324074074071</v>
      </c>
      <c r="G326" s="322">
        <v>671</v>
      </c>
      <c r="H326" s="324">
        <v>7.4722222222222232E-2</v>
      </c>
      <c r="I326" s="462">
        <v>0.4346990740740741</v>
      </c>
    </row>
    <row r="327" spans="1:9" ht="54.75" customHeight="1" thickBot="1" x14ac:dyDescent="0.3">
      <c r="A327" s="458"/>
      <c r="B327" s="322">
        <v>223</v>
      </c>
      <c r="C327" s="866" t="s">
        <v>1340</v>
      </c>
      <c r="D327" s="867"/>
      <c r="E327" s="870" t="s">
        <v>1654</v>
      </c>
      <c r="F327" s="871"/>
      <c r="G327" s="871"/>
      <c r="H327" s="871"/>
      <c r="I327" s="872"/>
    </row>
    <row r="328" spans="1:9" ht="15.75" customHeight="1" thickBot="1" x14ac:dyDescent="0.3">
      <c r="A328" s="458"/>
      <c r="B328" s="873">
        <v>224</v>
      </c>
      <c r="C328" s="868" t="s">
        <v>1337</v>
      </c>
      <c r="D328" s="869"/>
      <c r="E328" s="324">
        <v>1.2129629629629629E-2</v>
      </c>
      <c r="F328" s="324">
        <v>0.24103009259259259</v>
      </c>
      <c r="G328" s="322">
        <v>472</v>
      </c>
      <c r="H328" s="324">
        <v>6.3078703703703706E-2</v>
      </c>
      <c r="I328" s="324">
        <v>0.34745370370370371</v>
      </c>
    </row>
    <row r="329" spans="1:9" ht="15.75" customHeight="1" thickBot="1" x14ac:dyDescent="0.3">
      <c r="A329" s="458"/>
      <c r="B329" s="874"/>
      <c r="C329" s="868" t="s">
        <v>1338</v>
      </c>
      <c r="D329" s="869"/>
      <c r="E329" s="324">
        <v>1.7824074074074076E-2</v>
      </c>
      <c r="F329" s="324">
        <v>0.28043981481481484</v>
      </c>
      <c r="G329" s="322">
        <v>299</v>
      </c>
      <c r="H329" s="324">
        <v>7.3831018518518518E-2</v>
      </c>
      <c r="I329" s="324">
        <v>0.35543981481481479</v>
      </c>
    </row>
    <row r="330" spans="1:9" ht="48" customHeight="1" thickBot="1" x14ac:dyDescent="0.3">
      <c r="A330" s="458"/>
      <c r="B330" s="322">
        <v>225</v>
      </c>
      <c r="C330" s="866" t="s">
        <v>1340</v>
      </c>
      <c r="D330" s="867"/>
      <c r="E330" s="870" t="s">
        <v>1655</v>
      </c>
      <c r="F330" s="871"/>
      <c r="G330" s="871"/>
      <c r="H330" s="871"/>
      <c r="I330" s="872"/>
    </row>
    <row r="331" spans="1:9" ht="15.75" customHeight="1" thickBot="1" x14ac:dyDescent="0.3">
      <c r="A331" s="458"/>
      <c r="B331" s="873">
        <v>226</v>
      </c>
      <c r="C331" s="868" t="s">
        <v>1337</v>
      </c>
      <c r="D331" s="869"/>
      <c r="E331" s="324">
        <v>1.3807870370370371E-2</v>
      </c>
      <c r="F331" s="324">
        <v>0.43877314814814811</v>
      </c>
      <c r="G331" s="322">
        <v>852</v>
      </c>
      <c r="H331" s="324">
        <v>7.4270833333333341E-2</v>
      </c>
      <c r="I331" s="324">
        <v>0.49115740740740743</v>
      </c>
    </row>
    <row r="332" spans="1:9" ht="15.75" customHeight="1" thickBot="1" x14ac:dyDescent="0.3">
      <c r="A332" s="458"/>
      <c r="B332" s="874"/>
      <c r="C332" s="868" t="s">
        <v>1338</v>
      </c>
      <c r="D332" s="869"/>
      <c r="E332" s="324">
        <v>1.8391203703703705E-2</v>
      </c>
      <c r="F332" s="324">
        <v>0.40832175925925923</v>
      </c>
      <c r="G332" s="322">
        <v>647</v>
      </c>
      <c r="H332" s="324">
        <v>8.4884259259259257E-2</v>
      </c>
      <c r="I332" s="324">
        <v>0.46978009259259257</v>
      </c>
    </row>
    <row r="333" spans="1:9" ht="89.25" customHeight="1" thickBot="1" x14ac:dyDescent="0.3">
      <c r="A333" s="458"/>
      <c r="B333" s="322">
        <v>227</v>
      </c>
      <c r="C333" s="866" t="s">
        <v>1340</v>
      </c>
      <c r="D333" s="867"/>
      <c r="E333" s="870" t="s">
        <v>1656</v>
      </c>
      <c r="F333" s="871"/>
      <c r="G333" s="871"/>
      <c r="H333" s="871"/>
      <c r="I333" s="872"/>
    </row>
    <row r="334" spans="1:9" ht="15.75" customHeight="1" thickBot="1" x14ac:dyDescent="0.3">
      <c r="A334" s="458"/>
      <c r="B334" s="873">
        <v>228</v>
      </c>
      <c r="C334" s="868" t="s">
        <v>1337</v>
      </c>
      <c r="D334" s="869"/>
      <c r="E334" s="324">
        <v>7.2106481481481475E-3</v>
      </c>
      <c r="F334" s="324">
        <v>0.32780092592592591</v>
      </c>
      <c r="G334" s="322">
        <v>230</v>
      </c>
      <c r="H334" s="324">
        <v>6.4861111111111105E-2</v>
      </c>
      <c r="I334" s="329">
        <v>0.35896990740740736</v>
      </c>
    </row>
    <row r="335" spans="1:9" ht="15.75" customHeight="1" thickBot="1" x14ac:dyDescent="0.3">
      <c r="A335" s="458"/>
      <c r="B335" s="874"/>
      <c r="C335" s="868" t="s">
        <v>1338</v>
      </c>
      <c r="D335" s="869"/>
      <c r="E335" s="324">
        <v>1.6331018518518519E-2</v>
      </c>
      <c r="F335" s="324">
        <v>0.51268518518518513</v>
      </c>
      <c r="G335" s="322">
        <v>772</v>
      </c>
      <c r="H335" s="324">
        <v>8.0266203703703701E-2</v>
      </c>
      <c r="I335" s="324">
        <v>0.57884259259259252</v>
      </c>
    </row>
    <row r="336" spans="1:9" ht="87" customHeight="1" thickBot="1" x14ac:dyDescent="0.3">
      <c r="A336" s="458"/>
      <c r="B336" s="322">
        <v>229</v>
      </c>
      <c r="C336" s="866" t="s">
        <v>1340</v>
      </c>
      <c r="D336" s="867"/>
      <c r="E336" s="870" t="s">
        <v>1657</v>
      </c>
      <c r="F336" s="871"/>
      <c r="G336" s="871"/>
      <c r="H336" s="871"/>
      <c r="I336" s="872"/>
    </row>
    <row r="337" spans="1:9" ht="15.75" customHeight="1" thickBot="1" x14ac:dyDescent="0.3">
      <c r="A337" s="458"/>
      <c r="B337" s="873">
        <v>230</v>
      </c>
      <c r="C337" s="868" t="s">
        <v>1337</v>
      </c>
      <c r="D337" s="869"/>
      <c r="E337" s="324">
        <v>9.0162037037037034E-3</v>
      </c>
      <c r="F337" s="324">
        <v>0.35449074074074072</v>
      </c>
      <c r="G337" s="322">
        <v>257</v>
      </c>
      <c r="H337" s="324">
        <v>7.2071759259259252E-2</v>
      </c>
      <c r="I337" s="324">
        <v>0.51101851851851854</v>
      </c>
    </row>
    <row r="338" spans="1:9" ht="15.75" customHeight="1" thickBot="1" x14ac:dyDescent="0.3">
      <c r="A338" s="458"/>
      <c r="B338" s="874"/>
      <c r="C338" s="868" t="s">
        <v>1338</v>
      </c>
      <c r="D338" s="869"/>
      <c r="E338" s="324">
        <v>1.7592592592592594E-2</v>
      </c>
      <c r="F338" s="324">
        <v>0.43284722222222222</v>
      </c>
      <c r="G338" s="322">
        <v>847</v>
      </c>
      <c r="H338" s="324">
        <v>8.2256944444444438E-2</v>
      </c>
      <c r="I338" s="324">
        <v>0.44591435185185185</v>
      </c>
    </row>
    <row r="339" spans="1:9" ht="85.5" customHeight="1" thickBot="1" x14ac:dyDescent="0.3">
      <c r="A339" s="458"/>
      <c r="B339" s="322">
        <v>231</v>
      </c>
      <c r="C339" s="866" t="s">
        <v>1340</v>
      </c>
      <c r="D339" s="867"/>
      <c r="E339" s="870" t="s">
        <v>1658</v>
      </c>
      <c r="F339" s="871"/>
      <c r="G339" s="871"/>
      <c r="H339" s="871"/>
      <c r="I339" s="872"/>
    </row>
    <row r="340" spans="1:9" ht="15.75" customHeight="1" thickBot="1" x14ac:dyDescent="0.3">
      <c r="A340" s="458"/>
      <c r="B340" s="873">
        <v>232</v>
      </c>
      <c r="C340" s="868" t="s">
        <v>1337</v>
      </c>
      <c r="D340" s="869"/>
      <c r="E340" s="459">
        <v>2.3101851851851849E-2</v>
      </c>
      <c r="F340" s="459">
        <v>0.20523148148148149</v>
      </c>
      <c r="G340" s="460">
        <v>81</v>
      </c>
      <c r="H340" s="459">
        <v>7.1805555555555553E-2</v>
      </c>
      <c r="I340" s="459">
        <v>0.22953703703703701</v>
      </c>
    </row>
    <row r="341" spans="1:9" ht="15.75" customHeight="1" thickBot="1" x14ac:dyDescent="0.3">
      <c r="A341" s="458"/>
      <c r="B341" s="874"/>
      <c r="C341" s="868" t="s">
        <v>1338</v>
      </c>
      <c r="D341" s="869"/>
      <c r="E341" s="321">
        <v>1.9861111111111111E-2</v>
      </c>
      <c r="F341" s="321">
        <v>0.53672453703703704</v>
      </c>
      <c r="G341" s="322">
        <v>1482</v>
      </c>
      <c r="H341" s="321">
        <v>7.7939814814814809E-2</v>
      </c>
      <c r="I341" s="321">
        <v>0.53943287037037035</v>
      </c>
    </row>
    <row r="342" spans="1:9" ht="78" customHeight="1" thickBot="1" x14ac:dyDescent="0.3">
      <c r="A342" s="458"/>
      <c r="B342" s="322">
        <v>233</v>
      </c>
      <c r="C342" s="866" t="s">
        <v>1340</v>
      </c>
      <c r="D342" s="867"/>
      <c r="E342" s="870" t="s">
        <v>1659</v>
      </c>
      <c r="F342" s="871"/>
      <c r="G342" s="871"/>
      <c r="H342" s="871"/>
      <c r="I342" s="872"/>
    </row>
    <row r="343" spans="1:9" ht="15.75" customHeight="1" thickBot="1" x14ac:dyDescent="0.3">
      <c r="A343" s="458"/>
      <c r="B343" s="873">
        <v>234</v>
      </c>
      <c r="C343" s="868" t="s">
        <v>1337</v>
      </c>
      <c r="D343" s="869"/>
      <c r="E343" s="324">
        <v>2.6215277777777778E-2</v>
      </c>
      <c r="F343" s="324">
        <v>0.28810185185185183</v>
      </c>
      <c r="G343" s="322">
        <v>72</v>
      </c>
      <c r="H343" s="324">
        <v>8.6018518518518508E-2</v>
      </c>
      <c r="I343" s="324">
        <v>0.30437500000000001</v>
      </c>
    </row>
    <row r="344" spans="1:9" ht="15.75" customHeight="1" thickBot="1" x14ac:dyDescent="0.3">
      <c r="A344" s="458"/>
      <c r="B344" s="874"/>
      <c r="C344" s="868" t="s">
        <v>1338</v>
      </c>
      <c r="D344" s="869"/>
      <c r="E344" s="324">
        <v>2.0185185185185184E-2</v>
      </c>
      <c r="F344" s="324">
        <v>0.51493055555555556</v>
      </c>
      <c r="G344" s="322">
        <v>1364</v>
      </c>
      <c r="H344" s="324">
        <v>8.3344907407407409E-2</v>
      </c>
      <c r="I344" s="324">
        <v>0.63902777777777775</v>
      </c>
    </row>
    <row r="345" spans="1:9" ht="102" customHeight="1" thickBot="1" x14ac:dyDescent="0.3">
      <c r="A345" s="458"/>
      <c r="B345" s="322">
        <v>235</v>
      </c>
      <c r="C345" s="866" t="s">
        <v>1340</v>
      </c>
      <c r="D345" s="867"/>
      <c r="E345" s="870" t="s">
        <v>1660</v>
      </c>
      <c r="F345" s="871"/>
      <c r="G345" s="871"/>
      <c r="H345" s="871"/>
      <c r="I345" s="872"/>
    </row>
    <row r="346" spans="1:9" ht="15.75" customHeight="1" thickBot="1" x14ac:dyDescent="0.3">
      <c r="A346" s="458"/>
      <c r="B346" s="873">
        <v>236</v>
      </c>
      <c r="C346" s="868" t="s">
        <v>1337</v>
      </c>
      <c r="D346" s="869"/>
      <c r="E346" s="324">
        <v>9.8726851851851857E-3</v>
      </c>
      <c r="F346" s="324">
        <v>0.27041666666666669</v>
      </c>
      <c r="G346" s="322">
        <v>308</v>
      </c>
      <c r="H346" s="324">
        <v>5.4780092592592589E-2</v>
      </c>
      <c r="I346" s="324">
        <v>0.28342592592592591</v>
      </c>
    </row>
    <row r="347" spans="1:9" ht="15.75" customHeight="1" thickBot="1" x14ac:dyDescent="0.3">
      <c r="A347" s="458"/>
      <c r="B347" s="874"/>
      <c r="C347" s="868" t="s">
        <v>1338</v>
      </c>
      <c r="D347" s="869"/>
      <c r="E347" s="324">
        <v>1.8865740740740742E-2</v>
      </c>
      <c r="F347" s="324">
        <v>0.38494212962962965</v>
      </c>
      <c r="G347" s="322">
        <v>1532</v>
      </c>
      <c r="H347" s="324">
        <v>6.5648148148148136E-2</v>
      </c>
      <c r="I347" s="324">
        <v>0.41934027777777777</v>
      </c>
    </row>
    <row r="348" spans="1:9" ht="96.75" customHeight="1" thickBot="1" x14ac:dyDescent="0.3">
      <c r="A348" s="458"/>
      <c r="B348" s="322">
        <v>237</v>
      </c>
      <c r="C348" s="866" t="s">
        <v>1340</v>
      </c>
      <c r="D348" s="867"/>
      <c r="E348" s="870" t="s">
        <v>1674</v>
      </c>
      <c r="F348" s="871"/>
      <c r="G348" s="871"/>
      <c r="H348" s="871"/>
      <c r="I348" s="872"/>
    </row>
    <row r="349" spans="1:9" ht="15.75" customHeight="1" thickBot="1" x14ac:dyDescent="0.3">
      <c r="A349" s="458"/>
      <c r="B349" s="873">
        <v>238</v>
      </c>
      <c r="C349" s="868" t="s">
        <v>1337</v>
      </c>
      <c r="D349" s="869"/>
      <c r="E349" s="324">
        <v>1.0706018518518517E-2</v>
      </c>
      <c r="F349" s="324">
        <v>0.25572916666666667</v>
      </c>
      <c r="G349" s="322">
        <v>250</v>
      </c>
      <c r="H349" s="324">
        <v>6.3611111111111118E-2</v>
      </c>
      <c r="I349" s="324">
        <v>0.3429166666666667</v>
      </c>
    </row>
    <row r="350" spans="1:9" ht="15.75" customHeight="1" thickBot="1" x14ac:dyDescent="0.3">
      <c r="A350" s="458"/>
      <c r="B350" s="874"/>
      <c r="C350" s="868" t="s">
        <v>1338</v>
      </c>
      <c r="D350" s="869"/>
      <c r="E350" s="324">
        <v>2.0277777777777777E-2</v>
      </c>
      <c r="F350" s="324">
        <v>0.37084490740740739</v>
      </c>
      <c r="G350" s="322">
        <v>1377</v>
      </c>
      <c r="H350" s="324">
        <v>7.7037037037037029E-2</v>
      </c>
      <c r="I350" s="324">
        <v>0.42123842592592592</v>
      </c>
    </row>
    <row r="351" spans="1:9" ht="99" customHeight="1" thickBot="1" x14ac:dyDescent="0.3">
      <c r="A351" s="458"/>
      <c r="B351" s="322">
        <v>239</v>
      </c>
      <c r="C351" s="866" t="s">
        <v>1340</v>
      </c>
      <c r="D351" s="867"/>
      <c r="E351" s="870" t="s">
        <v>1661</v>
      </c>
      <c r="F351" s="871"/>
      <c r="G351" s="871"/>
      <c r="H351" s="871"/>
      <c r="I351" s="872"/>
    </row>
    <row r="352" spans="1:9" ht="15.75" customHeight="1" thickBot="1" x14ac:dyDescent="0.3">
      <c r="A352" s="458"/>
      <c r="B352" s="873">
        <v>240</v>
      </c>
      <c r="C352" s="868" t="s">
        <v>1337</v>
      </c>
      <c r="D352" s="869"/>
      <c r="E352" s="324">
        <v>2.2002314814814818E-2</v>
      </c>
      <c r="F352" s="324">
        <v>0.13553240740740741</v>
      </c>
      <c r="G352" s="322">
        <v>96</v>
      </c>
      <c r="H352" s="324">
        <v>7.2002314814814811E-2</v>
      </c>
      <c r="I352" s="321">
        <v>0.22100694444444444</v>
      </c>
    </row>
    <row r="353" spans="1:9" ht="15.75" customHeight="1" thickBot="1" x14ac:dyDescent="0.3">
      <c r="A353" s="458"/>
      <c r="B353" s="874"/>
      <c r="C353" s="868" t="s">
        <v>1338</v>
      </c>
      <c r="D353" s="869"/>
      <c r="E353" s="324">
        <v>1.6736111111111111E-2</v>
      </c>
      <c r="F353" s="324">
        <v>0.50601851851851853</v>
      </c>
      <c r="G353" s="322">
        <v>1077</v>
      </c>
      <c r="H353" s="324">
        <v>6.8356481481481476E-2</v>
      </c>
      <c r="I353" s="321">
        <v>0.56848379629629631</v>
      </c>
    </row>
    <row r="354" spans="1:9" ht="55.5" customHeight="1" thickBot="1" x14ac:dyDescent="0.3">
      <c r="A354" s="458"/>
      <c r="B354" s="322">
        <v>241</v>
      </c>
      <c r="C354" s="866" t="s">
        <v>1340</v>
      </c>
      <c r="D354" s="867"/>
      <c r="E354" s="870" t="s">
        <v>1662</v>
      </c>
      <c r="F354" s="871"/>
      <c r="G354" s="871"/>
      <c r="H354" s="871"/>
      <c r="I354" s="872"/>
    </row>
    <row r="355" spans="1:9" ht="15.75" customHeight="1" thickBot="1" x14ac:dyDescent="0.3">
      <c r="A355" s="458"/>
      <c r="B355" s="873">
        <v>242</v>
      </c>
      <c r="C355" s="868" t="s">
        <v>1337</v>
      </c>
      <c r="D355" s="869"/>
      <c r="E355" s="324">
        <v>1.2581018518518519E-2</v>
      </c>
      <c r="F355" s="324">
        <v>0.25930555555555557</v>
      </c>
      <c r="G355" s="322">
        <v>791</v>
      </c>
      <c r="H355" s="324">
        <v>6.157407407407408E-2</v>
      </c>
      <c r="I355" s="321">
        <v>0.36533564814814817</v>
      </c>
    </row>
    <row r="356" spans="1:9" ht="15.75" customHeight="1" thickBot="1" x14ac:dyDescent="0.3">
      <c r="A356" s="458"/>
      <c r="B356" s="874"/>
      <c r="C356" s="868" t="s">
        <v>1338</v>
      </c>
      <c r="D356" s="869"/>
      <c r="E356" s="324">
        <v>1.9201388888888889E-2</v>
      </c>
      <c r="F356" s="324">
        <v>0.3049074074074074</v>
      </c>
      <c r="G356" s="322">
        <v>750</v>
      </c>
      <c r="H356" s="324">
        <v>7.1030092592592589E-2</v>
      </c>
      <c r="I356" s="324">
        <v>0.36535879629629631</v>
      </c>
    </row>
    <row r="357" spans="1:9" ht="51.75" customHeight="1" thickBot="1" x14ac:dyDescent="0.3">
      <c r="A357" s="458"/>
      <c r="B357" s="322">
        <v>243</v>
      </c>
      <c r="C357" s="866" t="s">
        <v>1340</v>
      </c>
      <c r="D357" s="867"/>
      <c r="E357" s="870" t="s">
        <v>1663</v>
      </c>
      <c r="F357" s="871"/>
      <c r="G357" s="871"/>
      <c r="H357" s="871"/>
      <c r="I357" s="872"/>
    </row>
    <row r="358" spans="1:9" ht="15.75" customHeight="1" thickBot="1" x14ac:dyDescent="0.3">
      <c r="A358" s="458"/>
      <c r="B358" s="873">
        <v>244</v>
      </c>
      <c r="C358" s="868" t="s">
        <v>1337</v>
      </c>
      <c r="D358" s="869"/>
      <c r="E358" s="324">
        <v>1.2013888888888888E-2</v>
      </c>
      <c r="F358" s="324">
        <v>0.30064814814814816</v>
      </c>
      <c r="G358" s="322">
        <v>782</v>
      </c>
      <c r="H358" s="324">
        <v>5.8877314814814813E-2</v>
      </c>
      <c r="I358" s="321">
        <v>0.3775810185185185</v>
      </c>
    </row>
    <row r="359" spans="1:9" ht="15.75" customHeight="1" thickBot="1" x14ac:dyDescent="0.3">
      <c r="A359" s="458"/>
      <c r="B359" s="874"/>
      <c r="C359" s="868" t="s">
        <v>1338</v>
      </c>
      <c r="D359" s="869"/>
      <c r="E359" s="324">
        <v>1.8032407407407407E-2</v>
      </c>
      <c r="F359" s="324">
        <v>0.29347222222222219</v>
      </c>
      <c r="G359" s="322">
        <v>791</v>
      </c>
      <c r="H359" s="324">
        <v>6.8113425925925938E-2</v>
      </c>
      <c r="I359" s="324">
        <v>0.32111111111111112</v>
      </c>
    </row>
    <row r="360" spans="1:9" ht="15.75" customHeight="1" thickBot="1" x14ac:dyDescent="0.3">
      <c r="A360" s="458"/>
      <c r="B360" s="330">
        <v>245</v>
      </c>
      <c r="C360" s="905" t="s">
        <v>1787</v>
      </c>
      <c r="D360" s="906"/>
      <c r="E360" s="947" t="s">
        <v>974</v>
      </c>
      <c r="F360" s="948"/>
      <c r="G360" s="948"/>
      <c r="H360" s="948"/>
      <c r="I360" s="949"/>
    </row>
    <row r="361" spans="1:9" ht="15.75" customHeight="1" thickBot="1" x14ac:dyDescent="0.3">
      <c r="A361" s="458"/>
      <c r="B361" s="950">
        <v>246</v>
      </c>
      <c r="C361" s="907" t="s">
        <v>1337</v>
      </c>
      <c r="D361" s="907"/>
      <c r="E361" s="329">
        <v>1.3344907407407408E-2</v>
      </c>
      <c r="F361" s="329">
        <v>0.72973379629629631</v>
      </c>
      <c r="G361" s="331">
        <v>74583</v>
      </c>
      <c r="H361" s="329">
        <v>7.72337962962963E-2</v>
      </c>
      <c r="I361" s="327">
        <v>1.0377199074074073</v>
      </c>
    </row>
    <row r="362" spans="1:9" ht="15.75" customHeight="1" thickBot="1" x14ac:dyDescent="0.3">
      <c r="A362" s="458"/>
      <c r="B362" s="824"/>
      <c r="C362" s="907" t="s">
        <v>1338</v>
      </c>
      <c r="D362" s="907"/>
      <c r="E362" s="329">
        <v>1.800925925925926E-2</v>
      </c>
      <c r="F362" s="329">
        <v>0.73387731481481477</v>
      </c>
      <c r="G362" s="331">
        <v>40206</v>
      </c>
      <c r="H362" s="329">
        <v>7.4537037037037041E-2</v>
      </c>
      <c r="I362" s="327">
        <v>0.78631944444444446</v>
      </c>
    </row>
    <row r="363" spans="1:9" ht="15.75" customHeight="1" thickBot="1" x14ac:dyDescent="0.3">
      <c r="A363" s="458"/>
      <c r="B363" s="330">
        <v>247</v>
      </c>
      <c r="C363" s="905" t="s">
        <v>1787</v>
      </c>
      <c r="D363" s="908"/>
      <c r="E363" s="951" t="s">
        <v>975</v>
      </c>
      <c r="F363" s="951"/>
      <c r="G363" s="951"/>
      <c r="H363" s="951"/>
      <c r="I363" s="951"/>
    </row>
    <row r="364" spans="1:9" ht="15.75" customHeight="1" thickBot="1" x14ac:dyDescent="0.3">
      <c r="A364" s="458"/>
      <c r="B364" s="950">
        <v>248</v>
      </c>
      <c r="C364" s="900" t="s">
        <v>1337</v>
      </c>
      <c r="D364" s="901"/>
      <c r="E364" s="329">
        <v>9.3981481481481485E-3</v>
      </c>
      <c r="F364" s="329">
        <v>0.48943287037037037</v>
      </c>
      <c r="G364" s="331">
        <v>24509</v>
      </c>
      <c r="H364" s="329">
        <v>5.1608796296296298E-2</v>
      </c>
      <c r="I364" s="327">
        <v>0.75324074074074077</v>
      </c>
    </row>
    <row r="365" spans="1:9" ht="15.75" customHeight="1" thickBot="1" x14ac:dyDescent="0.3">
      <c r="A365" s="458"/>
      <c r="B365" s="824"/>
      <c r="C365" s="866" t="s">
        <v>1338</v>
      </c>
      <c r="D365" s="902"/>
      <c r="E365" s="329">
        <v>1.5949074074074074E-2</v>
      </c>
      <c r="F365" s="329">
        <v>0.29711805555555554</v>
      </c>
      <c r="G365" s="331">
        <v>24450</v>
      </c>
      <c r="H365" s="329">
        <v>6.0914351851851851E-2</v>
      </c>
      <c r="I365" s="329">
        <v>0.46756944444444448</v>
      </c>
    </row>
    <row r="366" spans="1:9" ht="15.75" thickBot="1" x14ac:dyDescent="0.3">
      <c r="A366" s="458"/>
      <c r="B366" s="322">
        <v>249</v>
      </c>
      <c r="C366" s="903" t="s">
        <v>874</v>
      </c>
      <c r="D366" s="904"/>
      <c r="E366" s="944"/>
      <c r="F366" s="944"/>
      <c r="G366" s="944"/>
      <c r="H366" s="944"/>
      <c r="I366" s="944"/>
    </row>
    <row r="367" spans="1:9" ht="15.75" customHeight="1" thickBot="1" x14ac:dyDescent="0.3">
      <c r="A367" s="458"/>
      <c r="B367" s="873">
        <v>250</v>
      </c>
      <c r="C367" s="900" t="s">
        <v>1337</v>
      </c>
      <c r="D367" s="901"/>
      <c r="E367" s="329">
        <v>1.1782407407407406E-2</v>
      </c>
      <c r="F367" s="329">
        <v>0.72973379629629631</v>
      </c>
      <c r="G367" s="331">
        <v>99092</v>
      </c>
      <c r="H367" s="329">
        <v>6.896990740740741E-2</v>
      </c>
      <c r="I367" s="327">
        <v>1.0377199074074073</v>
      </c>
    </row>
    <row r="368" spans="1:9" ht="15.75" customHeight="1" thickBot="1" x14ac:dyDescent="0.3">
      <c r="A368" s="458"/>
      <c r="B368" s="874"/>
      <c r="C368" s="866" t="s">
        <v>1338</v>
      </c>
      <c r="D368" s="902"/>
      <c r="E368" s="329">
        <v>1.7083333333333336E-2</v>
      </c>
      <c r="F368" s="329">
        <v>0.73387731481481477</v>
      </c>
      <c r="G368" s="331">
        <v>64656</v>
      </c>
      <c r="H368" s="329">
        <v>6.9016203703703705E-2</v>
      </c>
      <c r="I368" s="327">
        <v>0.78631944444444446</v>
      </c>
    </row>
    <row r="369" spans="1:9" x14ac:dyDescent="0.25">
      <c r="A369" s="458"/>
      <c r="B369" s="458"/>
      <c r="C369" s="458"/>
      <c r="D369" s="458"/>
      <c r="E369" s="458"/>
      <c r="F369" s="458"/>
      <c r="G369" s="458"/>
      <c r="H369" s="458"/>
      <c r="I369" s="458"/>
    </row>
    <row r="370" spans="1:9" ht="15" customHeight="1" x14ac:dyDescent="0.25">
      <c r="A370" s="458"/>
      <c r="B370" s="945" t="s">
        <v>1788</v>
      </c>
      <c r="C370" s="946"/>
      <c r="D370" s="946"/>
      <c r="E370" s="946"/>
      <c r="F370" s="946"/>
      <c r="G370" s="946"/>
      <c r="H370" s="946"/>
      <c r="I370" s="946"/>
    </row>
    <row r="371" spans="1:9" x14ac:dyDescent="0.25">
      <c r="A371" s="458"/>
      <c r="B371" s="946"/>
      <c r="C371" s="946"/>
      <c r="D371" s="946"/>
      <c r="E371" s="946"/>
      <c r="F371" s="946"/>
      <c r="G371" s="946"/>
      <c r="H371" s="946"/>
      <c r="I371" s="946"/>
    </row>
    <row r="372" spans="1:9" x14ac:dyDescent="0.25">
      <c r="A372" s="458"/>
      <c r="B372" s="946"/>
      <c r="C372" s="946"/>
      <c r="D372" s="946"/>
      <c r="E372" s="946"/>
      <c r="F372" s="946"/>
      <c r="G372" s="946"/>
      <c r="H372" s="946"/>
      <c r="I372" s="946"/>
    </row>
    <row r="373" spans="1:9" x14ac:dyDescent="0.25">
      <c r="A373" s="458"/>
      <c r="B373" s="946"/>
      <c r="C373" s="946"/>
      <c r="D373" s="946"/>
      <c r="E373" s="946"/>
      <c r="F373" s="946"/>
      <c r="G373" s="946"/>
      <c r="H373" s="946"/>
      <c r="I373" s="946"/>
    </row>
    <row r="374" spans="1:9" x14ac:dyDescent="0.25">
      <c r="A374" s="458"/>
      <c r="B374" s="946"/>
      <c r="C374" s="946"/>
      <c r="D374" s="946"/>
      <c r="E374" s="946"/>
      <c r="F374" s="946"/>
      <c r="G374" s="946"/>
      <c r="H374" s="946"/>
      <c r="I374" s="946"/>
    </row>
  </sheetData>
  <mergeCells count="613">
    <mergeCell ref="E366:I366"/>
    <mergeCell ref="B367:B368"/>
    <mergeCell ref="B370:I374"/>
    <mergeCell ref="B352:B353"/>
    <mergeCell ref="E354:I354"/>
    <mergeCell ref="B355:B356"/>
    <mergeCell ref="E357:I357"/>
    <mergeCell ref="B358:B359"/>
    <mergeCell ref="E360:I360"/>
    <mergeCell ref="B361:B362"/>
    <mergeCell ref="E363:I363"/>
    <mergeCell ref="B364:B365"/>
    <mergeCell ref="C368:D368"/>
    <mergeCell ref="B328:B329"/>
    <mergeCell ref="E330:I330"/>
    <mergeCell ref="B331:B332"/>
    <mergeCell ref="E333:I333"/>
    <mergeCell ref="B334:B335"/>
    <mergeCell ref="E336:I336"/>
    <mergeCell ref="C328:D328"/>
    <mergeCell ref="C329:D329"/>
    <mergeCell ref="C330:D330"/>
    <mergeCell ref="C331:D331"/>
    <mergeCell ref="C333:D333"/>
    <mergeCell ref="C334:D334"/>
    <mergeCell ref="C335:D335"/>
    <mergeCell ref="C336:D336"/>
    <mergeCell ref="B319:B320"/>
    <mergeCell ref="E321:I321"/>
    <mergeCell ref="B322:B323"/>
    <mergeCell ref="C319:D319"/>
    <mergeCell ref="C320:D320"/>
    <mergeCell ref="C321:D321"/>
    <mergeCell ref="E324:I324"/>
    <mergeCell ref="B325:B326"/>
    <mergeCell ref="E327:I327"/>
    <mergeCell ref="B283:B284"/>
    <mergeCell ref="E285:I285"/>
    <mergeCell ref="B286:B287"/>
    <mergeCell ref="E288:I288"/>
    <mergeCell ref="B289:B290"/>
    <mergeCell ref="E291:I291"/>
    <mergeCell ref="B292:B293"/>
    <mergeCell ref="E294:I294"/>
    <mergeCell ref="B295:B296"/>
    <mergeCell ref="C286:D286"/>
    <mergeCell ref="C287:D287"/>
    <mergeCell ref="C288:D288"/>
    <mergeCell ref="C294:D294"/>
    <mergeCell ref="C295:D295"/>
    <mergeCell ref="C296:D296"/>
    <mergeCell ref="C289:D289"/>
    <mergeCell ref="C290:D290"/>
    <mergeCell ref="C291:D291"/>
    <mergeCell ref="C292:D292"/>
    <mergeCell ref="C283:D283"/>
    <mergeCell ref="C284:D284"/>
    <mergeCell ref="C285:D285"/>
    <mergeCell ref="B268:B269"/>
    <mergeCell ref="E270:I270"/>
    <mergeCell ref="B271:B272"/>
    <mergeCell ref="E273:I273"/>
    <mergeCell ref="B274:B275"/>
    <mergeCell ref="E276:I276"/>
    <mergeCell ref="B277:B278"/>
    <mergeCell ref="E279:I279"/>
    <mergeCell ref="B280:B281"/>
    <mergeCell ref="C273:D273"/>
    <mergeCell ref="C274:D274"/>
    <mergeCell ref="C281:D281"/>
    <mergeCell ref="C275:D275"/>
    <mergeCell ref="C276:D276"/>
    <mergeCell ref="C270:D270"/>
    <mergeCell ref="C271:D271"/>
    <mergeCell ref="C272:D272"/>
    <mergeCell ref="B253:B254"/>
    <mergeCell ref="E255:I255"/>
    <mergeCell ref="B256:B257"/>
    <mergeCell ref="E258:I258"/>
    <mergeCell ref="B259:B260"/>
    <mergeCell ref="E261:I261"/>
    <mergeCell ref="B262:B263"/>
    <mergeCell ref="E264:I264"/>
    <mergeCell ref="B265:B266"/>
    <mergeCell ref="C262:D262"/>
    <mergeCell ref="C255:D255"/>
    <mergeCell ref="B238:B239"/>
    <mergeCell ref="E240:I240"/>
    <mergeCell ref="B241:B242"/>
    <mergeCell ref="E243:I243"/>
    <mergeCell ref="B244:B245"/>
    <mergeCell ref="E246:I246"/>
    <mergeCell ref="B247:B248"/>
    <mergeCell ref="E249:I249"/>
    <mergeCell ref="B250:B251"/>
    <mergeCell ref="C246:D246"/>
    <mergeCell ref="C247:D247"/>
    <mergeCell ref="C248:D248"/>
    <mergeCell ref="C249:D249"/>
    <mergeCell ref="C240:D240"/>
    <mergeCell ref="C241:D241"/>
    <mergeCell ref="C242:D242"/>
    <mergeCell ref="C243:D243"/>
    <mergeCell ref="C244:D244"/>
    <mergeCell ref="C245:D245"/>
    <mergeCell ref="C251:D251"/>
    <mergeCell ref="B223:B224"/>
    <mergeCell ref="E225:I225"/>
    <mergeCell ref="B226:B227"/>
    <mergeCell ref="E228:I228"/>
    <mergeCell ref="B229:B230"/>
    <mergeCell ref="E231:I231"/>
    <mergeCell ref="B232:B233"/>
    <mergeCell ref="E234:I234"/>
    <mergeCell ref="B235:B236"/>
    <mergeCell ref="B196:B197"/>
    <mergeCell ref="E198:I198"/>
    <mergeCell ref="B199:B200"/>
    <mergeCell ref="E201:I201"/>
    <mergeCell ref="B202:B203"/>
    <mergeCell ref="E204:I204"/>
    <mergeCell ref="B205:B206"/>
    <mergeCell ref="E207:I207"/>
    <mergeCell ref="E210:I210"/>
    <mergeCell ref="C206:D206"/>
    <mergeCell ref="C207:D207"/>
    <mergeCell ref="C210:D210"/>
    <mergeCell ref="C203:D203"/>
    <mergeCell ref="C204:D204"/>
    <mergeCell ref="C205:D205"/>
    <mergeCell ref="C200:D200"/>
    <mergeCell ref="C201:D201"/>
    <mergeCell ref="C198:D198"/>
    <mergeCell ref="C199:D199"/>
    <mergeCell ref="C202:D202"/>
    <mergeCell ref="B208:B209"/>
    <mergeCell ref="B185:B186"/>
    <mergeCell ref="E187:I187"/>
    <mergeCell ref="B188:B189"/>
    <mergeCell ref="B190:B191"/>
    <mergeCell ref="C190:D191"/>
    <mergeCell ref="E190:I191"/>
    <mergeCell ref="B194:B195"/>
    <mergeCell ref="C194:D195"/>
    <mergeCell ref="E194:I195"/>
    <mergeCell ref="C187:D187"/>
    <mergeCell ref="C189:D189"/>
    <mergeCell ref="C188:D188"/>
    <mergeCell ref="B192:B193"/>
    <mergeCell ref="B170:B171"/>
    <mergeCell ref="E172:I172"/>
    <mergeCell ref="B173:B174"/>
    <mergeCell ref="E175:I175"/>
    <mergeCell ref="B176:B177"/>
    <mergeCell ref="E178:I178"/>
    <mergeCell ref="B179:B180"/>
    <mergeCell ref="E181:I181"/>
    <mergeCell ref="B182:B183"/>
    <mergeCell ref="C173:D173"/>
    <mergeCell ref="C175:D175"/>
    <mergeCell ref="C176:D176"/>
    <mergeCell ref="C177:D177"/>
    <mergeCell ref="C180:D180"/>
    <mergeCell ref="C170:D170"/>
    <mergeCell ref="C171:D171"/>
    <mergeCell ref="C172:D172"/>
    <mergeCell ref="C178:D178"/>
    <mergeCell ref="C174:D174"/>
    <mergeCell ref="B155:B156"/>
    <mergeCell ref="E157:I157"/>
    <mergeCell ref="B158:B159"/>
    <mergeCell ref="E160:I160"/>
    <mergeCell ref="B161:B162"/>
    <mergeCell ref="E163:I163"/>
    <mergeCell ref="B164:B165"/>
    <mergeCell ref="E166:I166"/>
    <mergeCell ref="B167:B168"/>
    <mergeCell ref="C161:D161"/>
    <mergeCell ref="C162:D162"/>
    <mergeCell ref="C163:D163"/>
    <mergeCell ref="C164:D164"/>
    <mergeCell ref="B140:B141"/>
    <mergeCell ref="E142:I142"/>
    <mergeCell ref="B143:B144"/>
    <mergeCell ref="E145:I145"/>
    <mergeCell ref="B146:B147"/>
    <mergeCell ref="E148:I148"/>
    <mergeCell ref="B149:B150"/>
    <mergeCell ref="E151:I151"/>
    <mergeCell ref="B152:B153"/>
    <mergeCell ref="B125:B126"/>
    <mergeCell ref="E127:I127"/>
    <mergeCell ref="B128:B129"/>
    <mergeCell ref="E130:I130"/>
    <mergeCell ref="B131:B132"/>
    <mergeCell ref="E133:I133"/>
    <mergeCell ref="B134:B135"/>
    <mergeCell ref="E136:I136"/>
    <mergeCell ref="B137:B138"/>
    <mergeCell ref="C134:D134"/>
    <mergeCell ref="C135:D135"/>
    <mergeCell ref="C131:D131"/>
    <mergeCell ref="C136:D136"/>
    <mergeCell ref="C137:D137"/>
    <mergeCell ref="C128:D128"/>
    <mergeCell ref="C129:D129"/>
    <mergeCell ref="C130:D130"/>
    <mergeCell ref="E112:I112"/>
    <mergeCell ref="B113:B114"/>
    <mergeCell ref="E115:I115"/>
    <mergeCell ref="B116:B117"/>
    <mergeCell ref="E118:I118"/>
    <mergeCell ref="B119:B120"/>
    <mergeCell ref="E121:I121"/>
    <mergeCell ref="B122:B123"/>
    <mergeCell ref="E124:I124"/>
    <mergeCell ref="C121:D121"/>
    <mergeCell ref="C122:D122"/>
    <mergeCell ref="C123:D123"/>
    <mergeCell ref="C124:D124"/>
    <mergeCell ref="B98:B99"/>
    <mergeCell ref="E100:I100"/>
    <mergeCell ref="B101:B102"/>
    <mergeCell ref="E103:I103"/>
    <mergeCell ref="B104:B105"/>
    <mergeCell ref="E106:I106"/>
    <mergeCell ref="B107:B108"/>
    <mergeCell ref="E109:I109"/>
    <mergeCell ref="B110:B111"/>
    <mergeCell ref="C111:D111"/>
    <mergeCell ref="C100:D100"/>
    <mergeCell ref="C102:D102"/>
    <mergeCell ref="C103:D103"/>
    <mergeCell ref="C104:D104"/>
    <mergeCell ref="C105:D105"/>
    <mergeCell ref="B83:B84"/>
    <mergeCell ref="E85:I85"/>
    <mergeCell ref="B86:B87"/>
    <mergeCell ref="E88:I88"/>
    <mergeCell ref="B89:B90"/>
    <mergeCell ref="E91:I91"/>
    <mergeCell ref="B92:B93"/>
    <mergeCell ref="E94:I94"/>
    <mergeCell ref="B95:B96"/>
    <mergeCell ref="C87:D87"/>
    <mergeCell ref="C88:D88"/>
    <mergeCell ref="C84:D84"/>
    <mergeCell ref="C85:D85"/>
    <mergeCell ref="C86:D86"/>
    <mergeCell ref="C93:D93"/>
    <mergeCell ref="C94:D94"/>
    <mergeCell ref="B68:B69"/>
    <mergeCell ref="E70:I70"/>
    <mergeCell ref="B71:B72"/>
    <mergeCell ref="E73:I73"/>
    <mergeCell ref="B74:B75"/>
    <mergeCell ref="E76:I76"/>
    <mergeCell ref="B77:B78"/>
    <mergeCell ref="E79:I79"/>
    <mergeCell ref="B80:B81"/>
    <mergeCell ref="C77:D77"/>
    <mergeCell ref="C75:D75"/>
    <mergeCell ref="C78:D78"/>
    <mergeCell ref="C74:D74"/>
    <mergeCell ref="C73:D73"/>
    <mergeCell ref="C68:D68"/>
    <mergeCell ref="C69:D69"/>
    <mergeCell ref="C70:D70"/>
    <mergeCell ref="C71:D71"/>
    <mergeCell ref="C72:D72"/>
    <mergeCell ref="C79:D79"/>
    <mergeCell ref="C80:D80"/>
    <mergeCell ref="C81:D81"/>
    <mergeCell ref="B53:B54"/>
    <mergeCell ref="E55:I55"/>
    <mergeCell ref="B56:B57"/>
    <mergeCell ref="E58:I58"/>
    <mergeCell ref="B59:B60"/>
    <mergeCell ref="E61:I61"/>
    <mergeCell ref="B62:B63"/>
    <mergeCell ref="E64:I64"/>
    <mergeCell ref="B65:B66"/>
    <mergeCell ref="C54:D54"/>
    <mergeCell ref="C55:D55"/>
    <mergeCell ref="B38:B39"/>
    <mergeCell ref="E40:I40"/>
    <mergeCell ref="B41:B42"/>
    <mergeCell ref="E43:I43"/>
    <mergeCell ref="B44:B45"/>
    <mergeCell ref="E46:I46"/>
    <mergeCell ref="B47:B48"/>
    <mergeCell ref="E49:I49"/>
    <mergeCell ref="B50:B51"/>
    <mergeCell ref="C45:D45"/>
    <mergeCell ref="C46:D46"/>
    <mergeCell ref="C47:D47"/>
    <mergeCell ref="B23:B24"/>
    <mergeCell ref="E25:I25"/>
    <mergeCell ref="B26:B27"/>
    <mergeCell ref="E28:I28"/>
    <mergeCell ref="B29:B30"/>
    <mergeCell ref="E31:I31"/>
    <mergeCell ref="B32:B33"/>
    <mergeCell ref="E34:I34"/>
    <mergeCell ref="B35:B36"/>
    <mergeCell ref="B8:B9"/>
    <mergeCell ref="E10:I10"/>
    <mergeCell ref="B11:B12"/>
    <mergeCell ref="E13:I13"/>
    <mergeCell ref="B14:B15"/>
    <mergeCell ref="E16:I16"/>
    <mergeCell ref="B17:B18"/>
    <mergeCell ref="E19:I19"/>
    <mergeCell ref="B20:B21"/>
    <mergeCell ref="E351:I351"/>
    <mergeCell ref="E306:I306"/>
    <mergeCell ref="E309:I309"/>
    <mergeCell ref="E300:I300"/>
    <mergeCell ref="E303:I303"/>
    <mergeCell ref="E297:I297"/>
    <mergeCell ref="E282:I282"/>
    <mergeCell ref="E267:I267"/>
    <mergeCell ref="E252:I252"/>
    <mergeCell ref="E339:I339"/>
    <mergeCell ref="E342:I342"/>
    <mergeCell ref="E312:I312"/>
    <mergeCell ref="E315:I315"/>
    <mergeCell ref="E318:I318"/>
    <mergeCell ref="E237:I237"/>
    <mergeCell ref="E222:I222"/>
    <mergeCell ref="E216:I216"/>
    <mergeCell ref="E219:I219"/>
    <mergeCell ref="E213:I213"/>
    <mergeCell ref="E184:I184"/>
    <mergeCell ref="E169:I169"/>
    <mergeCell ref="E154:I154"/>
    <mergeCell ref="E139:I139"/>
    <mergeCell ref="E97:I97"/>
    <mergeCell ref="E82:I82"/>
    <mergeCell ref="E67:I67"/>
    <mergeCell ref="E52:I52"/>
    <mergeCell ref="E37:I37"/>
    <mergeCell ref="E22:I22"/>
    <mergeCell ref="F5:F6"/>
    <mergeCell ref="G5:G6"/>
    <mergeCell ref="H5:H6"/>
    <mergeCell ref="I5:I6"/>
    <mergeCell ref="B2:I2"/>
    <mergeCell ref="C4:D4"/>
    <mergeCell ref="B5:B6"/>
    <mergeCell ref="C5:D6"/>
    <mergeCell ref="E5:E6"/>
    <mergeCell ref="C364:D364"/>
    <mergeCell ref="C365:D365"/>
    <mergeCell ref="C366:D366"/>
    <mergeCell ref="C367:D367"/>
    <mergeCell ref="C358:D358"/>
    <mergeCell ref="C359:D359"/>
    <mergeCell ref="C360:D360"/>
    <mergeCell ref="C361:D361"/>
    <mergeCell ref="C362:D362"/>
    <mergeCell ref="C363:D363"/>
    <mergeCell ref="C277:D277"/>
    <mergeCell ref="C351:D351"/>
    <mergeCell ref="C352:D352"/>
    <mergeCell ref="C353:D353"/>
    <mergeCell ref="C354:D354"/>
    <mergeCell ref="C355:D355"/>
    <mergeCell ref="C356:D356"/>
    <mergeCell ref="C357:D357"/>
    <mergeCell ref="C350:D350"/>
    <mergeCell ref="C212:D212"/>
    <mergeCell ref="C213:D213"/>
    <mergeCell ref="C218:D218"/>
    <mergeCell ref="C219:D219"/>
    <mergeCell ref="C220:D220"/>
    <mergeCell ref="C222:D222"/>
    <mergeCell ref="C214:D214"/>
    <mergeCell ref="C215:D215"/>
    <mergeCell ref="C216:D216"/>
    <mergeCell ref="B211:B212"/>
    <mergeCell ref="B214:B215"/>
    <mergeCell ref="B217:B218"/>
    <mergeCell ref="B220:B221"/>
    <mergeCell ref="C113:D113"/>
    <mergeCell ref="C114:D114"/>
    <mergeCell ref="C115:D115"/>
    <mergeCell ref="C106:D106"/>
    <mergeCell ref="C112:D112"/>
    <mergeCell ref="C107:D107"/>
    <mergeCell ref="C108:D108"/>
    <mergeCell ref="C109:D109"/>
    <mergeCell ref="C110:D110"/>
    <mergeCell ref="C158:D158"/>
    <mergeCell ref="C159:D159"/>
    <mergeCell ref="C148:D148"/>
    <mergeCell ref="C149:D149"/>
    <mergeCell ref="C165:D165"/>
    <mergeCell ref="C116:D116"/>
    <mergeCell ref="C125:D125"/>
    <mergeCell ref="C126:D126"/>
    <mergeCell ref="C127:D127"/>
    <mergeCell ref="C120:D120"/>
    <mergeCell ref="C179:D179"/>
    <mergeCell ref="C237:D237"/>
    <mergeCell ref="C238:D238"/>
    <mergeCell ref="C239:D239"/>
    <mergeCell ref="C228:D228"/>
    <mergeCell ref="C232:D232"/>
    <mergeCell ref="C233:D233"/>
    <mergeCell ref="C234:D234"/>
    <mergeCell ref="C235:D235"/>
    <mergeCell ref="C229:D229"/>
    <mergeCell ref="C236:D236"/>
    <mergeCell ref="C211:D211"/>
    <mergeCell ref="C230:D230"/>
    <mergeCell ref="C117:D117"/>
    <mergeCell ref="C118:D118"/>
    <mergeCell ref="C119:D119"/>
    <mergeCell ref="C208:D208"/>
    <mergeCell ref="C209:D209"/>
    <mergeCell ref="C146:D146"/>
    <mergeCell ref="C147:D147"/>
    <mergeCell ref="C221:D221"/>
    <mergeCell ref="C223:D223"/>
    <mergeCell ref="C144:D144"/>
    <mergeCell ref="C145:D145"/>
    <mergeCell ref="C160:D160"/>
    <mergeCell ref="C152:D152"/>
    <mergeCell ref="C153:D153"/>
    <mergeCell ref="C168:D168"/>
    <mergeCell ref="C169:D169"/>
    <mergeCell ref="C138:D138"/>
    <mergeCell ref="C139:D139"/>
    <mergeCell ref="C132:D132"/>
    <mergeCell ref="C166:D166"/>
    <mergeCell ref="C167:D167"/>
    <mergeCell ref="C133:D133"/>
    <mergeCell ref="C252:D252"/>
    <mergeCell ref="C253:D253"/>
    <mergeCell ref="C254:D254"/>
    <mergeCell ref="C224:D224"/>
    <mergeCell ref="C225:D225"/>
    <mergeCell ref="C280:D280"/>
    <mergeCell ref="C231:D231"/>
    <mergeCell ref="C226:D226"/>
    <mergeCell ref="C227:D227"/>
    <mergeCell ref="C263:D263"/>
    <mergeCell ref="C264:D264"/>
    <mergeCell ref="C256:D256"/>
    <mergeCell ref="C265:D265"/>
    <mergeCell ref="C266:D266"/>
    <mergeCell ref="C267:D267"/>
    <mergeCell ref="C257:D257"/>
    <mergeCell ref="C258:D258"/>
    <mergeCell ref="C259:D259"/>
    <mergeCell ref="C260:D260"/>
    <mergeCell ref="C261:D261"/>
    <mergeCell ref="C279:D279"/>
    <mergeCell ref="C250:D250"/>
    <mergeCell ref="C268:D268"/>
    <mergeCell ref="C269:D269"/>
    <mergeCell ref="C297:D297"/>
    <mergeCell ref="C21:D21"/>
    <mergeCell ref="C23:D23"/>
    <mergeCell ref="C24:D24"/>
    <mergeCell ref="C25:D25"/>
    <mergeCell ref="C26:D26"/>
    <mergeCell ref="C33:D33"/>
    <mergeCell ref="C293:D293"/>
    <mergeCell ref="C49:D49"/>
    <mergeCell ref="C50:D50"/>
    <mergeCell ref="C51:D51"/>
    <mergeCell ref="C52:D52"/>
    <mergeCell ref="C53:D53"/>
    <mergeCell ref="C29:D29"/>
    <mergeCell ref="C30:D30"/>
    <mergeCell ref="C31:D31"/>
    <mergeCell ref="C32:D32"/>
    <mergeCell ref="C38:D38"/>
    <mergeCell ref="C37:D37"/>
    <mergeCell ref="C48:D48"/>
    <mergeCell ref="C39:D39"/>
    <mergeCell ref="C40:D40"/>
    <mergeCell ref="C36:D36"/>
    <mergeCell ref="C44:D44"/>
    <mergeCell ref="B3:I3"/>
    <mergeCell ref="C7:D7"/>
    <mergeCell ref="E7:I7"/>
    <mergeCell ref="C8:D8"/>
    <mergeCell ref="C9:D9"/>
    <mergeCell ref="C43:D43"/>
    <mergeCell ref="C10:D10"/>
    <mergeCell ref="C11:D11"/>
    <mergeCell ref="C12:D12"/>
    <mergeCell ref="C13:D13"/>
    <mergeCell ref="C14:D14"/>
    <mergeCell ref="C15:D15"/>
    <mergeCell ref="C22:D22"/>
    <mergeCell ref="C20:D20"/>
    <mergeCell ref="C34:D34"/>
    <mergeCell ref="C35:D35"/>
    <mergeCell ref="C41:D41"/>
    <mergeCell ref="C42:D42"/>
    <mergeCell ref="C27:D27"/>
    <mergeCell ref="C28:D28"/>
    <mergeCell ref="C16:D16"/>
    <mergeCell ref="C17:D17"/>
    <mergeCell ref="C18:D18"/>
    <mergeCell ref="C19:D19"/>
    <mergeCell ref="C82:D82"/>
    <mergeCell ref="C83:D83"/>
    <mergeCell ref="C89:D89"/>
    <mergeCell ref="C90:D90"/>
    <mergeCell ref="C91:D91"/>
    <mergeCell ref="C92:D92"/>
    <mergeCell ref="C101:D101"/>
    <mergeCell ref="C316:D316"/>
    <mergeCell ref="C318:D318"/>
    <mergeCell ref="C311:D311"/>
    <mergeCell ref="C312:D312"/>
    <mergeCell ref="C192:D192"/>
    <mergeCell ref="C193:D193"/>
    <mergeCell ref="C196:D196"/>
    <mergeCell ref="C197:D197"/>
    <mergeCell ref="C313:D313"/>
    <mergeCell ref="C314:D314"/>
    <mergeCell ref="C315:D315"/>
    <mergeCell ref="C304:D304"/>
    <mergeCell ref="C317:D317"/>
    <mergeCell ref="C310:D310"/>
    <mergeCell ref="C217:D217"/>
    <mergeCell ref="C282:D282"/>
    <mergeCell ref="C278:D278"/>
    <mergeCell ref="C184:D184"/>
    <mergeCell ref="C185:D185"/>
    <mergeCell ref="C182:D182"/>
    <mergeCell ref="C183:D183"/>
    <mergeCell ref="C186:D186"/>
    <mergeCell ref="C181:D181"/>
    <mergeCell ref="C59:D59"/>
    <mergeCell ref="C58:D58"/>
    <mergeCell ref="C56:D56"/>
    <mergeCell ref="C57:D57"/>
    <mergeCell ref="C60:D60"/>
    <mergeCell ref="C61:D61"/>
    <mergeCell ref="C62:D62"/>
    <mergeCell ref="C76:D76"/>
    <mergeCell ref="C63:D63"/>
    <mergeCell ref="C64:D64"/>
    <mergeCell ref="C65:D65"/>
    <mergeCell ref="C66:D66"/>
    <mergeCell ref="C67:D67"/>
    <mergeCell ref="C95:D95"/>
    <mergeCell ref="C96:D96"/>
    <mergeCell ref="C97:D97"/>
    <mergeCell ref="C98:D98"/>
    <mergeCell ref="C99:D99"/>
    <mergeCell ref="C154:D154"/>
    <mergeCell ref="C155:D155"/>
    <mergeCell ref="C156:D156"/>
    <mergeCell ref="C157:D157"/>
    <mergeCell ref="C150:D150"/>
    <mergeCell ref="C151:D151"/>
    <mergeCell ref="C140:D140"/>
    <mergeCell ref="C141:D141"/>
    <mergeCell ref="C142:D142"/>
    <mergeCell ref="C143:D143"/>
    <mergeCell ref="B298:B299"/>
    <mergeCell ref="B301:B302"/>
    <mergeCell ref="B304:B305"/>
    <mergeCell ref="B307:B308"/>
    <mergeCell ref="C323:D323"/>
    <mergeCell ref="C324:D324"/>
    <mergeCell ref="C325:D325"/>
    <mergeCell ref="C326:D326"/>
    <mergeCell ref="C327:D327"/>
    <mergeCell ref="C322:D322"/>
    <mergeCell ref="C298:D298"/>
    <mergeCell ref="C305:D305"/>
    <mergeCell ref="C306:D306"/>
    <mergeCell ref="C307:D307"/>
    <mergeCell ref="C308:D308"/>
    <mergeCell ref="C309:D309"/>
    <mergeCell ref="C299:D299"/>
    <mergeCell ref="C300:D300"/>
    <mergeCell ref="C301:D301"/>
    <mergeCell ref="C302:D302"/>
    <mergeCell ref="C303:D303"/>
    <mergeCell ref="B310:B311"/>
    <mergeCell ref="B313:B314"/>
    <mergeCell ref="B316:B317"/>
    <mergeCell ref="C337:D337"/>
    <mergeCell ref="C332:D332"/>
    <mergeCell ref="B337:B338"/>
    <mergeCell ref="C338:D338"/>
    <mergeCell ref="C339:D339"/>
    <mergeCell ref="C340:D340"/>
    <mergeCell ref="C341:D341"/>
    <mergeCell ref="C342:D342"/>
    <mergeCell ref="C343:D343"/>
    <mergeCell ref="B340:B341"/>
    <mergeCell ref="B343:B344"/>
    <mergeCell ref="C344:D344"/>
    <mergeCell ref="C345:D345"/>
    <mergeCell ref="C346:D346"/>
    <mergeCell ref="C347:D347"/>
    <mergeCell ref="C348:D348"/>
    <mergeCell ref="C349:D349"/>
    <mergeCell ref="E345:I345"/>
    <mergeCell ref="B346:B347"/>
    <mergeCell ref="E348:I348"/>
    <mergeCell ref="B349:B35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14"/>
  <sheetViews>
    <sheetView topLeftCell="B1" zoomScale="80" zoomScaleNormal="80" zoomScaleSheetLayoutView="57" workbookViewId="0">
      <selection activeCell="D26" sqref="D26"/>
    </sheetView>
  </sheetViews>
  <sheetFormatPr defaultRowHeight="15" x14ac:dyDescent="0.25"/>
  <cols>
    <col min="2" max="2" width="12.42578125" customWidth="1"/>
    <col min="3" max="3" width="26" customWidth="1"/>
    <col min="4" max="4" width="108.5703125" customWidth="1"/>
    <col min="5" max="5" width="55.42578125" customWidth="1"/>
  </cols>
  <sheetData>
    <row r="1" spans="2:6" ht="21.75" thickBot="1" x14ac:dyDescent="0.4">
      <c r="B1" s="53"/>
      <c r="C1" s="52"/>
      <c r="D1" s="52"/>
      <c r="E1" s="52"/>
    </row>
    <row r="2" spans="2:6" ht="36" customHeight="1" thickBot="1" x14ac:dyDescent="0.3">
      <c r="B2" s="958" t="s">
        <v>778</v>
      </c>
      <c r="C2" s="959"/>
      <c r="D2" s="959"/>
      <c r="E2" s="960"/>
      <c r="F2" s="2"/>
    </row>
    <row r="3" spans="2:6" x14ac:dyDescent="0.25">
      <c r="B3" s="952">
        <v>1</v>
      </c>
      <c r="C3" s="952">
        <v>2</v>
      </c>
      <c r="D3" s="952">
        <v>3</v>
      </c>
      <c r="E3" s="952">
        <v>4</v>
      </c>
      <c r="F3" s="2"/>
    </row>
    <row r="4" spans="2:6" x14ac:dyDescent="0.25">
      <c r="B4" s="953"/>
      <c r="C4" s="953"/>
      <c r="D4" s="953"/>
      <c r="E4" s="953"/>
      <c r="F4" s="2"/>
    </row>
    <row r="5" spans="2:6" x14ac:dyDescent="0.25">
      <c r="B5" s="953"/>
      <c r="C5" s="953"/>
      <c r="D5" s="953"/>
      <c r="E5" s="953"/>
      <c r="F5" s="2"/>
    </row>
    <row r="6" spans="2:6" ht="9" customHeight="1" thickBot="1" x14ac:dyDescent="0.3">
      <c r="B6" s="953"/>
      <c r="C6" s="953"/>
      <c r="D6" s="953"/>
      <c r="E6" s="953"/>
      <c r="F6" s="2"/>
    </row>
    <row r="7" spans="2:6" ht="15.75" hidden="1" thickBot="1" x14ac:dyDescent="0.3">
      <c r="B7" s="953"/>
      <c r="C7" s="953"/>
      <c r="D7" s="953"/>
      <c r="E7" s="953"/>
      <c r="F7" s="2"/>
    </row>
    <row r="8" spans="2:6" ht="15.75" hidden="1" thickBot="1" x14ac:dyDescent="0.3">
      <c r="B8" s="954"/>
      <c r="C8" s="954"/>
      <c r="D8" s="954"/>
      <c r="E8" s="954"/>
      <c r="F8" s="2"/>
    </row>
    <row r="9" spans="2:6" ht="15" customHeight="1" x14ac:dyDescent="0.25">
      <c r="B9" s="952" t="s">
        <v>2</v>
      </c>
      <c r="C9" s="952" t="s">
        <v>874</v>
      </c>
      <c r="D9" s="955" t="s">
        <v>918</v>
      </c>
      <c r="E9" s="955" t="s">
        <v>831</v>
      </c>
      <c r="F9" s="2"/>
    </row>
    <row r="10" spans="2:6" x14ac:dyDescent="0.25">
      <c r="B10" s="953"/>
      <c r="C10" s="953"/>
      <c r="D10" s="956"/>
      <c r="E10" s="956"/>
      <c r="F10" s="2"/>
    </row>
    <row r="11" spans="2:6" x14ac:dyDescent="0.25">
      <c r="B11" s="953"/>
      <c r="C11" s="953"/>
      <c r="D11" s="956"/>
      <c r="E11" s="956"/>
      <c r="F11" s="2"/>
    </row>
    <row r="12" spans="2:6" ht="107.25" customHeight="1" thickBot="1" x14ac:dyDescent="0.3">
      <c r="B12" s="954"/>
      <c r="C12" s="954"/>
      <c r="D12" s="957"/>
      <c r="E12" s="957"/>
      <c r="F12" s="2"/>
    </row>
    <row r="13" spans="2:6" ht="48" customHeight="1" x14ac:dyDescent="0.25">
      <c r="B13" s="963">
        <v>1</v>
      </c>
      <c r="C13" s="963" t="s">
        <v>10</v>
      </c>
      <c r="D13" s="961" t="s">
        <v>1697</v>
      </c>
      <c r="E13" s="961" t="s">
        <v>1689</v>
      </c>
      <c r="F13" s="965"/>
    </row>
    <row r="14" spans="2:6" ht="151.5" customHeight="1" thickBot="1" x14ac:dyDescent="0.3">
      <c r="B14" s="964"/>
      <c r="C14" s="964"/>
      <c r="D14" s="962"/>
      <c r="E14" s="962"/>
      <c r="F14" s="965"/>
    </row>
  </sheetData>
  <mergeCells count="14">
    <mergeCell ref="E13:E14"/>
    <mergeCell ref="B13:B14"/>
    <mergeCell ref="C13:C14"/>
    <mergeCell ref="F13:F14"/>
    <mergeCell ref="D13:D14"/>
    <mergeCell ref="D3:D8"/>
    <mergeCell ref="D9:D12"/>
    <mergeCell ref="B2:E2"/>
    <mergeCell ref="B3:B8"/>
    <mergeCell ref="C3:C8"/>
    <mergeCell ref="E3:E8"/>
    <mergeCell ref="B9:B12"/>
    <mergeCell ref="C9:C12"/>
    <mergeCell ref="E9:E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P92"/>
  <sheetViews>
    <sheetView topLeftCell="A51" zoomScale="118" zoomScaleNormal="118" workbookViewId="0">
      <selection activeCell="Q60" sqref="Q60"/>
    </sheetView>
  </sheetViews>
  <sheetFormatPr defaultRowHeight="15" x14ac:dyDescent="0.25"/>
  <cols>
    <col min="3" max="3" width="21.42578125" customWidth="1"/>
    <col min="4" max="4" width="20.140625" customWidth="1"/>
    <col min="5" max="5" width="15.28515625" customWidth="1"/>
    <col min="7" max="7" width="14" customWidth="1"/>
    <col min="8" max="8" width="19" customWidth="1"/>
    <col min="10" max="10" width="9.140625" customWidth="1"/>
    <col min="11" max="11" width="0.28515625" customWidth="1"/>
    <col min="12" max="12" width="14.140625" customWidth="1"/>
    <col min="13" max="13" width="18.5703125" customWidth="1"/>
  </cols>
  <sheetData>
    <row r="2" spans="2:16" ht="15.75" x14ac:dyDescent="0.25">
      <c r="B2" s="48"/>
    </row>
    <row r="3" spans="2:16" ht="21.75" thickBot="1" x14ac:dyDescent="0.4">
      <c r="B3" s="77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2:16" ht="21.75" thickBot="1" x14ac:dyDescent="0.3">
      <c r="B4" s="966" t="s">
        <v>1814</v>
      </c>
      <c r="C4" s="967"/>
      <c r="D4" s="967"/>
      <c r="E4" s="967"/>
      <c r="F4" s="967"/>
      <c r="G4" s="967"/>
      <c r="H4" s="967"/>
      <c r="I4" s="967"/>
      <c r="J4" s="967"/>
      <c r="K4" s="967"/>
      <c r="L4" s="967"/>
      <c r="M4" s="967"/>
      <c r="N4" s="967"/>
      <c r="O4" s="967"/>
      <c r="P4" s="968"/>
    </row>
    <row r="5" spans="2:16" ht="15.75" thickBot="1" x14ac:dyDescent="0.3">
      <c r="B5" s="261">
        <v>1</v>
      </c>
      <c r="C5" s="969">
        <v>2</v>
      </c>
      <c r="D5" s="970"/>
      <c r="E5" s="971"/>
      <c r="F5" s="969">
        <v>3</v>
      </c>
      <c r="G5" s="970"/>
      <c r="H5" s="970"/>
      <c r="I5" s="971"/>
      <c r="J5" s="969">
        <v>4</v>
      </c>
      <c r="K5" s="970"/>
      <c r="L5" s="971"/>
      <c r="M5" s="261">
        <v>5</v>
      </c>
      <c r="N5" s="262">
        <v>6</v>
      </c>
      <c r="O5" s="262">
        <v>7</v>
      </c>
      <c r="P5" s="262">
        <v>8</v>
      </c>
    </row>
    <row r="6" spans="2:16" x14ac:dyDescent="0.25">
      <c r="B6" s="972" t="s">
        <v>2</v>
      </c>
      <c r="C6" s="975" t="s">
        <v>427</v>
      </c>
      <c r="D6" s="976"/>
      <c r="E6" s="977"/>
      <c r="F6" s="975" t="s">
        <v>834</v>
      </c>
      <c r="G6" s="976"/>
      <c r="H6" s="976"/>
      <c r="I6" s="981"/>
      <c r="J6" s="997" t="s">
        <v>441</v>
      </c>
      <c r="K6" s="976"/>
      <c r="L6" s="981"/>
      <c r="M6" s="1000" t="s">
        <v>447</v>
      </c>
      <c r="N6" s="985" t="s">
        <v>442</v>
      </c>
      <c r="O6" s="988" t="s">
        <v>443</v>
      </c>
      <c r="P6" s="988" t="s">
        <v>444</v>
      </c>
    </row>
    <row r="7" spans="2:16" ht="87.75" customHeight="1" thickBot="1" x14ac:dyDescent="0.3">
      <c r="B7" s="973"/>
      <c r="C7" s="978"/>
      <c r="D7" s="979"/>
      <c r="E7" s="980"/>
      <c r="F7" s="982"/>
      <c r="G7" s="983"/>
      <c r="H7" s="983"/>
      <c r="I7" s="984"/>
      <c r="J7" s="998"/>
      <c r="K7" s="979"/>
      <c r="L7" s="999"/>
      <c r="M7" s="1001"/>
      <c r="N7" s="986"/>
      <c r="O7" s="989"/>
      <c r="P7" s="989"/>
    </row>
    <row r="8" spans="2:16" ht="15.75" thickBot="1" x14ac:dyDescent="0.3">
      <c r="B8" s="973"/>
      <c r="C8" s="263" t="s">
        <v>424</v>
      </c>
      <c r="D8" s="263" t="s">
        <v>425</v>
      </c>
      <c r="E8" s="263" t="s">
        <v>426</v>
      </c>
      <c r="F8" s="264" t="s">
        <v>105</v>
      </c>
      <c r="G8" s="264" t="s">
        <v>106</v>
      </c>
      <c r="H8" s="264" t="s">
        <v>445</v>
      </c>
      <c r="I8" s="264" t="s">
        <v>446</v>
      </c>
      <c r="J8" s="263" t="s">
        <v>16</v>
      </c>
      <c r="K8" s="1021" t="s">
        <v>17</v>
      </c>
      <c r="L8" s="1022"/>
      <c r="M8" s="1001"/>
      <c r="N8" s="986"/>
      <c r="O8" s="989"/>
      <c r="P8" s="989"/>
    </row>
    <row r="9" spans="2:16" x14ac:dyDescent="0.25">
      <c r="B9" s="973"/>
      <c r="C9" s="1023" t="s">
        <v>485</v>
      </c>
      <c r="D9" s="1026" t="s">
        <v>486</v>
      </c>
      <c r="E9" s="1000" t="s">
        <v>837</v>
      </c>
      <c r="F9" s="1000" t="s">
        <v>838</v>
      </c>
      <c r="G9" s="1000" t="s">
        <v>814</v>
      </c>
      <c r="H9" s="1000" t="s">
        <v>815</v>
      </c>
      <c r="I9" s="1000" t="s">
        <v>951</v>
      </c>
      <c r="J9" s="1000" t="s">
        <v>816</v>
      </c>
      <c r="K9" s="991" t="s">
        <v>817</v>
      </c>
      <c r="L9" s="992"/>
      <c r="M9" s="1001"/>
      <c r="N9" s="986"/>
      <c r="O9" s="989"/>
      <c r="P9" s="989"/>
    </row>
    <row r="10" spans="2:16" x14ac:dyDescent="0.25">
      <c r="B10" s="973"/>
      <c r="C10" s="1024"/>
      <c r="D10" s="1027"/>
      <c r="E10" s="1001"/>
      <c r="F10" s="1001"/>
      <c r="G10" s="1001"/>
      <c r="H10" s="1001"/>
      <c r="I10" s="1001"/>
      <c r="J10" s="1001"/>
      <c r="K10" s="993"/>
      <c r="L10" s="994"/>
      <c r="M10" s="1001"/>
      <c r="N10" s="986"/>
      <c r="O10" s="989"/>
      <c r="P10" s="989"/>
    </row>
    <row r="11" spans="2:16" x14ac:dyDescent="0.25">
      <c r="B11" s="973"/>
      <c r="C11" s="1024"/>
      <c r="D11" s="1027"/>
      <c r="E11" s="1001"/>
      <c r="F11" s="1001"/>
      <c r="G11" s="1001"/>
      <c r="H11" s="1001"/>
      <c r="I11" s="1001"/>
      <c r="J11" s="1001"/>
      <c r="K11" s="993"/>
      <c r="L11" s="994"/>
      <c r="M11" s="1001"/>
      <c r="N11" s="986"/>
      <c r="O11" s="989"/>
      <c r="P11" s="989"/>
    </row>
    <row r="12" spans="2:16" ht="15.75" thickBot="1" x14ac:dyDescent="0.3">
      <c r="B12" s="974"/>
      <c r="C12" s="1025"/>
      <c r="D12" s="1028"/>
      <c r="E12" s="1002"/>
      <c r="F12" s="1002"/>
      <c r="G12" s="1002"/>
      <c r="H12" s="1002"/>
      <c r="I12" s="1002"/>
      <c r="J12" s="1002"/>
      <c r="K12" s="995"/>
      <c r="L12" s="996"/>
      <c r="M12" s="1002"/>
      <c r="N12" s="987"/>
      <c r="O12" s="990"/>
      <c r="P12" s="990"/>
    </row>
    <row r="13" spans="2:16" ht="15.75" thickBot="1" x14ac:dyDescent="0.3">
      <c r="B13" s="1018" t="s">
        <v>448</v>
      </c>
      <c r="C13" s="1019"/>
      <c r="D13" s="1019"/>
      <c r="E13" s="1019"/>
      <c r="F13" s="1019"/>
      <c r="G13" s="1019"/>
      <c r="H13" s="1019"/>
      <c r="I13" s="1019"/>
      <c r="J13" s="1019"/>
      <c r="K13" s="1019"/>
      <c r="L13" s="1019"/>
      <c r="M13" s="1019"/>
      <c r="N13" s="1019"/>
      <c r="O13" s="1019"/>
      <c r="P13" s="1020"/>
    </row>
    <row r="14" spans="2:16" x14ac:dyDescent="0.25">
      <c r="B14" s="1010">
        <v>1</v>
      </c>
      <c r="C14" s="1012" t="s">
        <v>497</v>
      </c>
      <c r="D14" s="1012" t="s">
        <v>1079</v>
      </c>
      <c r="E14" s="1014" t="s">
        <v>369</v>
      </c>
      <c r="F14" s="1005" t="s">
        <v>449</v>
      </c>
      <c r="G14" s="1012" t="s">
        <v>450</v>
      </c>
      <c r="H14" s="1012" t="s">
        <v>1488</v>
      </c>
      <c r="I14" s="1014" t="s">
        <v>109</v>
      </c>
      <c r="J14" s="1035" t="s">
        <v>451</v>
      </c>
      <c r="K14" s="1036"/>
      <c r="L14" s="1039" t="s">
        <v>452</v>
      </c>
      <c r="M14" s="1005" t="s">
        <v>453</v>
      </c>
      <c r="N14" s="1005">
        <v>4</v>
      </c>
      <c r="O14" s="1005">
        <v>2</v>
      </c>
      <c r="P14" s="1005">
        <v>17</v>
      </c>
    </row>
    <row r="15" spans="2:16" ht="15.75" thickBot="1" x14ac:dyDescent="0.3">
      <c r="B15" s="1011"/>
      <c r="C15" s="1013"/>
      <c r="D15" s="1013"/>
      <c r="E15" s="1015"/>
      <c r="F15" s="1006"/>
      <c r="G15" s="1013"/>
      <c r="H15" s="1013"/>
      <c r="I15" s="1015"/>
      <c r="J15" s="1037"/>
      <c r="K15" s="1038"/>
      <c r="L15" s="1040"/>
      <c r="M15" s="1006"/>
      <c r="N15" s="1006"/>
      <c r="O15" s="1006"/>
      <c r="P15" s="1006"/>
    </row>
    <row r="16" spans="2:16" ht="15.75" thickBot="1" x14ac:dyDescent="0.3">
      <c r="B16" s="1007" t="s">
        <v>454</v>
      </c>
      <c r="C16" s="1029"/>
      <c r="D16" s="1029"/>
      <c r="E16" s="1029"/>
      <c r="F16" s="1029"/>
      <c r="G16" s="1029"/>
      <c r="H16" s="1029"/>
      <c r="I16" s="1029"/>
      <c r="J16" s="1029"/>
      <c r="K16" s="1029"/>
      <c r="L16" s="1029"/>
      <c r="M16" s="1029"/>
      <c r="N16" s="1029"/>
      <c r="O16" s="1029"/>
      <c r="P16" s="1030"/>
    </row>
    <row r="17" spans="2:16" x14ac:dyDescent="0.25">
      <c r="B17" s="1010">
        <v>2</v>
      </c>
      <c r="C17" s="1012" t="s">
        <v>767</v>
      </c>
      <c r="D17" s="1012" t="s">
        <v>1080</v>
      </c>
      <c r="E17" s="1014" t="s">
        <v>720</v>
      </c>
      <c r="F17" s="1016" t="s">
        <v>860</v>
      </c>
      <c r="G17" s="1012" t="s">
        <v>767</v>
      </c>
      <c r="H17" s="1012" t="s">
        <v>1489</v>
      </c>
      <c r="I17" s="1016" t="s">
        <v>219</v>
      </c>
      <c r="J17" s="1031" t="s">
        <v>451</v>
      </c>
      <c r="K17" s="1032"/>
      <c r="L17" s="1003" t="s">
        <v>452</v>
      </c>
      <c r="M17" s="1005" t="s">
        <v>456</v>
      </c>
      <c r="N17" s="1005">
        <v>3</v>
      </c>
      <c r="O17" s="1005">
        <v>2</v>
      </c>
      <c r="P17" s="1005">
        <v>2</v>
      </c>
    </row>
    <row r="18" spans="2:16" ht="42" customHeight="1" thickBot="1" x14ac:dyDescent="0.3">
      <c r="B18" s="1011"/>
      <c r="C18" s="1013"/>
      <c r="D18" s="1013"/>
      <c r="E18" s="1015"/>
      <c r="F18" s="1017"/>
      <c r="G18" s="1013"/>
      <c r="H18" s="1013"/>
      <c r="I18" s="1017"/>
      <c r="J18" s="1033"/>
      <c r="K18" s="1034"/>
      <c r="L18" s="1004"/>
      <c r="M18" s="1006"/>
      <c r="N18" s="1006"/>
      <c r="O18" s="1006"/>
      <c r="P18" s="1006"/>
    </row>
    <row r="19" spans="2:16" ht="15.75" thickBot="1" x14ac:dyDescent="0.3">
      <c r="B19" s="1007" t="s">
        <v>1818</v>
      </c>
      <c r="C19" s="1008"/>
      <c r="D19" s="1008"/>
      <c r="E19" s="1008"/>
      <c r="F19" s="1008"/>
      <c r="G19" s="1008"/>
      <c r="H19" s="1008"/>
      <c r="I19" s="1008"/>
      <c r="J19" s="1008"/>
      <c r="K19" s="1008"/>
      <c r="L19" s="1008"/>
      <c r="M19" s="1008"/>
      <c r="N19" s="1008"/>
      <c r="O19" s="1008"/>
      <c r="P19" s="1009"/>
    </row>
    <row r="20" spans="2:16" x14ac:dyDescent="0.25">
      <c r="B20" s="1010">
        <v>3</v>
      </c>
      <c r="C20" s="1012" t="s">
        <v>457</v>
      </c>
      <c r="D20" s="1012" t="s">
        <v>1081</v>
      </c>
      <c r="E20" s="1014" t="s">
        <v>721</v>
      </c>
      <c r="F20" s="1016" t="s">
        <v>1134</v>
      </c>
      <c r="G20" s="1012" t="s">
        <v>457</v>
      </c>
      <c r="H20" s="1012" t="s">
        <v>768</v>
      </c>
      <c r="I20" s="1014" t="s">
        <v>127</v>
      </c>
      <c r="J20" s="1035" t="s">
        <v>1789</v>
      </c>
      <c r="K20" s="1036"/>
      <c r="L20" s="1039" t="s">
        <v>451</v>
      </c>
      <c r="M20" s="1014" t="s">
        <v>438</v>
      </c>
      <c r="N20" s="1005">
        <v>2</v>
      </c>
      <c r="O20" s="1005">
        <v>3</v>
      </c>
      <c r="P20" s="1005">
        <v>8</v>
      </c>
    </row>
    <row r="21" spans="2:16" ht="30.75" customHeight="1" thickBot="1" x14ac:dyDescent="0.3">
      <c r="B21" s="1011"/>
      <c r="C21" s="1013"/>
      <c r="D21" s="1013"/>
      <c r="E21" s="1015"/>
      <c r="F21" s="1017"/>
      <c r="G21" s="1013"/>
      <c r="H21" s="1013"/>
      <c r="I21" s="1015"/>
      <c r="J21" s="1037"/>
      <c r="K21" s="1038"/>
      <c r="L21" s="1040"/>
      <c r="M21" s="1015"/>
      <c r="N21" s="1006"/>
      <c r="O21" s="1006"/>
      <c r="P21" s="1006"/>
    </row>
    <row r="22" spans="2:16" ht="15.75" thickBot="1" x14ac:dyDescent="0.3">
      <c r="B22" s="1007" t="s">
        <v>458</v>
      </c>
      <c r="C22" s="1029"/>
      <c r="D22" s="1029"/>
      <c r="E22" s="1029"/>
      <c r="F22" s="1029"/>
      <c r="G22" s="1029"/>
      <c r="H22" s="1029"/>
      <c r="I22" s="1029"/>
      <c r="J22" s="1029"/>
      <c r="K22" s="1029"/>
      <c r="L22" s="1029"/>
      <c r="M22" s="1029"/>
      <c r="N22" s="1029"/>
      <c r="O22" s="1029"/>
      <c r="P22" s="1045"/>
    </row>
    <row r="23" spans="2:16" x14ac:dyDescent="0.25">
      <c r="B23" s="1010">
        <v>4</v>
      </c>
      <c r="C23" s="1012" t="s">
        <v>1083</v>
      </c>
      <c r="D23" s="1012" t="s">
        <v>1082</v>
      </c>
      <c r="E23" s="1014" t="s">
        <v>724</v>
      </c>
      <c r="F23" s="1005" t="s">
        <v>449</v>
      </c>
      <c r="G23" s="1012" t="s">
        <v>1083</v>
      </c>
      <c r="H23" s="1012" t="s">
        <v>459</v>
      </c>
      <c r="I23" s="1014" t="s">
        <v>735</v>
      </c>
      <c r="J23" s="1035" t="s">
        <v>1790</v>
      </c>
      <c r="K23" s="1036"/>
      <c r="L23" s="1003" t="s">
        <v>451</v>
      </c>
      <c r="M23" s="1014" t="s">
        <v>438</v>
      </c>
      <c r="N23" s="1005">
        <v>4</v>
      </c>
      <c r="O23" s="1005">
        <v>5</v>
      </c>
      <c r="P23" s="1005">
        <v>7</v>
      </c>
    </row>
    <row r="24" spans="2:16" x14ac:dyDescent="0.25">
      <c r="B24" s="1048"/>
      <c r="C24" s="1043"/>
      <c r="D24" s="1043"/>
      <c r="E24" s="1041"/>
      <c r="F24" s="1042"/>
      <c r="G24" s="1043"/>
      <c r="H24" s="1043"/>
      <c r="I24" s="1041"/>
      <c r="J24" s="1049"/>
      <c r="K24" s="1050"/>
      <c r="L24" s="1044"/>
      <c r="M24" s="1041"/>
      <c r="N24" s="1042"/>
      <c r="O24" s="1042"/>
      <c r="P24" s="1042"/>
    </row>
    <row r="25" spans="2:16" x14ac:dyDescent="0.25">
      <c r="B25" s="1048"/>
      <c r="C25" s="1043"/>
      <c r="D25" s="1043"/>
      <c r="E25" s="1041"/>
      <c r="F25" s="1042"/>
      <c r="G25" s="1043"/>
      <c r="H25" s="1043"/>
      <c r="I25" s="1041"/>
      <c r="J25" s="1049"/>
      <c r="K25" s="1050"/>
      <c r="L25" s="1044"/>
      <c r="M25" s="1041"/>
      <c r="N25" s="1042"/>
      <c r="O25" s="1042"/>
      <c r="P25" s="1042"/>
    </row>
    <row r="26" spans="2:16" x14ac:dyDescent="0.25">
      <c r="B26" s="1048"/>
      <c r="C26" s="1043"/>
      <c r="D26" s="1043"/>
      <c r="E26" s="1041"/>
      <c r="F26" s="1042"/>
      <c r="G26" s="1043"/>
      <c r="H26" s="1043"/>
      <c r="I26" s="1041"/>
      <c r="J26" s="1049"/>
      <c r="K26" s="1050"/>
      <c r="L26" s="1044"/>
      <c r="M26" s="1041"/>
      <c r="N26" s="1042"/>
      <c r="O26" s="1042"/>
      <c r="P26" s="1042"/>
    </row>
    <row r="27" spans="2:16" x14ac:dyDescent="0.25">
      <c r="B27" s="1048"/>
      <c r="C27" s="1043"/>
      <c r="D27" s="1043"/>
      <c r="E27" s="1041"/>
      <c r="F27" s="1042"/>
      <c r="G27" s="1043"/>
      <c r="H27" s="1043"/>
      <c r="I27" s="1041"/>
      <c r="J27" s="1049"/>
      <c r="K27" s="1050"/>
      <c r="L27" s="1044"/>
      <c r="M27" s="1041"/>
      <c r="N27" s="1042"/>
      <c r="O27" s="1042"/>
      <c r="P27" s="1042"/>
    </row>
    <row r="28" spans="2:16" x14ac:dyDescent="0.25">
      <c r="B28" s="1048"/>
      <c r="C28" s="1043"/>
      <c r="D28" s="1043"/>
      <c r="E28" s="1041"/>
      <c r="F28" s="1042"/>
      <c r="G28" s="1043"/>
      <c r="H28" s="1043"/>
      <c r="I28" s="1041"/>
      <c r="J28" s="1049"/>
      <c r="K28" s="1050"/>
      <c r="L28" s="1044"/>
      <c r="M28" s="1041"/>
      <c r="N28" s="1042"/>
      <c r="O28" s="1042"/>
      <c r="P28" s="1042"/>
    </row>
    <row r="29" spans="2:16" x14ac:dyDescent="0.25">
      <c r="B29" s="1048"/>
      <c r="C29" s="1043"/>
      <c r="D29" s="1043"/>
      <c r="E29" s="1041"/>
      <c r="F29" s="1042"/>
      <c r="G29" s="1043"/>
      <c r="H29" s="1043"/>
      <c r="I29" s="1041"/>
      <c r="J29" s="1049"/>
      <c r="K29" s="1050"/>
      <c r="L29" s="1044"/>
      <c r="M29" s="1041"/>
      <c r="N29" s="1042"/>
      <c r="O29" s="1042"/>
      <c r="P29" s="1042"/>
    </row>
    <row r="30" spans="2:16" x14ac:dyDescent="0.25">
      <c r="B30" s="1048"/>
      <c r="C30" s="1043"/>
      <c r="D30" s="1043"/>
      <c r="E30" s="1041"/>
      <c r="F30" s="1042"/>
      <c r="G30" s="1043"/>
      <c r="H30" s="1043"/>
      <c r="I30" s="1041"/>
      <c r="J30" s="1049"/>
      <c r="K30" s="1050"/>
      <c r="L30" s="1044"/>
      <c r="M30" s="1041"/>
      <c r="N30" s="1042"/>
      <c r="O30" s="1042"/>
      <c r="P30" s="1042"/>
    </row>
    <row r="31" spans="2:16" x14ac:dyDescent="0.25">
      <c r="B31" s="1048"/>
      <c r="C31" s="1043"/>
      <c r="D31" s="1043"/>
      <c r="E31" s="1041"/>
      <c r="F31" s="1042"/>
      <c r="G31" s="1043"/>
      <c r="H31" s="1043"/>
      <c r="I31" s="1041"/>
      <c r="J31" s="1049"/>
      <c r="K31" s="1050"/>
      <c r="L31" s="1044"/>
      <c r="M31" s="1041"/>
      <c r="N31" s="1042"/>
      <c r="O31" s="1042"/>
      <c r="P31" s="1042"/>
    </row>
    <row r="32" spans="2:16" x14ac:dyDescent="0.25">
      <c r="B32" s="1048"/>
      <c r="C32" s="1043"/>
      <c r="D32" s="1043"/>
      <c r="E32" s="1041"/>
      <c r="F32" s="1042"/>
      <c r="G32" s="1043"/>
      <c r="H32" s="1043"/>
      <c r="I32" s="1041"/>
      <c r="J32" s="1049"/>
      <c r="K32" s="1050"/>
      <c r="L32" s="1044"/>
      <c r="M32" s="1041"/>
      <c r="N32" s="1042"/>
      <c r="O32" s="1042"/>
      <c r="P32" s="1042"/>
    </row>
    <row r="33" spans="2:16" x14ac:dyDescent="0.25">
      <c r="B33" s="1048"/>
      <c r="C33" s="1043"/>
      <c r="D33" s="1043"/>
      <c r="E33" s="1041"/>
      <c r="F33" s="1042"/>
      <c r="G33" s="1043"/>
      <c r="H33" s="1043"/>
      <c r="I33" s="1041"/>
      <c r="J33" s="1049"/>
      <c r="K33" s="1050"/>
      <c r="L33" s="1044"/>
      <c r="M33" s="1041"/>
      <c r="N33" s="1042"/>
      <c r="O33" s="1042"/>
      <c r="P33" s="1042"/>
    </row>
    <row r="34" spans="2:16" x14ac:dyDescent="0.25">
      <c r="B34" s="1048"/>
      <c r="C34" s="1043"/>
      <c r="D34" s="1043"/>
      <c r="E34" s="1041"/>
      <c r="F34" s="1042"/>
      <c r="G34" s="1043"/>
      <c r="H34" s="1043"/>
      <c r="I34" s="1041"/>
      <c r="J34" s="1049"/>
      <c r="K34" s="1050"/>
      <c r="L34" s="1044"/>
      <c r="M34" s="1041"/>
      <c r="N34" s="1042"/>
      <c r="O34" s="1042"/>
      <c r="P34" s="1042"/>
    </row>
    <row r="35" spans="2:16" x14ac:dyDescent="0.25">
      <c r="B35" s="1048"/>
      <c r="C35" s="1043"/>
      <c r="D35" s="1043"/>
      <c r="E35" s="1041"/>
      <c r="F35" s="1042"/>
      <c r="G35" s="1043"/>
      <c r="H35" s="1043"/>
      <c r="I35" s="1041"/>
      <c r="J35" s="1049"/>
      <c r="K35" s="1050"/>
      <c r="L35" s="1044"/>
      <c r="M35" s="1041"/>
      <c r="N35" s="1042"/>
      <c r="O35" s="1042"/>
      <c r="P35" s="1042"/>
    </row>
    <row r="36" spans="2:16" ht="15.75" thickBot="1" x14ac:dyDescent="0.3">
      <c r="B36" s="1011"/>
      <c r="C36" s="1013"/>
      <c r="D36" s="1013"/>
      <c r="E36" s="1015"/>
      <c r="F36" s="1006"/>
      <c r="G36" s="1013"/>
      <c r="H36" s="1013"/>
      <c r="I36" s="1015"/>
      <c r="J36" s="1037"/>
      <c r="K36" s="1038"/>
      <c r="L36" s="1004"/>
      <c r="M36" s="1015"/>
      <c r="N36" s="1006"/>
      <c r="O36" s="1006"/>
      <c r="P36" s="1006"/>
    </row>
    <row r="37" spans="2:16" ht="15.75" thickBot="1" x14ac:dyDescent="0.3">
      <c r="B37" s="1007" t="s">
        <v>1819</v>
      </c>
      <c r="C37" s="1029"/>
      <c r="D37" s="1029"/>
      <c r="E37" s="1029"/>
      <c r="F37" s="1029"/>
      <c r="G37" s="1029"/>
      <c r="H37" s="1029"/>
      <c r="I37" s="1029"/>
      <c r="J37" s="1029"/>
      <c r="K37" s="1029"/>
      <c r="L37" s="1029"/>
      <c r="M37" s="1029"/>
      <c r="N37" s="1029"/>
      <c r="O37" s="1029"/>
      <c r="P37" s="1045"/>
    </row>
    <row r="38" spans="2:16" x14ac:dyDescent="0.25">
      <c r="B38" s="1010">
        <v>5</v>
      </c>
      <c r="C38" s="1012" t="s">
        <v>1084</v>
      </c>
      <c r="D38" s="1012" t="s">
        <v>1085</v>
      </c>
      <c r="E38" s="1014" t="s">
        <v>722</v>
      </c>
      <c r="F38" s="1005" t="s">
        <v>449</v>
      </c>
      <c r="G38" s="1012" t="s">
        <v>1086</v>
      </c>
      <c r="H38" s="1012" t="s">
        <v>460</v>
      </c>
      <c r="I38" s="1014" t="s">
        <v>188</v>
      </c>
      <c r="J38" s="1035" t="s">
        <v>1791</v>
      </c>
      <c r="K38" s="1036"/>
      <c r="L38" s="1039" t="s">
        <v>451</v>
      </c>
      <c r="M38" s="1016" t="s">
        <v>438</v>
      </c>
      <c r="N38" s="1005">
        <v>2</v>
      </c>
      <c r="O38" s="1005">
        <v>3</v>
      </c>
      <c r="P38" s="1005">
        <v>7</v>
      </c>
    </row>
    <row r="39" spans="2:16" x14ac:dyDescent="0.25">
      <c r="B39" s="1048"/>
      <c r="C39" s="1043"/>
      <c r="D39" s="1043"/>
      <c r="E39" s="1041"/>
      <c r="F39" s="1042"/>
      <c r="G39" s="1043"/>
      <c r="H39" s="1043"/>
      <c r="I39" s="1041"/>
      <c r="J39" s="1049"/>
      <c r="K39" s="1050"/>
      <c r="L39" s="1046"/>
      <c r="M39" s="1047"/>
      <c r="N39" s="1042"/>
      <c r="O39" s="1042"/>
      <c r="P39" s="1042"/>
    </row>
    <row r="40" spans="2:16" ht="15.75" thickBot="1" x14ac:dyDescent="0.3">
      <c r="B40" s="1011"/>
      <c r="C40" s="1013"/>
      <c r="D40" s="1013"/>
      <c r="E40" s="1015"/>
      <c r="F40" s="1006"/>
      <c r="G40" s="1013"/>
      <c r="H40" s="1013"/>
      <c r="I40" s="1015"/>
      <c r="J40" s="1037"/>
      <c r="K40" s="1038"/>
      <c r="L40" s="1040"/>
      <c r="M40" s="1017"/>
      <c r="N40" s="1006"/>
      <c r="O40" s="1006"/>
      <c r="P40" s="1006"/>
    </row>
    <row r="41" spans="2:16" ht="15.75" thickBot="1" x14ac:dyDescent="0.3">
      <c r="B41" s="1007" t="s">
        <v>461</v>
      </c>
      <c r="C41" s="1029"/>
      <c r="D41" s="1029"/>
      <c r="E41" s="1029"/>
      <c r="F41" s="1029"/>
      <c r="G41" s="1029"/>
      <c r="H41" s="1029"/>
      <c r="I41" s="1029"/>
      <c r="J41" s="1029"/>
      <c r="K41" s="1029"/>
      <c r="L41" s="1029"/>
      <c r="M41" s="1029"/>
      <c r="N41" s="1029"/>
      <c r="O41" s="1029"/>
      <c r="P41" s="1030"/>
    </row>
    <row r="42" spans="2:16" x14ac:dyDescent="0.25">
      <c r="B42" s="1010">
        <v>6</v>
      </c>
      <c r="C42" s="1012" t="s">
        <v>462</v>
      </c>
      <c r="D42" s="1012" t="s">
        <v>1087</v>
      </c>
      <c r="E42" s="1014" t="s">
        <v>723</v>
      </c>
      <c r="F42" s="1005" t="s">
        <v>449</v>
      </c>
      <c r="G42" s="1012" t="s">
        <v>462</v>
      </c>
      <c r="H42" s="1012" t="s">
        <v>1490</v>
      </c>
      <c r="I42" s="1014" t="s">
        <v>293</v>
      </c>
      <c r="J42" s="1035" t="s">
        <v>1792</v>
      </c>
      <c r="K42" s="1036"/>
      <c r="L42" s="1003" t="s">
        <v>451</v>
      </c>
      <c r="M42" s="1016" t="s">
        <v>438</v>
      </c>
      <c r="N42" s="1005">
        <v>1</v>
      </c>
      <c r="O42" s="1005">
        <v>2</v>
      </c>
      <c r="P42" s="1005">
        <v>6</v>
      </c>
    </row>
    <row r="43" spans="2:16" ht="24" customHeight="1" thickBot="1" x14ac:dyDescent="0.3">
      <c r="B43" s="1011"/>
      <c r="C43" s="1013"/>
      <c r="D43" s="1013"/>
      <c r="E43" s="1015"/>
      <c r="F43" s="1006"/>
      <c r="G43" s="1013"/>
      <c r="H43" s="1013"/>
      <c r="I43" s="1015"/>
      <c r="J43" s="1037"/>
      <c r="K43" s="1038"/>
      <c r="L43" s="1004"/>
      <c r="M43" s="1017"/>
      <c r="N43" s="1006"/>
      <c r="O43" s="1006"/>
      <c r="P43" s="1006"/>
    </row>
    <row r="44" spans="2:16" ht="15.75" thickBot="1" x14ac:dyDescent="0.3">
      <c r="B44" s="1007" t="s">
        <v>463</v>
      </c>
      <c r="C44" s="1029"/>
      <c r="D44" s="1029"/>
      <c r="E44" s="1029"/>
      <c r="F44" s="1029"/>
      <c r="G44" s="1029"/>
      <c r="H44" s="1029"/>
      <c r="I44" s="1029"/>
      <c r="J44" s="1029"/>
      <c r="K44" s="1029"/>
      <c r="L44" s="1029"/>
      <c r="M44" s="1029"/>
      <c r="N44" s="1029"/>
      <c r="O44" s="1029"/>
      <c r="P44" s="1045"/>
    </row>
    <row r="45" spans="2:16" x14ac:dyDescent="0.25">
      <c r="B45" s="1010">
        <v>7</v>
      </c>
      <c r="C45" s="1012" t="s">
        <v>1088</v>
      </c>
      <c r="D45" s="1012" t="s">
        <v>1090</v>
      </c>
      <c r="E45" s="1014" t="s">
        <v>725</v>
      </c>
      <c r="F45" s="1005" t="s">
        <v>449</v>
      </c>
      <c r="G45" s="1012" t="s">
        <v>1089</v>
      </c>
      <c r="H45" s="1012" t="s">
        <v>1491</v>
      </c>
      <c r="I45" s="1014" t="s">
        <v>324</v>
      </c>
      <c r="J45" s="1035" t="s">
        <v>1793</v>
      </c>
      <c r="K45" s="1036"/>
      <c r="L45" s="1039" t="s">
        <v>451</v>
      </c>
      <c r="M45" s="1016" t="s">
        <v>438</v>
      </c>
      <c r="N45" s="1005">
        <v>4</v>
      </c>
      <c r="O45" s="1005">
        <v>3</v>
      </c>
      <c r="P45" s="1005">
        <v>4</v>
      </c>
    </row>
    <row r="46" spans="2:16" x14ac:dyDescent="0.25">
      <c r="B46" s="1048"/>
      <c r="C46" s="1043"/>
      <c r="D46" s="1043"/>
      <c r="E46" s="1041"/>
      <c r="F46" s="1042"/>
      <c r="G46" s="1043"/>
      <c r="H46" s="1043"/>
      <c r="I46" s="1041"/>
      <c r="J46" s="1049"/>
      <c r="K46" s="1050"/>
      <c r="L46" s="1046"/>
      <c r="M46" s="1047"/>
      <c r="N46" s="1042"/>
      <c r="O46" s="1042"/>
      <c r="P46" s="1042"/>
    </row>
    <row r="47" spans="2:16" x14ac:dyDescent="0.25">
      <c r="B47" s="1048"/>
      <c r="C47" s="1043"/>
      <c r="D47" s="1043"/>
      <c r="E47" s="1041"/>
      <c r="F47" s="1042"/>
      <c r="G47" s="1043"/>
      <c r="H47" s="1043"/>
      <c r="I47" s="1041"/>
      <c r="J47" s="1049"/>
      <c r="K47" s="1050"/>
      <c r="L47" s="1046"/>
      <c r="M47" s="1047"/>
      <c r="N47" s="1042"/>
      <c r="O47" s="1042"/>
      <c r="P47" s="1042"/>
    </row>
    <row r="48" spans="2:16" x14ac:dyDescent="0.25">
      <c r="B48" s="1048"/>
      <c r="C48" s="1043"/>
      <c r="D48" s="1043"/>
      <c r="E48" s="1041"/>
      <c r="F48" s="1042"/>
      <c r="G48" s="1043"/>
      <c r="H48" s="1043"/>
      <c r="I48" s="1041"/>
      <c r="J48" s="1049"/>
      <c r="K48" s="1050"/>
      <c r="L48" s="1046"/>
      <c r="M48" s="1047"/>
      <c r="N48" s="1042"/>
      <c r="O48" s="1042"/>
      <c r="P48" s="1042"/>
    </row>
    <row r="49" spans="2:16" x14ac:dyDescent="0.25">
      <c r="B49" s="1048"/>
      <c r="C49" s="1043"/>
      <c r="D49" s="1043"/>
      <c r="E49" s="1041"/>
      <c r="F49" s="1042"/>
      <c r="G49" s="1043"/>
      <c r="H49" s="1043"/>
      <c r="I49" s="1041"/>
      <c r="J49" s="1049"/>
      <c r="K49" s="1050"/>
      <c r="L49" s="1046"/>
      <c r="M49" s="1047"/>
      <c r="N49" s="1042"/>
      <c r="O49" s="1042"/>
      <c r="P49" s="1042"/>
    </row>
    <row r="50" spans="2:16" x14ac:dyDescent="0.25">
      <c r="B50" s="1048"/>
      <c r="C50" s="1043"/>
      <c r="D50" s="1043"/>
      <c r="E50" s="1041"/>
      <c r="F50" s="1042"/>
      <c r="G50" s="1043"/>
      <c r="H50" s="1043"/>
      <c r="I50" s="1041"/>
      <c r="J50" s="1049"/>
      <c r="K50" s="1050"/>
      <c r="L50" s="1046"/>
      <c r="M50" s="1047"/>
      <c r="N50" s="1042"/>
      <c r="O50" s="1042"/>
      <c r="P50" s="1042"/>
    </row>
    <row r="51" spans="2:16" x14ac:dyDescent="0.25">
      <c r="B51" s="1048"/>
      <c r="C51" s="1043"/>
      <c r="D51" s="1043"/>
      <c r="E51" s="1041"/>
      <c r="F51" s="1042"/>
      <c r="G51" s="1043"/>
      <c r="H51" s="1043"/>
      <c r="I51" s="1041"/>
      <c r="J51" s="1049"/>
      <c r="K51" s="1050"/>
      <c r="L51" s="1046"/>
      <c r="M51" s="1047"/>
      <c r="N51" s="1042"/>
      <c r="O51" s="1042"/>
      <c r="P51" s="1042"/>
    </row>
    <row r="52" spans="2:16" ht="15.75" thickBot="1" x14ac:dyDescent="0.3">
      <c r="B52" s="1011"/>
      <c r="C52" s="1013"/>
      <c r="D52" s="1013"/>
      <c r="E52" s="1015"/>
      <c r="F52" s="1006"/>
      <c r="G52" s="1013"/>
      <c r="H52" s="1013"/>
      <c r="I52" s="1015"/>
      <c r="J52" s="1037"/>
      <c r="K52" s="1038"/>
      <c r="L52" s="1040"/>
      <c r="M52" s="1017"/>
      <c r="N52" s="1006"/>
      <c r="O52" s="1006"/>
      <c r="P52" s="1006"/>
    </row>
    <row r="53" spans="2:16" ht="15.75" thickBot="1" x14ac:dyDescent="0.3">
      <c r="B53" s="1007" t="s">
        <v>464</v>
      </c>
      <c r="C53" s="1029"/>
      <c r="D53" s="1029"/>
      <c r="E53" s="1029"/>
      <c r="F53" s="1029"/>
      <c r="G53" s="1029"/>
      <c r="H53" s="1029"/>
      <c r="I53" s="1029"/>
      <c r="J53" s="1029"/>
      <c r="K53" s="1029"/>
      <c r="L53" s="1029"/>
      <c r="M53" s="1029"/>
      <c r="N53" s="1029"/>
      <c r="O53" s="1029"/>
      <c r="P53" s="1045"/>
    </row>
    <row r="54" spans="2:16" x14ac:dyDescent="0.25">
      <c r="B54" s="1010">
        <v>8</v>
      </c>
      <c r="C54" s="1012" t="s">
        <v>1091</v>
      </c>
      <c r="D54" s="1012" t="s">
        <v>1092</v>
      </c>
      <c r="E54" s="1014" t="s">
        <v>726</v>
      </c>
      <c r="F54" s="1005" t="s">
        <v>449</v>
      </c>
      <c r="G54" s="1012" t="s">
        <v>466</v>
      </c>
      <c r="H54" s="1012" t="s">
        <v>465</v>
      </c>
      <c r="I54" s="1014" t="s">
        <v>311</v>
      </c>
      <c r="J54" s="1035" t="s">
        <v>451</v>
      </c>
      <c r="K54" s="1036"/>
      <c r="L54" s="1039" t="s">
        <v>452</v>
      </c>
      <c r="M54" s="1005" t="s">
        <v>469</v>
      </c>
      <c r="N54" s="1005">
        <v>2</v>
      </c>
      <c r="O54" s="1005">
        <v>1</v>
      </c>
      <c r="P54" s="1005">
        <v>4</v>
      </c>
    </row>
    <row r="55" spans="2:16" ht="22.5" customHeight="1" thickBot="1" x14ac:dyDescent="0.3">
      <c r="B55" s="1011"/>
      <c r="C55" s="1013"/>
      <c r="D55" s="1013"/>
      <c r="E55" s="1015"/>
      <c r="F55" s="1006"/>
      <c r="G55" s="1013"/>
      <c r="H55" s="1013"/>
      <c r="I55" s="1015"/>
      <c r="J55" s="1037"/>
      <c r="K55" s="1038"/>
      <c r="L55" s="1040"/>
      <c r="M55" s="1006"/>
      <c r="N55" s="1006"/>
      <c r="O55" s="1006"/>
      <c r="P55" s="1006"/>
    </row>
    <row r="56" spans="2:16" ht="15.75" thickBot="1" x14ac:dyDescent="0.3">
      <c r="B56" s="1007" t="s">
        <v>1817</v>
      </c>
      <c r="C56" s="1008"/>
      <c r="D56" s="1008"/>
      <c r="E56" s="1008"/>
      <c r="F56" s="1008"/>
      <c r="G56" s="1008"/>
      <c r="H56" s="1008"/>
      <c r="I56" s="1008"/>
      <c r="J56" s="1008"/>
      <c r="K56" s="1008"/>
      <c r="L56" s="1008"/>
      <c r="M56" s="1008"/>
      <c r="N56" s="1008"/>
      <c r="O56" s="1008"/>
      <c r="P56" s="1051"/>
    </row>
    <row r="57" spans="2:16" x14ac:dyDescent="0.25">
      <c r="B57" s="1010">
        <v>9</v>
      </c>
      <c r="C57" s="1012" t="s">
        <v>470</v>
      </c>
      <c r="D57" s="1012" t="s">
        <v>1093</v>
      </c>
      <c r="E57" s="1014" t="s">
        <v>729</v>
      </c>
      <c r="F57" s="1012">
        <v>102</v>
      </c>
      <c r="G57" s="1012" t="s">
        <v>470</v>
      </c>
      <c r="H57" s="1012" t="s">
        <v>471</v>
      </c>
      <c r="I57" s="1016" t="s">
        <v>242</v>
      </c>
      <c r="J57" s="1035" t="s">
        <v>1794</v>
      </c>
      <c r="K57" s="1052"/>
      <c r="L57" s="1055" t="s">
        <v>451</v>
      </c>
      <c r="M57" s="1057" t="s">
        <v>438</v>
      </c>
      <c r="N57" s="1059">
        <v>4</v>
      </c>
      <c r="O57" s="1059">
        <v>5</v>
      </c>
      <c r="P57" s="1059">
        <v>10</v>
      </c>
    </row>
    <row r="58" spans="2:16" ht="71.25" customHeight="1" thickBot="1" x14ac:dyDescent="0.3">
      <c r="B58" s="1011"/>
      <c r="C58" s="1013"/>
      <c r="D58" s="1013"/>
      <c r="E58" s="1015"/>
      <c r="F58" s="1013"/>
      <c r="G58" s="1013"/>
      <c r="H58" s="1013"/>
      <c r="I58" s="1017"/>
      <c r="J58" s="1053"/>
      <c r="K58" s="1054"/>
      <c r="L58" s="1056"/>
      <c r="M58" s="1058"/>
      <c r="N58" s="1060"/>
      <c r="O58" s="1060"/>
      <c r="P58" s="1060"/>
    </row>
    <row r="59" spans="2:16" x14ac:dyDescent="0.25">
      <c r="B59" s="1010">
        <v>10</v>
      </c>
      <c r="C59" s="1012" t="s">
        <v>473</v>
      </c>
      <c r="D59" s="1012" t="s">
        <v>474</v>
      </c>
      <c r="E59" s="1014" t="s">
        <v>727</v>
      </c>
      <c r="F59" s="1016" t="s">
        <v>859</v>
      </c>
      <c r="G59" s="1012" t="s">
        <v>473</v>
      </c>
      <c r="H59" s="1012" t="s">
        <v>1696</v>
      </c>
      <c r="I59" s="1016" t="s">
        <v>274</v>
      </c>
      <c r="J59" s="1061" t="s">
        <v>1795</v>
      </c>
      <c r="K59" s="1062"/>
      <c r="L59" s="1063" t="s">
        <v>451</v>
      </c>
      <c r="M59" s="1066" t="s">
        <v>438</v>
      </c>
      <c r="N59" s="1064">
        <v>2</v>
      </c>
      <c r="O59" s="1064">
        <v>9</v>
      </c>
      <c r="P59" s="1065">
        <v>10</v>
      </c>
    </row>
    <row r="60" spans="2:16" ht="99.75" customHeight="1" thickBot="1" x14ac:dyDescent="0.3">
      <c r="B60" s="1011"/>
      <c r="C60" s="1013"/>
      <c r="D60" s="1013"/>
      <c r="E60" s="1015"/>
      <c r="F60" s="1017"/>
      <c r="G60" s="1013"/>
      <c r="H60" s="1013"/>
      <c r="I60" s="1017"/>
      <c r="J60" s="1037"/>
      <c r="K60" s="1038"/>
      <c r="L60" s="1040"/>
      <c r="M60" s="1017"/>
      <c r="N60" s="1006"/>
      <c r="O60" s="1006"/>
      <c r="P60" s="1013"/>
    </row>
    <row r="61" spans="2:16" x14ac:dyDescent="0.25">
      <c r="B61" s="1010">
        <v>11</v>
      </c>
      <c r="C61" s="1012" t="s">
        <v>1094</v>
      </c>
      <c r="D61" s="1012" t="s">
        <v>1095</v>
      </c>
      <c r="E61" s="1014" t="s">
        <v>730</v>
      </c>
      <c r="F61" s="1005" t="s">
        <v>449</v>
      </c>
      <c r="G61" s="1012" t="s">
        <v>586</v>
      </c>
      <c r="H61" s="1012" t="s">
        <v>475</v>
      </c>
      <c r="I61" s="1014" t="s">
        <v>242</v>
      </c>
      <c r="J61" s="1035" t="s">
        <v>1796</v>
      </c>
      <c r="K61" s="1036"/>
      <c r="L61" s="1039" t="s">
        <v>451</v>
      </c>
      <c r="M61" s="1014" t="s">
        <v>438</v>
      </c>
      <c r="N61" s="1012">
        <v>3</v>
      </c>
      <c r="O61" s="1005">
        <v>2</v>
      </c>
      <c r="P61" s="1005">
        <v>6</v>
      </c>
    </row>
    <row r="62" spans="2:16" ht="49.5" customHeight="1" thickBot="1" x14ac:dyDescent="0.3">
      <c r="B62" s="1011"/>
      <c r="C62" s="1013"/>
      <c r="D62" s="1013"/>
      <c r="E62" s="1015"/>
      <c r="F62" s="1006"/>
      <c r="G62" s="1013"/>
      <c r="H62" s="1013"/>
      <c r="I62" s="1015"/>
      <c r="J62" s="1037"/>
      <c r="K62" s="1038"/>
      <c r="L62" s="1040"/>
      <c r="M62" s="1015"/>
      <c r="N62" s="1013"/>
      <c r="O62" s="1006"/>
      <c r="P62" s="1006"/>
    </row>
    <row r="63" spans="2:16" x14ac:dyDescent="0.25">
      <c r="B63" s="1010">
        <v>12</v>
      </c>
      <c r="C63" s="1012" t="s">
        <v>763</v>
      </c>
      <c r="D63" s="1012" t="s">
        <v>476</v>
      </c>
      <c r="E63" s="1014" t="s">
        <v>728</v>
      </c>
      <c r="F63" s="1005" t="s">
        <v>449</v>
      </c>
      <c r="G63" s="1012" t="s">
        <v>763</v>
      </c>
      <c r="H63" s="1012" t="s">
        <v>476</v>
      </c>
      <c r="I63" s="1014" t="s">
        <v>264</v>
      </c>
      <c r="J63" s="1035" t="s">
        <v>1797</v>
      </c>
      <c r="K63" s="1036"/>
      <c r="L63" s="1039" t="s">
        <v>451</v>
      </c>
      <c r="M63" s="1014" t="s">
        <v>438</v>
      </c>
      <c r="N63" s="1005">
        <v>2</v>
      </c>
      <c r="O63" s="1005">
        <v>2</v>
      </c>
      <c r="P63" s="1005">
        <v>12</v>
      </c>
    </row>
    <row r="64" spans="2:16" x14ac:dyDescent="0.25">
      <c r="B64" s="1048"/>
      <c r="C64" s="1043"/>
      <c r="D64" s="1043"/>
      <c r="E64" s="1041"/>
      <c r="F64" s="1042"/>
      <c r="G64" s="1043"/>
      <c r="H64" s="1043"/>
      <c r="I64" s="1041"/>
      <c r="J64" s="1049"/>
      <c r="K64" s="1050"/>
      <c r="L64" s="1046"/>
      <c r="M64" s="1041"/>
      <c r="N64" s="1042"/>
      <c r="O64" s="1042"/>
      <c r="P64" s="1042"/>
    </row>
    <row r="65" spans="2:16" x14ac:dyDescent="0.25">
      <c r="B65" s="1048"/>
      <c r="C65" s="1043"/>
      <c r="D65" s="1043"/>
      <c r="E65" s="1041"/>
      <c r="F65" s="1042"/>
      <c r="G65" s="1043"/>
      <c r="H65" s="1043"/>
      <c r="I65" s="1041"/>
      <c r="J65" s="1049"/>
      <c r="K65" s="1050"/>
      <c r="L65" s="1046"/>
      <c r="M65" s="1041"/>
      <c r="N65" s="1042"/>
      <c r="O65" s="1042"/>
      <c r="P65" s="1042"/>
    </row>
    <row r="66" spans="2:16" x14ac:dyDescent="0.25">
      <c r="B66" s="1048"/>
      <c r="C66" s="1043"/>
      <c r="D66" s="1043"/>
      <c r="E66" s="1041"/>
      <c r="F66" s="1042"/>
      <c r="G66" s="1043"/>
      <c r="H66" s="1043"/>
      <c r="I66" s="1041"/>
      <c r="J66" s="1049"/>
      <c r="K66" s="1050"/>
      <c r="L66" s="1046"/>
      <c r="M66" s="1041"/>
      <c r="N66" s="1042"/>
      <c r="O66" s="1042"/>
      <c r="P66" s="1042"/>
    </row>
    <row r="67" spans="2:16" x14ac:dyDescent="0.25">
      <c r="B67" s="1048"/>
      <c r="C67" s="1043"/>
      <c r="D67" s="1043"/>
      <c r="E67" s="1041"/>
      <c r="F67" s="1042"/>
      <c r="G67" s="1043"/>
      <c r="H67" s="1043"/>
      <c r="I67" s="1041"/>
      <c r="J67" s="1049"/>
      <c r="K67" s="1050"/>
      <c r="L67" s="1046"/>
      <c r="M67" s="1041"/>
      <c r="N67" s="1042"/>
      <c r="O67" s="1042"/>
      <c r="P67" s="1042"/>
    </row>
    <row r="68" spans="2:16" ht="15.75" thickBot="1" x14ac:dyDescent="0.3">
      <c r="B68" s="1011"/>
      <c r="C68" s="1013"/>
      <c r="D68" s="1013"/>
      <c r="E68" s="1015"/>
      <c r="F68" s="1006"/>
      <c r="G68" s="1013"/>
      <c r="H68" s="1013"/>
      <c r="I68" s="1015"/>
      <c r="J68" s="1037"/>
      <c r="K68" s="1038"/>
      <c r="L68" s="1040"/>
      <c r="M68" s="1015"/>
      <c r="N68" s="1006"/>
      <c r="O68" s="1006"/>
      <c r="P68" s="1006"/>
    </row>
    <row r="69" spans="2:16" ht="15.75" thickBot="1" x14ac:dyDescent="0.3">
      <c r="B69" s="1007" t="s">
        <v>1816</v>
      </c>
      <c r="C69" s="1029"/>
      <c r="D69" s="1029"/>
      <c r="E69" s="1029"/>
      <c r="F69" s="1029"/>
      <c r="G69" s="1029"/>
      <c r="H69" s="1029"/>
      <c r="I69" s="1029"/>
      <c r="J69" s="1029"/>
      <c r="K69" s="1029"/>
      <c r="L69" s="1029"/>
      <c r="M69" s="1029"/>
      <c r="N69" s="1029"/>
      <c r="O69" s="1029"/>
      <c r="P69" s="1030"/>
    </row>
    <row r="70" spans="2:16" x14ac:dyDescent="0.25">
      <c r="B70" s="1010">
        <v>13</v>
      </c>
      <c r="C70" s="1012" t="s">
        <v>1096</v>
      </c>
      <c r="D70" s="1012" t="s">
        <v>1097</v>
      </c>
      <c r="E70" s="1014" t="s">
        <v>731</v>
      </c>
      <c r="F70" s="1005" t="s">
        <v>449</v>
      </c>
      <c r="G70" s="1012" t="s">
        <v>477</v>
      </c>
      <c r="H70" s="1012" t="s">
        <v>1098</v>
      </c>
      <c r="I70" s="1014" t="s">
        <v>342</v>
      </c>
      <c r="J70" s="1035" t="s">
        <v>1798</v>
      </c>
      <c r="K70" s="1036"/>
      <c r="L70" s="1039" t="s">
        <v>451</v>
      </c>
      <c r="M70" s="1014" t="s">
        <v>438</v>
      </c>
      <c r="N70" s="1012">
        <v>2</v>
      </c>
      <c r="O70" s="1012">
        <v>2</v>
      </c>
      <c r="P70" s="1012">
        <v>6</v>
      </c>
    </row>
    <row r="71" spans="2:16" x14ac:dyDescent="0.25">
      <c r="B71" s="1048"/>
      <c r="C71" s="1043"/>
      <c r="D71" s="1043"/>
      <c r="E71" s="1041"/>
      <c r="F71" s="1042"/>
      <c r="G71" s="1043"/>
      <c r="H71" s="1043"/>
      <c r="I71" s="1041"/>
      <c r="J71" s="1049"/>
      <c r="K71" s="1050"/>
      <c r="L71" s="1046"/>
      <c r="M71" s="1041"/>
      <c r="N71" s="1043"/>
      <c r="O71" s="1043"/>
      <c r="P71" s="1043"/>
    </row>
    <row r="72" spans="2:16" x14ac:dyDescent="0.25">
      <c r="B72" s="1048"/>
      <c r="C72" s="1043"/>
      <c r="D72" s="1043"/>
      <c r="E72" s="1041"/>
      <c r="F72" s="1042"/>
      <c r="G72" s="1043"/>
      <c r="H72" s="1043"/>
      <c r="I72" s="1041"/>
      <c r="J72" s="1049"/>
      <c r="K72" s="1050"/>
      <c r="L72" s="1046"/>
      <c r="M72" s="1041"/>
      <c r="N72" s="1043"/>
      <c r="O72" s="1043"/>
      <c r="P72" s="1043"/>
    </row>
    <row r="73" spans="2:16" x14ac:dyDescent="0.25">
      <c r="B73" s="1048"/>
      <c r="C73" s="1043"/>
      <c r="D73" s="1043"/>
      <c r="E73" s="1041"/>
      <c r="F73" s="1042"/>
      <c r="G73" s="1043"/>
      <c r="H73" s="1043"/>
      <c r="I73" s="1041"/>
      <c r="J73" s="1049"/>
      <c r="K73" s="1050"/>
      <c r="L73" s="1046"/>
      <c r="M73" s="1041"/>
      <c r="N73" s="1043"/>
      <c r="O73" s="1043"/>
      <c r="P73" s="1043"/>
    </row>
    <row r="74" spans="2:16" x14ac:dyDescent="0.25">
      <c r="B74" s="1048"/>
      <c r="C74" s="1043"/>
      <c r="D74" s="1043"/>
      <c r="E74" s="1041"/>
      <c r="F74" s="1042"/>
      <c r="G74" s="1043"/>
      <c r="H74" s="1043"/>
      <c r="I74" s="1041"/>
      <c r="J74" s="1049"/>
      <c r="K74" s="1050"/>
      <c r="L74" s="1046"/>
      <c r="M74" s="1041"/>
      <c r="N74" s="1043"/>
      <c r="O74" s="1043"/>
      <c r="P74" s="1043"/>
    </row>
    <row r="75" spans="2:16" x14ac:dyDescent="0.25">
      <c r="B75" s="1048"/>
      <c r="C75" s="1043"/>
      <c r="D75" s="1043"/>
      <c r="E75" s="1041"/>
      <c r="F75" s="1042"/>
      <c r="G75" s="1043"/>
      <c r="H75" s="1043"/>
      <c r="I75" s="1041"/>
      <c r="J75" s="1049"/>
      <c r="K75" s="1050"/>
      <c r="L75" s="1046"/>
      <c r="M75" s="1041"/>
      <c r="N75" s="1043"/>
      <c r="O75" s="1043"/>
      <c r="P75" s="1043"/>
    </row>
    <row r="76" spans="2:16" ht="15.75" thickBot="1" x14ac:dyDescent="0.3">
      <c r="B76" s="1011"/>
      <c r="C76" s="1013"/>
      <c r="D76" s="1013"/>
      <c r="E76" s="1015"/>
      <c r="F76" s="1006"/>
      <c r="G76" s="1013"/>
      <c r="H76" s="1013"/>
      <c r="I76" s="1015"/>
      <c r="J76" s="1037"/>
      <c r="K76" s="1038"/>
      <c r="L76" s="1040"/>
      <c r="M76" s="1015"/>
      <c r="N76" s="1013"/>
      <c r="O76" s="1013"/>
      <c r="P76" s="1013"/>
    </row>
    <row r="77" spans="2:16" ht="15.75" thickBot="1" x14ac:dyDescent="0.3">
      <c r="B77" s="1007" t="s">
        <v>479</v>
      </c>
      <c r="C77" s="1029"/>
      <c r="D77" s="1029"/>
      <c r="E77" s="1029"/>
      <c r="F77" s="1029"/>
      <c r="G77" s="1029"/>
      <c r="H77" s="1029"/>
      <c r="I77" s="1029"/>
      <c r="J77" s="1029"/>
      <c r="K77" s="1029"/>
      <c r="L77" s="1029"/>
      <c r="M77" s="1029"/>
      <c r="N77" s="1029"/>
      <c r="O77" s="1029"/>
      <c r="P77" s="1045"/>
    </row>
    <row r="78" spans="2:16" x14ac:dyDescent="0.25">
      <c r="B78" s="1010">
        <v>14</v>
      </c>
      <c r="C78" s="1012" t="s">
        <v>480</v>
      </c>
      <c r="D78" s="1012" t="s">
        <v>1100</v>
      </c>
      <c r="E78" s="1014" t="s">
        <v>732</v>
      </c>
      <c r="F78" s="1005" t="s">
        <v>1099</v>
      </c>
      <c r="G78" s="1012" t="s">
        <v>481</v>
      </c>
      <c r="H78" s="1012" t="s">
        <v>1101</v>
      </c>
      <c r="I78" s="1014" t="s">
        <v>348</v>
      </c>
      <c r="J78" s="1035" t="s">
        <v>451</v>
      </c>
      <c r="K78" s="1036"/>
      <c r="L78" s="1039" t="s">
        <v>452</v>
      </c>
      <c r="M78" s="1005" t="s">
        <v>453</v>
      </c>
      <c r="N78" s="1005">
        <v>2</v>
      </c>
      <c r="O78" s="1005">
        <v>2</v>
      </c>
      <c r="P78" s="1005">
        <v>5</v>
      </c>
    </row>
    <row r="79" spans="2:16" ht="60" customHeight="1" thickBot="1" x14ac:dyDescent="0.3">
      <c r="B79" s="1011"/>
      <c r="C79" s="1013"/>
      <c r="D79" s="1013"/>
      <c r="E79" s="1015"/>
      <c r="F79" s="1006"/>
      <c r="G79" s="1013"/>
      <c r="H79" s="1013"/>
      <c r="I79" s="1015"/>
      <c r="J79" s="1037"/>
      <c r="K79" s="1038"/>
      <c r="L79" s="1040"/>
      <c r="M79" s="1006"/>
      <c r="N79" s="1006"/>
      <c r="O79" s="1006"/>
      <c r="P79" s="1006"/>
    </row>
    <row r="80" spans="2:16" ht="15.75" thickBot="1" x14ac:dyDescent="0.3">
      <c r="B80" s="1007" t="s">
        <v>482</v>
      </c>
      <c r="C80" s="1008"/>
      <c r="D80" s="1008"/>
      <c r="E80" s="1008"/>
      <c r="F80" s="1008"/>
      <c r="G80" s="1008"/>
      <c r="H80" s="1008"/>
      <c r="I80" s="1008"/>
      <c r="J80" s="1008"/>
      <c r="K80" s="1008"/>
      <c r="L80" s="1008"/>
      <c r="M80" s="1008"/>
      <c r="N80" s="1008"/>
      <c r="O80" s="1008"/>
      <c r="P80" s="1051"/>
    </row>
    <row r="81" spans="2:16" x14ac:dyDescent="0.25">
      <c r="B81" s="1010">
        <v>15</v>
      </c>
      <c r="C81" s="1012" t="s">
        <v>764</v>
      </c>
      <c r="D81" s="1012" t="s">
        <v>765</v>
      </c>
      <c r="E81" s="1014" t="s">
        <v>421</v>
      </c>
      <c r="F81" s="1016" t="s">
        <v>860</v>
      </c>
      <c r="G81" s="1012" t="s">
        <v>764</v>
      </c>
      <c r="H81" s="1012" t="s">
        <v>1492</v>
      </c>
      <c r="I81" s="1014" t="s">
        <v>355</v>
      </c>
      <c r="J81" s="1070" t="s">
        <v>1797</v>
      </c>
      <c r="K81" s="1071"/>
      <c r="L81" s="1003" t="s">
        <v>451</v>
      </c>
      <c r="M81" s="1014" t="s">
        <v>438</v>
      </c>
      <c r="N81" s="1005">
        <v>1</v>
      </c>
      <c r="O81" s="1005">
        <v>2</v>
      </c>
      <c r="P81" s="1005">
        <v>5</v>
      </c>
    </row>
    <row r="82" spans="2:16" ht="44.25" customHeight="1" thickBot="1" x14ac:dyDescent="0.3">
      <c r="B82" s="1011"/>
      <c r="C82" s="1013"/>
      <c r="D82" s="1013"/>
      <c r="E82" s="1015"/>
      <c r="F82" s="1017"/>
      <c r="G82" s="1013"/>
      <c r="H82" s="1013"/>
      <c r="I82" s="1015"/>
      <c r="J82" s="1072"/>
      <c r="K82" s="1073"/>
      <c r="L82" s="1004"/>
      <c r="M82" s="1015"/>
      <c r="N82" s="1006"/>
      <c r="O82" s="1006"/>
      <c r="P82" s="1006"/>
    </row>
    <row r="83" spans="2:16" ht="15.75" thickBot="1" x14ac:dyDescent="0.3">
      <c r="B83" s="1067" t="s">
        <v>835</v>
      </c>
      <c r="C83" s="1068"/>
      <c r="D83" s="1068"/>
      <c r="E83" s="1068"/>
      <c r="F83" s="1068"/>
      <c r="G83" s="1068"/>
      <c r="H83" s="1068"/>
      <c r="I83" s="1068"/>
      <c r="J83" s="1068"/>
      <c r="K83" s="1068"/>
      <c r="L83" s="1068"/>
      <c r="M83" s="1068"/>
      <c r="N83" s="1068"/>
      <c r="O83" s="1068"/>
      <c r="P83" s="1069"/>
    </row>
    <row r="84" spans="2:16" x14ac:dyDescent="0.25">
      <c r="B84" s="1010">
        <v>16</v>
      </c>
      <c r="C84" s="1012" t="s">
        <v>702</v>
      </c>
      <c r="D84" s="1012" t="s">
        <v>766</v>
      </c>
      <c r="E84" s="1014" t="s">
        <v>733</v>
      </c>
      <c r="F84" s="1016" t="s">
        <v>859</v>
      </c>
      <c r="G84" s="1012" t="s">
        <v>1260</v>
      </c>
      <c r="H84" s="1012" t="s">
        <v>1261</v>
      </c>
      <c r="I84" s="1014" t="s">
        <v>199</v>
      </c>
      <c r="J84" s="1035" t="s">
        <v>1799</v>
      </c>
      <c r="K84" s="1036"/>
      <c r="L84" s="1003" t="s">
        <v>451</v>
      </c>
      <c r="M84" s="1014" t="s">
        <v>438</v>
      </c>
      <c r="N84" s="1005">
        <v>1</v>
      </c>
      <c r="O84" s="1005">
        <v>2</v>
      </c>
      <c r="P84" s="1005">
        <v>7</v>
      </c>
    </row>
    <row r="85" spans="2:16" x14ac:dyDescent="0.25">
      <c r="B85" s="1048"/>
      <c r="C85" s="1043"/>
      <c r="D85" s="1043"/>
      <c r="E85" s="1041"/>
      <c r="F85" s="1047"/>
      <c r="G85" s="1043"/>
      <c r="H85" s="1043"/>
      <c r="I85" s="1041"/>
      <c r="J85" s="1049"/>
      <c r="K85" s="1050"/>
      <c r="L85" s="1044"/>
      <c r="M85" s="1041"/>
      <c r="N85" s="1042"/>
      <c r="O85" s="1042"/>
      <c r="P85" s="1042"/>
    </row>
    <row r="86" spans="2:16" ht="59.25" customHeight="1" thickBot="1" x14ac:dyDescent="0.3">
      <c r="B86" s="1011"/>
      <c r="C86" s="1013"/>
      <c r="D86" s="1013"/>
      <c r="E86" s="1015"/>
      <c r="F86" s="1017"/>
      <c r="G86" s="1013"/>
      <c r="H86" s="1013"/>
      <c r="I86" s="1015"/>
      <c r="J86" s="1037"/>
      <c r="K86" s="1038"/>
      <c r="L86" s="1004"/>
      <c r="M86" s="1015"/>
      <c r="N86" s="1006"/>
      <c r="O86" s="1006"/>
      <c r="P86" s="1006"/>
    </row>
    <row r="87" spans="2:16" ht="15.75" thickBot="1" x14ac:dyDescent="0.3"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355" t="s">
        <v>103</v>
      </c>
      <c r="N87" s="356">
        <f>SUM(N14:N86)</f>
        <v>39</v>
      </c>
      <c r="O87" s="356">
        <f>SUM(O14:O86)</f>
        <v>47</v>
      </c>
      <c r="P87" s="356">
        <f>SUM(P14:P86)</f>
        <v>116</v>
      </c>
    </row>
    <row r="88" spans="2:16" ht="46.5" customHeight="1" x14ac:dyDescent="0.25">
      <c r="B88" s="561" t="s">
        <v>1820</v>
      </c>
      <c r="C88" s="562"/>
      <c r="D88" s="562"/>
      <c r="E88" s="562"/>
      <c r="F88" s="562"/>
      <c r="G88" s="562"/>
      <c r="H88" s="562"/>
      <c r="I88" s="562"/>
      <c r="J88" s="562"/>
      <c r="K88" s="562"/>
      <c r="L88" s="562"/>
      <c r="M88" s="562"/>
      <c r="N88" s="562"/>
      <c r="O88" s="562"/>
      <c r="P88" s="562"/>
    </row>
    <row r="89" spans="2:16" x14ac:dyDescent="0.25">
      <c r="B89" s="562"/>
      <c r="C89" s="562"/>
      <c r="D89" s="562"/>
      <c r="E89" s="562"/>
      <c r="F89" s="562"/>
      <c r="G89" s="562"/>
      <c r="H89" s="562"/>
      <c r="I89" s="562"/>
      <c r="J89" s="562"/>
      <c r="K89" s="562"/>
      <c r="L89" s="562"/>
      <c r="M89" s="562"/>
      <c r="N89" s="562"/>
      <c r="O89" s="562"/>
      <c r="P89" s="562"/>
    </row>
    <row r="90" spans="2:16" x14ac:dyDescent="0.25">
      <c r="B90" s="562"/>
      <c r="C90" s="562"/>
      <c r="D90" s="562"/>
      <c r="E90" s="562"/>
      <c r="F90" s="562"/>
      <c r="G90" s="562"/>
      <c r="H90" s="562"/>
      <c r="I90" s="562"/>
      <c r="J90" s="562"/>
      <c r="K90" s="562"/>
      <c r="L90" s="562"/>
      <c r="M90" s="562"/>
      <c r="N90" s="562"/>
      <c r="O90" s="562"/>
      <c r="P90" s="562"/>
    </row>
    <row r="91" spans="2:16" x14ac:dyDescent="0.25">
      <c r="B91" s="562"/>
      <c r="C91" s="562"/>
      <c r="D91" s="562"/>
      <c r="E91" s="562"/>
      <c r="F91" s="562"/>
      <c r="G91" s="562"/>
      <c r="H91" s="562"/>
      <c r="I91" s="562"/>
      <c r="J91" s="562"/>
      <c r="K91" s="562"/>
      <c r="L91" s="562"/>
      <c r="M91" s="562"/>
      <c r="N91" s="562"/>
      <c r="O91" s="562"/>
      <c r="P91" s="562"/>
    </row>
    <row r="92" spans="2:16" x14ac:dyDescent="0.25">
      <c r="B92" s="562"/>
      <c r="C92" s="562"/>
      <c r="D92" s="562"/>
      <c r="E92" s="562"/>
      <c r="F92" s="562"/>
      <c r="G92" s="562"/>
      <c r="H92" s="562"/>
      <c r="I92" s="562"/>
      <c r="J92" s="562"/>
      <c r="K92" s="562"/>
      <c r="L92" s="562"/>
      <c r="M92" s="562"/>
      <c r="N92" s="562"/>
      <c r="O92" s="562"/>
      <c r="P92" s="562"/>
    </row>
  </sheetData>
  <mergeCells count="260">
    <mergeCell ref="B63:B68"/>
    <mergeCell ref="D63:D68"/>
    <mergeCell ref="E63:E68"/>
    <mergeCell ref="F63:F68"/>
    <mergeCell ref="H63:H68"/>
    <mergeCell ref="P63:P68"/>
    <mergeCell ref="H84:H86"/>
    <mergeCell ref="B69:P69"/>
    <mergeCell ref="B70:B76"/>
    <mergeCell ref="C70:C76"/>
    <mergeCell ref="D70:D76"/>
    <mergeCell ref="E70:E76"/>
    <mergeCell ref="F70:F76"/>
    <mergeCell ref="G70:G76"/>
    <mergeCell ref="I70:I76"/>
    <mergeCell ref="B83:P83"/>
    <mergeCell ref="B81:B82"/>
    <mergeCell ref="E81:E82"/>
    <mergeCell ref="F81:F82"/>
    <mergeCell ref="I81:I82"/>
    <mergeCell ref="J81:K82"/>
    <mergeCell ref="L81:L82"/>
    <mergeCell ref="N84:N86"/>
    <mergeCell ref="O84:O86"/>
    <mergeCell ref="I78:I79"/>
    <mergeCell ref="J78:K79"/>
    <mergeCell ref="L78:L79"/>
    <mergeCell ref="P84:P86"/>
    <mergeCell ref="M84:M86"/>
    <mergeCell ref="B84:B86"/>
    <mergeCell ref="E84:E86"/>
    <mergeCell ref="F84:F86"/>
    <mergeCell ref="I84:I86"/>
    <mergeCell ref="J84:K86"/>
    <mergeCell ref="L84:L86"/>
    <mergeCell ref="C81:C82"/>
    <mergeCell ref="D81:D82"/>
    <mergeCell ref="G81:G82"/>
    <mergeCell ref="H81:H82"/>
    <mergeCell ref="C84:C86"/>
    <mergeCell ref="D84:D86"/>
    <mergeCell ref="G84:G86"/>
    <mergeCell ref="J70:K76"/>
    <mergeCell ref="L70:L76"/>
    <mergeCell ref="M70:M76"/>
    <mergeCell ref="N70:N76"/>
    <mergeCell ref="O70:O76"/>
    <mergeCell ref="P70:P76"/>
    <mergeCell ref="H70:H76"/>
    <mergeCell ref="D78:D79"/>
    <mergeCell ref="M81:M82"/>
    <mergeCell ref="N81:N82"/>
    <mergeCell ref="O81:O82"/>
    <mergeCell ref="P81:P82"/>
    <mergeCell ref="H78:H79"/>
    <mergeCell ref="M78:M79"/>
    <mergeCell ref="N78:N79"/>
    <mergeCell ref="O78:O79"/>
    <mergeCell ref="P78:P79"/>
    <mergeCell ref="B80:P80"/>
    <mergeCell ref="B77:P77"/>
    <mergeCell ref="B78:B79"/>
    <mergeCell ref="C78:C79"/>
    <mergeCell ref="E78:E79"/>
    <mergeCell ref="F78:F79"/>
    <mergeCell ref="G78:G79"/>
    <mergeCell ref="P61:P62"/>
    <mergeCell ref="C61:C62"/>
    <mergeCell ref="G61:G62"/>
    <mergeCell ref="H61:H62"/>
    <mergeCell ref="I63:I68"/>
    <mergeCell ref="J63:K68"/>
    <mergeCell ref="L63:L68"/>
    <mergeCell ref="M63:M68"/>
    <mergeCell ref="O59:O60"/>
    <mergeCell ref="P59:P60"/>
    <mergeCell ref="M59:M60"/>
    <mergeCell ref="N59:N60"/>
    <mergeCell ref="H59:H60"/>
    <mergeCell ref="N63:N68"/>
    <mergeCell ref="O63:O68"/>
    <mergeCell ref="C63:C68"/>
    <mergeCell ref="G63:G68"/>
    <mergeCell ref="M61:M62"/>
    <mergeCell ref="N61:N62"/>
    <mergeCell ref="O61:O62"/>
    <mergeCell ref="B61:B62"/>
    <mergeCell ref="D61:D62"/>
    <mergeCell ref="E61:E62"/>
    <mergeCell ref="F61:F62"/>
    <mergeCell ref="I61:I62"/>
    <mergeCell ref="J61:K62"/>
    <mergeCell ref="L61:L62"/>
    <mergeCell ref="G59:G60"/>
    <mergeCell ref="I59:I60"/>
    <mergeCell ref="J59:K60"/>
    <mergeCell ref="L59:L60"/>
    <mergeCell ref="B59:B60"/>
    <mergeCell ref="C59:C60"/>
    <mergeCell ref="D59:D60"/>
    <mergeCell ref="E59:E60"/>
    <mergeCell ref="F59:F60"/>
    <mergeCell ref="N45:N52"/>
    <mergeCell ref="O45:O52"/>
    <mergeCell ref="B56:P56"/>
    <mergeCell ref="B57:B58"/>
    <mergeCell ref="C57:C58"/>
    <mergeCell ref="D57:D58"/>
    <mergeCell ref="E57:E58"/>
    <mergeCell ref="F57:F58"/>
    <mergeCell ref="H57:H58"/>
    <mergeCell ref="I57:I58"/>
    <mergeCell ref="J57:K58"/>
    <mergeCell ref="L57:L58"/>
    <mergeCell ref="M57:M58"/>
    <mergeCell ref="N57:N58"/>
    <mergeCell ref="O57:O58"/>
    <mergeCell ref="P57:P58"/>
    <mergeCell ref="D45:D52"/>
    <mergeCell ref="H45:H52"/>
    <mergeCell ref="C54:C55"/>
    <mergeCell ref="H54:H55"/>
    <mergeCell ref="G57:G58"/>
    <mergeCell ref="B44:P44"/>
    <mergeCell ref="B45:B52"/>
    <mergeCell ref="C45:C52"/>
    <mergeCell ref="E45:E52"/>
    <mergeCell ref="F45:F52"/>
    <mergeCell ref="G45:G52"/>
    <mergeCell ref="L54:L55"/>
    <mergeCell ref="M54:M55"/>
    <mergeCell ref="N54:N55"/>
    <mergeCell ref="O54:O55"/>
    <mergeCell ref="P54:P55"/>
    <mergeCell ref="P45:P52"/>
    <mergeCell ref="B53:P53"/>
    <mergeCell ref="B54:B55"/>
    <mergeCell ref="D54:D55"/>
    <mergeCell ref="E54:E55"/>
    <mergeCell ref="F54:F55"/>
    <mergeCell ref="G54:G55"/>
    <mergeCell ref="I54:I55"/>
    <mergeCell ref="J54:K55"/>
    <mergeCell ref="I45:I52"/>
    <mergeCell ref="J45:K52"/>
    <mergeCell ref="L45:L52"/>
    <mergeCell ref="M45:M52"/>
    <mergeCell ref="D23:D36"/>
    <mergeCell ref="B41:P41"/>
    <mergeCell ref="B42:B43"/>
    <mergeCell ref="C42:C43"/>
    <mergeCell ref="E42:E43"/>
    <mergeCell ref="F42:F43"/>
    <mergeCell ref="G42:G43"/>
    <mergeCell ref="I42:I43"/>
    <mergeCell ref="J42:K43"/>
    <mergeCell ref="L42:L43"/>
    <mergeCell ref="M42:M43"/>
    <mergeCell ref="N42:N43"/>
    <mergeCell ref="O42:O43"/>
    <mergeCell ref="P42:P43"/>
    <mergeCell ref="D42:D43"/>
    <mergeCell ref="H42:H43"/>
    <mergeCell ref="C38:C40"/>
    <mergeCell ref="G38:G40"/>
    <mergeCell ref="N20:N21"/>
    <mergeCell ref="O20:O21"/>
    <mergeCell ref="P20:P21"/>
    <mergeCell ref="B22:P22"/>
    <mergeCell ref="C23:C36"/>
    <mergeCell ref="L38:L40"/>
    <mergeCell ref="M38:M40"/>
    <mergeCell ref="N38:N40"/>
    <mergeCell ref="O38:O40"/>
    <mergeCell ref="P38:P40"/>
    <mergeCell ref="P23:P36"/>
    <mergeCell ref="B37:P37"/>
    <mergeCell ref="B38:B40"/>
    <mergeCell ref="D38:D40"/>
    <mergeCell ref="E38:E40"/>
    <mergeCell ref="F38:F40"/>
    <mergeCell ref="H38:H40"/>
    <mergeCell ref="I38:I40"/>
    <mergeCell ref="J38:K40"/>
    <mergeCell ref="I23:I36"/>
    <mergeCell ref="J23:K36"/>
    <mergeCell ref="N23:N36"/>
    <mergeCell ref="O23:O36"/>
    <mergeCell ref="B23:B36"/>
    <mergeCell ref="G20:G21"/>
    <mergeCell ref="I20:I21"/>
    <mergeCell ref="J20:K21"/>
    <mergeCell ref="L20:L21"/>
    <mergeCell ref="E23:E36"/>
    <mergeCell ref="F23:F36"/>
    <mergeCell ref="G23:G36"/>
    <mergeCell ref="H23:H36"/>
    <mergeCell ref="M20:M21"/>
    <mergeCell ref="L23:L36"/>
    <mergeCell ref="M23:M36"/>
    <mergeCell ref="H20:H21"/>
    <mergeCell ref="B16:P16"/>
    <mergeCell ref="B17:B18"/>
    <mergeCell ref="D17:D18"/>
    <mergeCell ref="E17:E18"/>
    <mergeCell ref="F17:F18"/>
    <mergeCell ref="H17:H18"/>
    <mergeCell ref="I17:I18"/>
    <mergeCell ref="J17:K18"/>
    <mergeCell ref="I14:I15"/>
    <mergeCell ref="J14:K15"/>
    <mergeCell ref="L14:L15"/>
    <mergeCell ref="M14:M15"/>
    <mergeCell ref="N14:N15"/>
    <mergeCell ref="O14:O15"/>
    <mergeCell ref="C14:C15"/>
    <mergeCell ref="C17:C18"/>
    <mergeCell ref="G17:G18"/>
    <mergeCell ref="B13:P13"/>
    <mergeCell ref="B14:B15"/>
    <mergeCell ref="D14:D15"/>
    <mergeCell ref="E14:E15"/>
    <mergeCell ref="F14:F15"/>
    <mergeCell ref="G14:G15"/>
    <mergeCell ref="H14:H15"/>
    <mergeCell ref="P6:P12"/>
    <mergeCell ref="K8:L8"/>
    <mergeCell ref="C9:C12"/>
    <mergeCell ref="D9:D12"/>
    <mergeCell ref="E9:E12"/>
    <mergeCell ref="F9:F12"/>
    <mergeCell ref="G9:G12"/>
    <mergeCell ref="H9:H12"/>
    <mergeCell ref="I9:I12"/>
    <mergeCell ref="J9:J12"/>
    <mergeCell ref="P14:P15"/>
    <mergeCell ref="B88:P92"/>
    <mergeCell ref="B4:P4"/>
    <mergeCell ref="C5:E5"/>
    <mergeCell ref="F5:I5"/>
    <mergeCell ref="B6:B12"/>
    <mergeCell ref="C6:E7"/>
    <mergeCell ref="F6:I7"/>
    <mergeCell ref="N6:N12"/>
    <mergeCell ref="O6:O12"/>
    <mergeCell ref="K9:L12"/>
    <mergeCell ref="J6:L7"/>
    <mergeCell ref="J5:L5"/>
    <mergeCell ref="M6:M12"/>
    <mergeCell ref="L17:L18"/>
    <mergeCell ref="M17:M18"/>
    <mergeCell ref="N17:N18"/>
    <mergeCell ref="O17:O18"/>
    <mergeCell ref="P17:P18"/>
    <mergeCell ref="B19:P19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491"/>
  <sheetViews>
    <sheetView zoomScale="84" zoomScaleNormal="84" workbookViewId="0">
      <selection activeCell="G336" sqref="G336:G345"/>
    </sheetView>
  </sheetViews>
  <sheetFormatPr defaultRowHeight="15" x14ac:dyDescent="0.25"/>
  <cols>
    <col min="2" max="2" width="9.140625" customWidth="1"/>
    <col min="3" max="3" width="28.28515625" customWidth="1"/>
    <col min="4" max="4" width="43.28515625" customWidth="1"/>
    <col min="5" max="5" width="45.28515625" customWidth="1"/>
    <col min="6" max="6" width="28.7109375" customWidth="1"/>
    <col min="7" max="7" width="43.85546875" customWidth="1"/>
    <col min="8" max="8" width="27" customWidth="1"/>
    <col min="9" max="9" width="47.7109375" customWidth="1"/>
    <col min="10" max="11" width="21" customWidth="1"/>
    <col min="12" max="12" width="22.7109375" customWidth="1"/>
    <col min="13" max="13" width="40.85546875" customWidth="1"/>
  </cols>
  <sheetData>
    <row r="2" spans="1:13" ht="16.5" thickBot="1" x14ac:dyDescent="0.3">
      <c r="B2" s="49"/>
    </row>
    <row r="3" spans="1:13" ht="21.75" customHeight="1" thickBot="1" x14ac:dyDescent="0.4">
      <c r="A3" s="52"/>
      <c r="B3" s="1093" t="s">
        <v>1852</v>
      </c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5"/>
    </row>
    <row r="4" spans="1:13" ht="19.5" thickBot="1" x14ac:dyDescent="0.3">
      <c r="B4" s="289">
        <v>1</v>
      </c>
      <c r="C4" s="290">
        <v>2</v>
      </c>
      <c r="D4" s="290">
        <v>3</v>
      </c>
      <c r="E4" s="290">
        <v>4</v>
      </c>
      <c r="F4" s="290">
        <v>5</v>
      </c>
      <c r="G4" s="290">
        <v>6</v>
      </c>
      <c r="H4" s="290">
        <v>7</v>
      </c>
      <c r="I4" s="1096">
        <v>8</v>
      </c>
      <c r="J4" s="1097"/>
      <c r="K4" s="1097"/>
      <c r="L4" s="1097"/>
      <c r="M4" s="1098"/>
    </row>
    <row r="5" spans="1:13" ht="18.75" customHeight="1" x14ac:dyDescent="0.25">
      <c r="B5" s="1099" t="s">
        <v>2</v>
      </c>
      <c r="C5" s="1099" t="s">
        <v>15</v>
      </c>
      <c r="D5" s="1102" t="s">
        <v>489</v>
      </c>
      <c r="E5" s="1102" t="s">
        <v>490</v>
      </c>
      <c r="F5" s="1102" t="s">
        <v>839</v>
      </c>
      <c r="G5" s="1102" t="s">
        <v>491</v>
      </c>
      <c r="H5" s="1102" t="s">
        <v>952</v>
      </c>
      <c r="I5" s="1107" t="s">
        <v>492</v>
      </c>
      <c r="J5" s="1108"/>
      <c r="K5" s="1108"/>
      <c r="L5" s="1108"/>
      <c r="M5" s="1109"/>
    </row>
    <row r="6" spans="1:13" ht="17.25" customHeight="1" thickBot="1" x14ac:dyDescent="0.3">
      <c r="B6" s="1100"/>
      <c r="C6" s="1100"/>
      <c r="D6" s="1103"/>
      <c r="E6" s="1103"/>
      <c r="F6" s="1105"/>
      <c r="G6" s="1103"/>
      <c r="H6" s="1103"/>
      <c r="I6" s="1110" t="s">
        <v>493</v>
      </c>
      <c r="J6" s="1111"/>
      <c r="K6" s="1111"/>
      <c r="L6" s="1111"/>
      <c r="M6" s="1112"/>
    </row>
    <row r="7" spans="1:13" ht="15" customHeight="1" thickBot="1" x14ac:dyDescent="0.3">
      <c r="B7" s="1100"/>
      <c r="C7" s="1100"/>
      <c r="D7" s="1103"/>
      <c r="E7" s="1103"/>
      <c r="F7" s="1105"/>
      <c r="G7" s="1103"/>
      <c r="H7" s="1103"/>
      <c r="I7" s="290" t="s">
        <v>7</v>
      </c>
      <c r="J7" s="290" t="s">
        <v>8</v>
      </c>
      <c r="K7" s="290" t="s">
        <v>1</v>
      </c>
      <c r="L7" s="290" t="s">
        <v>494</v>
      </c>
      <c r="M7" s="290" t="s">
        <v>495</v>
      </c>
    </row>
    <row r="8" spans="1:13" ht="168.75" customHeight="1" thickBot="1" x14ac:dyDescent="0.3">
      <c r="B8" s="1101"/>
      <c r="C8" s="1101"/>
      <c r="D8" s="1104"/>
      <c r="E8" s="1104"/>
      <c r="F8" s="1106"/>
      <c r="G8" s="1104"/>
      <c r="H8" s="1104"/>
      <c r="I8" s="291" t="s">
        <v>496</v>
      </c>
      <c r="J8" s="291" t="s">
        <v>840</v>
      </c>
      <c r="K8" s="291" t="s">
        <v>841</v>
      </c>
      <c r="L8" s="291" t="s">
        <v>919</v>
      </c>
      <c r="M8" s="291" t="s">
        <v>842</v>
      </c>
    </row>
    <row r="9" spans="1:13" ht="34.5" customHeight="1" x14ac:dyDescent="0.25">
      <c r="B9" s="1079" t="s">
        <v>22</v>
      </c>
      <c r="C9" s="1074" t="s">
        <v>100</v>
      </c>
      <c r="D9" s="1074" t="s">
        <v>497</v>
      </c>
      <c r="E9" s="1074" t="s">
        <v>1861</v>
      </c>
      <c r="F9" s="1077" t="s">
        <v>369</v>
      </c>
      <c r="G9" s="1074" t="s">
        <v>1770</v>
      </c>
      <c r="H9" s="1074" t="s">
        <v>1771</v>
      </c>
      <c r="I9" s="1074" t="s">
        <v>500</v>
      </c>
      <c r="J9" s="1077" t="s">
        <v>1127</v>
      </c>
      <c r="K9" s="1074">
        <v>4260</v>
      </c>
      <c r="L9" s="1079">
        <v>7</v>
      </c>
      <c r="M9" s="1077" t="s">
        <v>859</v>
      </c>
    </row>
    <row r="10" spans="1:13" ht="14.25" customHeight="1" thickBot="1" x14ac:dyDescent="0.3">
      <c r="B10" s="1087"/>
      <c r="C10" s="1076"/>
      <c r="D10" s="1076"/>
      <c r="E10" s="1076"/>
      <c r="F10" s="1078"/>
      <c r="G10" s="1076"/>
      <c r="H10" s="1076"/>
      <c r="I10" s="1075"/>
      <c r="J10" s="1083"/>
      <c r="K10" s="1075"/>
      <c r="L10" s="1080"/>
      <c r="M10" s="1083"/>
    </row>
    <row r="11" spans="1:13" ht="22.5" customHeight="1" thickBot="1" x14ac:dyDescent="0.3">
      <c r="B11" s="1087"/>
      <c r="C11" s="1076"/>
      <c r="D11" s="1076"/>
      <c r="E11" s="1076"/>
      <c r="F11" s="1078"/>
      <c r="G11" s="1076"/>
      <c r="H11" s="1076"/>
      <c r="I11" s="292" t="s">
        <v>501</v>
      </c>
      <c r="J11" s="293" t="s">
        <v>1128</v>
      </c>
      <c r="K11" s="292">
        <v>4500</v>
      </c>
      <c r="L11" s="294">
        <v>22</v>
      </c>
      <c r="M11" s="293" t="s">
        <v>1134</v>
      </c>
    </row>
    <row r="12" spans="1:13" ht="24.75" customHeight="1" thickBot="1" x14ac:dyDescent="0.3">
      <c r="B12" s="1087"/>
      <c r="C12" s="1076"/>
      <c r="D12" s="1076"/>
      <c r="E12" s="1076"/>
      <c r="F12" s="1078"/>
      <c r="G12" s="1076"/>
      <c r="H12" s="1076"/>
      <c r="I12" s="292" t="s">
        <v>1138</v>
      </c>
      <c r="J12" s="293" t="s">
        <v>1139</v>
      </c>
      <c r="K12" s="292">
        <v>4540</v>
      </c>
      <c r="L12" s="294">
        <v>12</v>
      </c>
      <c r="M12" s="293" t="s">
        <v>1140</v>
      </c>
    </row>
    <row r="13" spans="1:13" ht="42.75" customHeight="1" thickBot="1" x14ac:dyDescent="0.3">
      <c r="B13" s="1087"/>
      <c r="C13" s="1076"/>
      <c r="D13" s="1076"/>
      <c r="E13" s="1076"/>
      <c r="F13" s="1078"/>
      <c r="G13" s="1076"/>
      <c r="H13" s="1076"/>
      <c r="I13" s="292" t="s">
        <v>502</v>
      </c>
      <c r="J13" s="293" t="s">
        <v>1129</v>
      </c>
      <c r="K13" s="292">
        <v>4580</v>
      </c>
      <c r="L13" s="294">
        <v>15</v>
      </c>
      <c r="M13" s="293">
        <v>25</v>
      </c>
    </row>
    <row r="14" spans="1:13" ht="24.75" customHeight="1" thickBot="1" x14ac:dyDescent="0.3">
      <c r="B14" s="1087"/>
      <c r="C14" s="1076"/>
      <c r="D14" s="1076"/>
      <c r="E14" s="1076"/>
      <c r="F14" s="1078"/>
      <c r="G14" s="1076"/>
      <c r="H14" s="1076"/>
      <c r="I14" s="292" t="s">
        <v>503</v>
      </c>
      <c r="J14" s="293" t="s">
        <v>1135</v>
      </c>
      <c r="K14" s="292">
        <v>4220</v>
      </c>
      <c r="L14" s="294">
        <v>12</v>
      </c>
      <c r="M14" s="293">
        <v>22</v>
      </c>
    </row>
    <row r="15" spans="1:13" ht="30.75" customHeight="1" thickBot="1" x14ac:dyDescent="0.3">
      <c r="B15" s="1087"/>
      <c r="C15" s="1076"/>
      <c r="D15" s="1076"/>
      <c r="E15" s="1076"/>
      <c r="F15" s="1078"/>
      <c r="G15" s="1076"/>
      <c r="H15" s="1076"/>
      <c r="I15" s="292" t="s">
        <v>504</v>
      </c>
      <c r="J15" s="293" t="s">
        <v>1130</v>
      </c>
      <c r="K15" s="292">
        <v>4000</v>
      </c>
      <c r="L15" s="294">
        <v>31</v>
      </c>
      <c r="M15" s="293" t="s">
        <v>1147</v>
      </c>
    </row>
    <row r="16" spans="1:13" ht="29.25" customHeight="1" thickBot="1" x14ac:dyDescent="0.3">
      <c r="B16" s="1087"/>
      <c r="C16" s="1076"/>
      <c r="D16" s="1076"/>
      <c r="E16" s="1076"/>
      <c r="F16" s="1078"/>
      <c r="G16" s="1076"/>
      <c r="H16" s="1076"/>
      <c r="I16" s="292" t="s">
        <v>505</v>
      </c>
      <c r="J16" s="293" t="s">
        <v>1131</v>
      </c>
      <c r="K16" s="292">
        <v>4340</v>
      </c>
      <c r="L16" s="294">
        <v>11</v>
      </c>
      <c r="M16" s="293" t="s">
        <v>1319</v>
      </c>
    </row>
    <row r="17" spans="2:13" ht="21.75" hidden="1" customHeight="1" thickBot="1" x14ac:dyDescent="0.3">
      <c r="B17" s="1087"/>
      <c r="C17" s="1076"/>
      <c r="D17" s="1076"/>
      <c r="E17" s="1076"/>
      <c r="F17" s="1078"/>
      <c r="G17" s="1076"/>
      <c r="H17" s="1076"/>
      <c r="I17" s="386" t="s">
        <v>1233</v>
      </c>
      <c r="J17" s="387" t="s">
        <v>1132</v>
      </c>
      <c r="K17" s="386">
        <v>4401</v>
      </c>
      <c r="L17" s="388">
        <v>15</v>
      </c>
      <c r="M17" s="387">
        <v>28</v>
      </c>
    </row>
    <row r="18" spans="2:13" ht="21.75" customHeight="1" thickBot="1" x14ac:dyDescent="0.3">
      <c r="B18" s="1087"/>
      <c r="C18" s="1076"/>
      <c r="D18" s="1076"/>
      <c r="E18" s="1076"/>
      <c r="F18" s="1078"/>
      <c r="G18" s="1076"/>
      <c r="H18" s="1076"/>
      <c r="I18" s="292" t="s">
        <v>1233</v>
      </c>
      <c r="J18" s="293" t="s">
        <v>1132</v>
      </c>
      <c r="K18" s="292">
        <v>4401</v>
      </c>
      <c r="L18" s="294">
        <v>15</v>
      </c>
      <c r="M18" s="293" t="s">
        <v>1238</v>
      </c>
    </row>
    <row r="19" spans="2:13" ht="21.75" thickBot="1" x14ac:dyDescent="0.3">
      <c r="B19" s="1087"/>
      <c r="C19" s="1076"/>
      <c r="D19" s="1076"/>
      <c r="E19" s="1076"/>
      <c r="F19" s="1078"/>
      <c r="G19" s="1076"/>
      <c r="H19" s="1076"/>
      <c r="I19" s="292" t="s">
        <v>507</v>
      </c>
      <c r="J19" s="293" t="s">
        <v>1133</v>
      </c>
      <c r="K19" s="292">
        <v>4421</v>
      </c>
      <c r="L19" s="294">
        <v>12</v>
      </c>
      <c r="M19" s="293">
        <v>20</v>
      </c>
    </row>
    <row r="20" spans="2:13" ht="19.5" customHeight="1" thickBot="1" x14ac:dyDescent="0.3">
      <c r="B20" s="1080"/>
      <c r="C20" s="1075"/>
      <c r="D20" s="1075"/>
      <c r="E20" s="1075"/>
      <c r="F20" s="1083"/>
      <c r="G20" s="1075"/>
      <c r="H20" s="1075"/>
      <c r="I20" s="292" t="s">
        <v>508</v>
      </c>
      <c r="J20" s="293" t="s">
        <v>1136</v>
      </c>
      <c r="K20" s="292">
        <v>4450</v>
      </c>
      <c r="L20" s="294">
        <v>22</v>
      </c>
      <c r="M20" s="293" t="s">
        <v>1137</v>
      </c>
    </row>
    <row r="21" spans="2:13" ht="21.75" thickBot="1" x14ac:dyDescent="0.3">
      <c r="B21" s="1079" t="s">
        <v>24</v>
      </c>
      <c r="C21" s="1074" t="s">
        <v>100</v>
      </c>
      <c r="D21" s="1074" t="s">
        <v>509</v>
      </c>
      <c r="E21" s="1074" t="s">
        <v>771</v>
      </c>
      <c r="F21" s="1077" t="s">
        <v>737</v>
      </c>
      <c r="G21" s="1074" t="s">
        <v>510</v>
      </c>
      <c r="H21" s="1077" t="s">
        <v>109</v>
      </c>
      <c r="I21" s="292" t="s">
        <v>1497</v>
      </c>
      <c r="J21" s="293" t="s">
        <v>1194</v>
      </c>
      <c r="K21" s="292">
        <v>4900</v>
      </c>
      <c r="L21" s="294">
        <v>0</v>
      </c>
      <c r="M21" s="293" t="s">
        <v>1145</v>
      </c>
    </row>
    <row r="22" spans="2:13" ht="30" customHeight="1" thickBot="1" x14ac:dyDescent="0.3">
      <c r="B22" s="1087"/>
      <c r="C22" s="1076"/>
      <c r="D22" s="1076"/>
      <c r="E22" s="1076"/>
      <c r="F22" s="1078"/>
      <c r="G22" s="1076"/>
      <c r="H22" s="1078"/>
      <c r="I22" s="292" t="s">
        <v>1862</v>
      </c>
      <c r="J22" s="293" t="s">
        <v>1130</v>
      </c>
      <c r="K22" s="292">
        <v>4700</v>
      </c>
      <c r="L22" s="294">
        <v>63</v>
      </c>
      <c r="M22" s="293">
        <v>30</v>
      </c>
    </row>
    <row r="23" spans="2:13" ht="21.75" thickBot="1" x14ac:dyDescent="0.3">
      <c r="B23" s="1087"/>
      <c r="C23" s="1076"/>
      <c r="D23" s="1076"/>
      <c r="E23" s="1076"/>
      <c r="F23" s="1078"/>
      <c r="G23" s="1076"/>
      <c r="H23" s="1078"/>
      <c r="I23" s="292" t="s">
        <v>1863</v>
      </c>
      <c r="J23" s="293" t="s">
        <v>1127</v>
      </c>
      <c r="K23" s="292">
        <v>4700</v>
      </c>
      <c r="L23" s="294">
        <v>62</v>
      </c>
      <c r="M23" s="293">
        <v>30</v>
      </c>
    </row>
    <row r="24" spans="2:13" ht="21.75" thickBot="1" x14ac:dyDescent="0.3">
      <c r="B24" s="1087"/>
      <c r="C24" s="1076"/>
      <c r="D24" s="1076"/>
      <c r="E24" s="1076"/>
      <c r="F24" s="1078"/>
      <c r="G24" s="1076"/>
      <c r="H24" s="1078"/>
      <c r="I24" s="292" t="s">
        <v>1864</v>
      </c>
      <c r="J24" s="293" t="s">
        <v>1131</v>
      </c>
      <c r="K24" s="292">
        <v>4700</v>
      </c>
      <c r="L24" s="294">
        <v>31</v>
      </c>
      <c r="M24" s="293">
        <v>30</v>
      </c>
    </row>
    <row r="25" spans="2:13" ht="63.75" thickBot="1" x14ac:dyDescent="0.3">
      <c r="B25" s="1087"/>
      <c r="C25" s="1076"/>
      <c r="D25" s="1076"/>
      <c r="E25" s="1076"/>
      <c r="F25" s="1078"/>
      <c r="G25" s="1076"/>
      <c r="H25" s="1078"/>
      <c r="I25" s="292" t="s">
        <v>1495</v>
      </c>
      <c r="J25" s="293" t="s">
        <v>1143</v>
      </c>
      <c r="K25" s="292">
        <v>4742</v>
      </c>
      <c r="L25" s="294">
        <v>22</v>
      </c>
      <c r="M25" s="293" t="s">
        <v>1144</v>
      </c>
    </row>
    <row r="26" spans="2:13" ht="42.75" thickBot="1" x14ac:dyDescent="0.3">
      <c r="B26" s="1087"/>
      <c r="C26" s="1076"/>
      <c r="D26" s="1076"/>
      <c r="E26" s="1076"/>
      <c r="F26" s="1078"/>
      <c r="G26" s="1076"/>
      <c r="H26" s="1078"/>
      <c r="I26" s="292" t="s">
        <v>1865</v>
      </c>
      <c r="J26" s="293" t="s">
        <v>1136</v>
      </c>
      <c r="K26" s="292">
        <v>4700</v>
      </c>
      <c r="L26" s="294">
        <v>24</v>
      </c>
      <c r="M26" s="293" t="s">
        <v>1145</v>
      </c>
    </row>
    <row r="27" spans="2:13" ht="39" customHeight="1" thickBot="1" x14ac:dyDescent="0.3">
      <c r="B27" s="1087"/>
      <c r="C27" s="1076"/>
      <c r="D27" s="1076"/>
      <c r="E27" s="1076"/>
      <c r="F27" s="1078"/>
      <c r="G27" s="1076"/>
      <c r="H27" s="1078"/>
      <c r="I27" s="292" t="s">
        <v>1496</v>
      </c>
      <c r="J27" s="293" t="s">
        <v>1166</v>
      </c>
      <c r="K27" s="292">
        <v>4740</v>
      </c>
      <c r="L27" s="294">
        <v>33</v>
      </c>
      <c r="M27" s="293" t="s">
        <v>1145</v>
      </c>
    </row>
    <row r="28" spans="2:13" ht="42.75" thickBot="1" x14ac:dyDescent="0.3">
      <c r="B28" s="1087"/>
      <c r="C28" s="1076"/>
      <c r="D28" s="1076"/>
      <c r="E28" s="1076"/>
      <c r="F28" s="1078"/>
      <c r="G28" s="1076"/>
      <c r="H28" s="1078"/>
      <c r="I28" s="292" t="s">
        <v>1328</v>
      </c>
      <c r="J28" s="293" t="s">
        <v>1141</v>
      </c>
      <c r="K28" s="292">
        <v>4701</v>
      </c>
      <c r="L28" s="294">
        <v>24</v>
      </c>
      <c r="M28" s="293" t="s">
        <v>1142</v>
      </c>
    </row>
    <row r="29" spans="2:13" ht="21.75" thickBot="1" x14ac:dyDescent="0.3">
      <c r="B29" s="1087"/>
      <c r="C29" s="1076"/>
      <c r="D29" s="1076"/>
      <c r="E29" s="1076"/>
      <c r="F29" s="1078"/>
      <c r="G29" s="1076"/>
      <c r="H29" s="1078"/>
      <c r="I29" s="389" t="s">
        <v>1498</v>
      </c>
      <c r="J29" s="390" t="s">
        <v>1181</v>
      </c>
      <c r="K29" s="389">
        <v>2700</v>
      </c>
      <c r="L29" s="391">
        <v>25</v>
      </c>
      <c r="M29" s="390" t="s">
        <v>1145</v>
      </c>
    </row>
    <row r="30" spans="2:13" ht="42.75" thickBot="1" x14ac:dyDescent="0.3">
      <c r="B30" s="1087"/>
      <c r="C30" s="1076"/>
      <c r="D30" s="1076"/>
      <c r="E30" s="1076"/>
      <c r="F30" s="1078"/>
      <c r="G30" s="1076"/>
      <c r="H30" s="1078"/>
      <c r="I30" s="389" t="s">
        <v>1499</v>
      </c>
      <c r="J30" s="390" t="s">
        <v>1126</v>
      </c>
      <c r="K30" s="389">
        <v>5172</v>
      </c>
      <c r="L30" s="391">
        <v>115</v>
      </c>
      <c r="M30" s="390" t="s">
        <v>1145</v>
      </c>
    </row>
    <row r="31" spans="2:13" ht="42.75" thickBot="1" x14ac:dyDescent="0.3">
      <c r="B31" s="1080"/>
      <c r="C31" s="1075"/>
      <c r="D31" s="1075"/>
      <c r="E31" s="1075"/>
      <c r="F31" s="1083"/>
      <c r="G31" s="1075"/>
      <c r="H31" s="1083"/>
      <c r="I31" s="389" t="s">
        <v>1866</v>
      </c>
      <c r="J31" s="390" t="s">
        <v>1225</v>
      </c>
      <c r="K31" s="389">
        <v>4730</v>
      </c>
      <c r="L31" s="391">
        <v>50</v>
      </c>
      <c r="M31" s="390" t="s">
        <v>1145</v>
      </c>
    </row>
    <row r="32" spans="2:13" x14ac:dyDescent="0.25">
      <c r="B32" s="1079" t="s">
        <v>25</v>
      </c>
      <c r="C32" s="1074" t="s">
        <v>513</v>
      </c>
      <c r="D32" s="1074" t="s">
        <v>1155</v>
      </c>
      <c r="E32" s="1074" t="s">
        <v>1867</v>
      </c>
      <c r="F32" s="1077" t="s">
        <v>720</v>
      </c>
      <c r="G32" s="1074" t="s">
        <v>1868</v>
      </c>
      <c r="H32" s="1077" t="s">
        <v>219</v>
      </c>
      <c r="I32" s="1074" t="s">
        <v>504</v>
      </c>
      <c r="J32" s="1077" t="s">
        <v>1146</v>
      </c>
      <c r="K32" s="1074">
        <v>4000</v>
      </c>
      <c r="L32" s="1079">
        <v>47</v>
      </c>
      <c r="M32" s="1077" t="s">
        <v>1147</v>
      </c>
    </row>
    <row r="33" spans="2:13" x14ac:dyDescent="0.25">
      <c r="B33" s="1087"/>
      <c r="C33" s="1076"/>
      <c r="D33" s="1076"/>
      <c r="E33" s="1076"/>
      <c r="F33" s="1078"/>
      <c r="G33" s="1076"/>
      <c r="H33" s="1078"/>
      <c r="I33" s="1076"/>
      <c r="J33" s="1078"/>
      <c r="K33" s="1076"/>
      <c r="L33" s="1087"/>
      <c r="M33" s="1078"/>
    </row>
    <row r="34" spans="2:13" ht="15.75" thickBot="1" x14ac:dyDescent="0.3">
      <c r="B34" s="1087"/>
      <c r="C34" s="1076"/>
      <c r="D34" s="1076"/>
      <c r="E34" s="1076"/>
      <c r="F34" s="1078"/>
      <c r="G34" s="1076"/>
      <c r="H34" s="1078"/>
      <c r="I34" s="1075"/>
      <c r="J34" s="1083"/>
      <c r="K34" s="1075"/>
      <c r="L34" s="1080"/>
      <c r="M34" s="1083"/>
    </row>
    <row r="35" spans="2:13" ht="42.75" thickBot="1" x14ac:dyDescent="0.3">
      <c r="B35" s="1087"/>
      <c r="C35" s="1076"/>
      <c r="D35" s="1076"/>
      <c r="E35" s="1076"/>
      <c r="F35" s="1078"/>
      <c r="G35" s="1076"/>
      <c r="H35" s="1078"/>
      <c r="I35" s="292" t="s">
        <v>516</v>
      </c>
      <c r="J35" s="293" t="s">
        <v>1148</v>
      </c>
      <c r="K35" s="292">
        <v>4220</v>
      </c>
      <c r="L35" s="294">
        <v>28</v>
      </c>
      <c r="M35" s="293">
        <v>22</v>
      </c>
    </row>
    <row r="36" spans="2:13" ht="42.75" thickBot="1" x14ac:dyDescent="0.3">
      <c r="B36" s="1087"/>
      <c r="C36" s="1076"/>
      <c r="D36" s="1076"/>
      <c r="E36" s="1076"/>
      <c r="F36" s="1078"/>
      <c r="G36" s="1076"/>
      <c r="H36" s="1078"/>
      <c r="I36" s="292" t="s">
        <v>500</v>
      </c>
      <c r="J36" s="293" t="s">
        <v>1149</v>
      </c>
      <c r="K36" s="292">
        <v>4260</v>
      </c>
      <c r="L36" s="294">
        <v>9</v>
      </c>
      <c r="M36" s="293" t="s">
        <v>859</v>
      </c>
    </row>
    <row r="37" spans="2:13" ht="21.75" thickBot="1" x14ac:dyDescent="0.3">
      <c r="B37" s="1087"/>
      <c r="C37" s="1076"/>
      <c r="D37" s="1076"/>
      <c r="E37" s="1076"/>
      <c r="F37" s="1078"/>
      <c r="G37" s="1076"/>
      <c r="H37" s="1078"/>
      <c r="I37" s="292" t="s">
        <v>506</v>
      </c>
      <c r="J37" s="293" t="s">
        <v>1150</v>
      </c>
      <c r="K37" s="292">
        <v>4401</v>
      </c>
      <c r="L37" s="294">
        <v>17</v>
      </c>
      <c r="M37" s="293">
        <v>28</v>
      </c>
    </row>
    <row r="38" spans="2:13" ht="21.75" thickBot="1" x14ac:dyDescent="0.3">
      <c r="B38" s="1087"/>
      <c r="C38" s="1076"/>
      <c r="D38" s="1076"/>
      <c r="E38" s="1076"/>
      <c r="F38" s="1078"/>
      <c r="G38" s="1076"/>
      <c r="H38" s="1078"/>
      <c r="I38" s="292" t="s">
        <v>507</v>
      </c>
      <c r="J38" s="293" t="s">
        <v>1151</v>
      </c>
      <c r="K38" s="292">
        <v>4421</v>
      </c>
      <c r="L38" s="294">
        <v>9</v>
      </c>
      <c r="M38" s="293">
        <v>20</v>
      </c>
    </row>
    <row r="39" spans="2:13" ht="21.75" thickBot="1" x14ac:dyDescent="0.3">
      <c r="B39" s="1087"/>
      <c r="C39" s="1076"/>
      <c r="D39" s="1076"/>
      <c r="E39" s="1076"/>
      <c r="F39" s="1078"/>
      <c r="G39" s="1076"/>
      <c r="H39" s="1078"/>
      <c r="I39" s="292" t="s">
        <v>508</v>
      </c>
      <c r="J39" s="293" t="s">
        <v>1152</v>
      </c>
      <c r="K39" s="292">
        <v>4450</v>
      </c>
      <c r="L39" s="294">
        <v>26</v>
      </c>
      <c r="M39" s="293">
        <v>29</v>
      </c>
    </row>
    <row r="40" spans="2:13" ht="21.75" thickBot="1" x14ac:dyDescent="0.3">
      <c r="B40" s="1087"/>
      <c r="C40" s="1076"/>
      <c r="D40" s="1076"/>
      <c r="E40" s="1076"/>
      <c r="F40" s="1078"/>
      <c r="G40" s="1076"/>
      <c r="H40" s="1078"/>
      <c r="I40" s="292" t="s">
        <v>501</v>
      </c>
      <c r="J40" s="293" t="s">
        <v>1153</v>
      </c>
      <c r="K40" s="292">
        <v>4500</v>
      </c>
      <c r="L40" s="294">
        <v>25</v>
      </c>
      <c r="M40" s="293" t="s">
        <v>1134</v>
      </c>
    </row>
    <row r="41" spans="2:13" ht="42.75" thickBot="1" x14ac:dyDescent="0.3">
      <c r="B41" s="1080"/>
      <c r="C41" s="1075"/>
      <c r="D41" s="1075"/>
      <c r="E41" s="1075"/>
      <c r="F41" s="1083"/>
      <c r="G41" s="1075"/>
      <c r="H41" s="1083"/>
      <c r="I41" s="292" t="s">
        <v>502</v>
      </c>
      <c r="J41" s="293" t="s">
        <v>1154</v>
      </c>
      <c r="K41" s="292">
        <v>4580</v>
      </c>
      <c r="L41" s="294">
        <v>20</v>
      </c>
      <c r="M41" s="293">
        <v>25</v>
      </c>
    </row>
    <row r="42" spans="2:13" ht="15.75" thickBot="1" x14ac:dyDescent="0.3">
      <c r="B42" s="1079" t="s">
        <v>29</v>
      </c>
      <c r="C42" s="1074" t="s">
        <v>1856</v>
      </c>
      <c r="D42" s="1074" t="s">
        <v>518</v>
      </c>
      <c r="E42" s="1074" t="s">
        <v>1177</v>
      </c>
      <c r="F42" s="1077" t="s">
        <v>721</v>
      </c>
      <c r="G42" s="1088" t="s">
        <v>1178</v>
      </c>
      <c r="H42" s="1077" t="s">
        <v>127</v>
      </c>
      <c r="I42" s="1074" t="s">
        <v>519</v>
      </c>
      <c r="J42" s="1077" t="s">
        <v>1159</v>
      </c>
      <c r="K42" s="1074">
        <v>4260</v>
      </c>
      <c r="L42" s="1079">
        <v>13</v>
      </c>
      <c r="M42" s="1077" t="s">
        <v>859</v>
      </c>
    </row>
    <row r="43" spans="2:13" ht="15.75" thickBot="1" x14ac:dyDescent="0.3">
      <c r="B43" s="1087"/>
      <c r="C43" s="1076"/>
      <c r="D43" s="1076"/>
      <c r="E43" s="1076"/>
      <c r="F43" s="1078"/>
      <c r="G43" s="1088"/>
      <c r="H43" s="1078"/>
      <c r="I43" s="1076"/>
      <c r="J43" s="1078"/>
      <c r="K43" s="1076"/>
      <c r="L43" s="1087"/>
      <c r="M43" s="1078"/>
    </row>
    <row r="44" spans="2:13" ht="15.75" thickBot="1" x14ac:dyDescent="0.3">
      <c r="B44" s="1087"/>
      <c r="C44" s="1076"/>
      <c r="D44" s="1076"/>
      <c r="E44" s="1076"/>
      <c r="F44" s="1078"/>
      <c r="G44" s="1088"/>
      <c r="H44" s="1078"/>
      <c r="I44" s="1075"/>
      <c r="J44" s="1083"/>
      <c r="K44" s="1075"/>
      <c r="L44" s="1080"/>
      <c r="M44" s="1083"/>
    </row>
    <row r="45" spans="2:13" ht="21.75" thickBot="1" x14ac:dyDescent="0.3">
      <c r="B45" s="1087"/>
      <c r="C45" s="1076"/>
      <c r="D45" s="1076"/>
      <c r="E45" s="1076"/>
      <c r="F45" s="1078"/>
      <c r="G45" s="1088"/>
      <c r="H45" s="1078"/>
      <c r="I45" s="402" t="s">
        <v>504</v>
      </c>
      <c r="J45" s="293">
        <v>145</v>
      </c>
      <c r="K45" s="292">
        <v>4000</v>
      </c>
      <c r="L45" s="294">
        <v>22</v>
      </c>
      <c r="M45" s="293" t="s">
        <v>520</v>
      </c>
    </row>
    <row r="46" spans="2:13" ht="25.5" customHeight="1" thickBot="1" x14ac:dyDescent="0.3">
      <c r="B46" s="1087"/>
      <c r="C46" s="1076"/>
      <c r="D46" s="1076"/>
      <c r="E46" s="1076"/>
      <c r="F46" s="1078"/>
      <c r="G46" s="1088"/>
      <c r="H46" s="1078"/>
      <c r="I46" s="402" t="s">
        <v>521</v>
      </c>
      <c r="J46" s="293">
        <v>124</v>
      </c>
      <c r="K46" s="292">
        <v>4060</v>
      </c>
      <c r="L46" s="294">
        <v>6</v>
      </c>
      <c r="M46" s="293">
        <v>47.48</v>
      </c>
    </row>
    <row r="47" spans="2:13" ht="21.75" thickBot="1" x14ac:dyDescent="0.3">
      <c r="B47" s="1087"/>
      <c r="C47" s="1076"/>
      <c r="D47" s="1076"/>
      <c r="E47" s="1076"/>
      <c r="F47" s="1078"/>
      <c r="G47" s="1088"/>
      <c r="H47" s="1078"/>
      <c r="I47" s="402" t="s">
        <v>1904</v>
      </c>
      <c r="J47" s="293">
        <v>198</v>
      </c>
      <c r="K47" s="292">
        <v>4050</v>
      </c>
      <c r="L47" s="294">
        <v>6</v>
      </c>
      <c r="M47" s="293">
        <v>47</v>
      </c>
    </row>
    <row r="48" spans="2:13" ht="21.75" thickBot="1" x14ac:dyDescent="0.3">
      <c r="B48" s="1087"/>
      <c r="C48" s="1076"/>
      <c r="D48" s="1076"/>
      <c r="E48" s="1076"/>
      <c r="F48" s="1078"/>
      <c r="G48" s="1088"/>
      <c r="H48" s="1078"/>
      <c r="I48" s="1113" t="s">
        <v>1183</v>
      </c>
      <c r="J48" s="1077">
        <v>103</v>
      </c>
      <c r="K48" s="393">
        <v>4500</v>
      </c>
      <c r="L48" s="1079">
        <v>34</v>
      </c>
      <c r="M48" s="1077" t="s">
        <v>1184</v>
      </c>
    </row>
    <row r="49" spans="2:13" ht="21.75" thickBot="1" x14ac:dyDescent="0.3">
      <c r="B49" s="1087"/>
      <c r="C49" s="1076"/>
      <c r="D49" s="1076"/>
      <c r="E49" s="1076"/>
      <c r="F49" s="1078"/>
      <c r="G49" s="1088"/>
      <c r="H49" s="1078"/>
      <c r="I49" s="1114"/>
      <c r="J49" s="1083"/>
      <c r="K49" s="292">
        <v>4540</v>
      </c>
      <c r="L49" s="1080"/>
      <c r="M49" s="1083"/>
    </row>
    <row r="50" spans="2:13" ht="15.75" thickBot="1" x14ac:dyDescent="0.3">
      <c r="B50" s="1087"/>
      <c r="C50" s="1076"/>
      <c r="D50" s="1076"/>
      <c r="E50" s="1076"/>
      <c r="F50" s="1078"/>
      <c r="G50" s="1088"/>
      <c r="H50" s="1078"/>
      <c r="I50" s="1115" t="s">
        <v>1905</v>
      </c>
      <c r="J50" s="1077" t="s">
        <v>1906</v>
      </c>
      <c r="K50" s="1074">
        <v>4540</v>
      </c>
      <c r="L50" s="1079">
        <v>20</v>
      </c>
      <c r="M50" s="1077" t="s">
        <v>1140</v>
      </c>
    </row>
    <row r="51" spans="2:13" ht="15.75" thickBot="1" x14ac:dyDescent="0.3">
      <c r="B51" s="1087"/>
      <c r="C51" s="1076"/>
      <c r="D51" s="1076"/>
      <c r="E51" s="1076"/>
      <c r="F51" s="1078"/>
      <c r="G51" s="1088"/>
      <c r="H51" s="1078"/>
      <c r="I51" s="1116"/>
      <c r="J51" s="1083"/>
      <c r="K51" s="1075"/>
      <c r="L51" s="1080"/>
      <c r="M51" s="1083"/>
    </row>
    <row r="52" spans="2:13" ht="15.75" thickBot="1" x14ac:dyDescent="0.3">
      <c r="B52" s="1087"/>
      <c r="C52" s="1076"/>
      <c r="D52" s="1076"/>
      <c r="E52" s="1076"/>
      <c r="F52" s="1078"/>
      <c r="G52" s="1088"/>
      <c r="H52" s="1078"/>
      <c r="I52" s="1113" t="s">
        <v>523</v>
      </c>
      <c r="J52" s="1077" t="s">
        <v>1907</v>
      </c>
      <c r="K52" s="1074">
        <v>4530</v>
      </c>
      <c r="L52" s="1079">
        <v>18</v>
      </c>
      <c r="M52" s="1077" t="s">
        <v>1158</v>
      </c>
    </row>
    <row r="53" spans="2:13" ht="15.75" thickBot="1" x14ac:dyDescent="0.3">
      <c r="B53" s="1087"/>
      <c r="C53" s="1076"/>
      <c r="D53" s="1076"/>
      <c r="E53" s="1076"/>
      <c r="F53" s="1078"/>
      <c r="G53" s="1088"/>
      <c r="H53" s="1078"/>
      <c r="I53" s="1114"/>
      <c r="J53" s="1083"/>
      <c r="K53" s="1075"/>
      <c r="L53" s="1080"/>
      <c r="M53" s="1083"/>
    </row>
    <row r="54" spans="2:13" ht="42.75" thickBot="1" x14ac:dyDescent="0.3">
      <c r="B54" s="1087"/>
      <c r="C54" s="1076"/>
      <c r="D54" s="1076"/>
      <c r="E54" s="1076"/>
      <c r="F54" s="1078"/>
      <c r="G54" s="1088"/>
      <c r="H54" s="1078"/>
      <c r="I54" s="402" t="s">
        <v>524</v>
      </c>
      <c r="J54" s="293" t="s">
        <v>1186</v>
      </c>
      <c r="K54" s="292">
        <v>4580</v>
      </c>
      <c r="L54" s="294">
        <v>33</v>
      </c>
      <c r="M54" s="293">
        <v>25</v>
      </c>
    </row>
    <row r="55" spans="2:13" ht="21.75" thickBot="1" x14ac:dyDescent="0.3">
      <c r="B55" s="1087"/>
      <c r="C55" s="1076"/>
      <c r="D55" s="1076"/>
      <c r="E55" s="1076"/>
      <c r="F55" s="1078"/>
      <c r="G55" s="1088"/>
      <c r="H55" s="1078"/>
      <c r="I55" s="402" t="s">
        <v>562</v>
      </c>
      <c r="J55" s="293">
        <v>149</v>
      </c>
      <c r="K55" s="292">
        <v>4570</v>
      </c>
      <c r="L55" s="294">
        <v>18</v>
      </c>
      <c r="M55" s="293" t="s">
        <v>1698</v>
      </c>
    </row>
    <row r="56" spans="2:13" ht="21.75" thickBot="1" x14ac:dyDescent="0.3">
      <c r="B56" s="1087"/>
      <c r="C56" s="1076"/>
      <c r="D56" s="1076"/>
      <c r="E56" s="1076"/>
      <c r="F56" s="1078"/>
      <c r="G56" s="1088"/>
      <c r="H56" s="1078"/>
      <c r="I56" s="402" t="s">
        <v>526</v>
      </c>
      <c r="J56" s="293" t="s">
        <v>1141</v>
      </c>
      <c r="K56" s="292">
        <v>4640</v>
      </c>
      <c r="L56" s="294">
        <v>19</v>
      </c>
      <c r="M56" s="293">
        <v>34</v>
      </c>
    </row>
    <row r="57" spans="2:13" ht="21.75" thickBot="1" x14ac:dyDescent="0.3">
      <c r="B57" s="1087"/>
      <c r="C57" s="1076"/>
      <c r="D57" s="1076"/>
      <c r="E57" s="1076"/>
      <c r="F57" s="1078"/>
      <c r="G57" s="1088"/>
      <c r="H57" s="1078"/>
      <c r="I57" s="402" t="s">
        <v>527</v>
      </c>
      <c r="J57" s="293">
        <v>122</v>
      </c>
      <c r="K57" s="292">
        <v>4501</v>
      </c>
      <c r="L57" s="294">
        <v>14</v>
      </c>
      <c r="M57" s="293" t="s">
        <v>976</v>
      </c>
    </row>
    <row r="58" spans="2:13" ht="21.75" thickBot="1" x14ac:dyDescent="0.3">
      <c r="B58" s="1087"/>
      <c r="C58" s="1076"/>
      <c r="D58" s="1076"/>
      <c r="E58" s="1076"/>
      <c r="F58" s="1078"/>
      <c r="G58" s="1088"/>
      <c r="H58" s="1078"/>
      <c r="I58" s="402" t="s">
        <v>528</v>
      </c>
      <c r="J58" s="293" t="s">
        <v>1161</v>
      </c>
      <c r="K58" s="292">
        <v>4450</v>
      </c>
      <c r="L58" s="294">
        <v>51</v>
      </c>
      <c r="M58" s="293" t="s">
        <v>529</v>
      </c>
    </row>
    <row r="59" spans="2:13" ht="21.75" thickBot="1" x14ac:dyDescent="0.3">
      <c r="B59" s="1087"/>
      <c r="C59" s="1076"/>
      <c r="D59" s="1076"/>
      <c r="E59" s="1076"/>
      <c r="F59" s="1078"/>
      <c r="G59" s="1088"/>
      <c r="H59" s="1078"/>
      <c r="I59" s="402" t="s">
        <v>507</v>
      </c>
      <c r="J59" s="293" t="s">
        <v>1187</v>
      </c>
      <c r="K59" s="292">
        <v>4421</v>
      </c>
      <c r="L59" s="294">
        <v>33</v>
      </c>
      <c r="M59" s="293">
        <v>20</v>
      </c>
    </row>
    <row r="60" spans="2:13" ht="21.75" thickBot="1" x14ac:dyDescent="0.3">
      <c r="B60" s="1087"/>
      <c r="C60" s="1076"/>
      <c r="D60" s="1076"/>
      <c r="E60" s="1076"/>
      <c r="F60" s="1078"/>
      <c r="G60" s="1088"/>
      <c r="H60" s="1078"/>
      <c r="I60" s="1113" t="s">
        <v>530</v>
      </c>
      <c r="J60" s="1077" t="s">
        <v>1188</v>
      </c>
      <c r="K60" s="393">
        <v>4100</v>
      </c>
      <c r="L60" s="1079">
        <v>43</v>
      </c>
      <c r="M60" s="1077">
        <v>53</v>
      </c>
    </row>
    <row r="61" spans="2:13" ht="21.75" thickBot="1" x14ac:dyDescent="0.3">
      <c r="B61" s="1087"/>
      <c r="C61" s="1076"/>
      <c r="D61" s="1076"/>
      <c r="E61" s="1076"/>
      <c r="F61" s="1078"/>
      <c r="G61" s="1088"/>
      <c r="H61" s="1078"/>
      <c r="I61" s="1114"/>
      <c r="J61" s="1083"/>
      <c r="K61" s="292">
        <v>4106</v>
      </c>
      <c r="L61" s="1080"/>
      <c r="M61" s="1083"/>
    </row>
    <row r="62" spans="2:13" ht="21.75" thickBot="1" x14ac:dyDescent="0.3">
      <c r="B62" s="1087"/>
      <c r="C62" s="1076"/>
      <c r="D62" s="1076"/>
      <c r="E62" s="1076"/>
      <c r="F62" s="1078"/>
      <c r="G62" s="1088"/>
      <c r="H62" s="1078"/>
      <c r="I62" s="402" t="s">
        <v>506</v>
      </c>
      <c r="J62" s="293" t="s">
        <v>1135</v>
      </c>
      <c r="K62" s="292">
        <v>4401</v>
      </c>
      <c r="L62" s="294">
        <v>20</v>
      </c>
      <c r="M62" s="293">
        <v>28</v>
      </c>
    </row>
    <row r="63" spans="2:13" ht="21.75" thickBot="1" x14ac:dyDescent="0.3">
      <c r="B63" s="1087"/>
      <c r="C63" s="1076"/>
      <c r="D63" s="1076"/>
      <c r="E63" s="1076"/>
      <c r="F63" s="1078"/>
      <c r="G63" s="1088"/>
      <c r="H63" s="1078"/>
      <c r="I63" s="402" t="s">
        <v>1699</v>
      </c>
      <c r="J63" s="293">
        <v>111</v>
      </c>
      <c r="K63" s="292">
        <v>4010</v>
      </c>
      <c r="L63" s="294">
        <v>7</v>
      </c>
      <c r="M63" s="293">
        <v>36.42</v>
      </c>
    </row>
    <row r="64" spans="2:13" ht="21.75" thickBot="1" x14ac:dyDescent="0.3">
      <c r="B64" s="1087"/>
      <c r="C64" s="1076"/>
      <c r="D64" s="1076"/>
      <c r="E64" s="1076"/>
      <c r="F64" s="1078"/>
      <c r="G64" s="1088"/>
      <c r="H64" s="1078"/>
      <c r="I64" s="402" t="s">
        <v>531</v>
      </c>
      <c r="J64" s="293">
        <v>110</v>
      </c>
      <c r="K64" s="292">
        <v>4272</v>
      </c>
      <c r="L64" s="294">
        <v>30</v>
      </c>
      <c r="M64" s="293">
        <v>36.42</v>
      </c>
    </row>
    <row r="65" spans="2:13" ht="21.75" thickBot="1" x14ac:dyDescent="0.3">
      <c r="B65" s="1087"/>
      <c r="C65" s="1076"/>
      <c r="D65" s="1076"/>
      <c r="E65" s="1076"/>
      <c r="F65" s="1078"/>
      <c r="G65" s="1088"/>
      <c r="H65" s="1078"/>
      <c r="I65" s="1113" t="s">
        <v>1903</v>
      </c>
      <c r="J65" s="1077" t="s">
        <v>1182</v>
      </c>
      <c r="K65" s="393">
        <v>4220</v>
      </c>
      <c r="L65" s="1079">
        <v>32</v>
      </c>
      <c r="M65" s="1077">
        <v>22</v>
      </c>
    </row>
    <row r="66" spans="2:13" ht="21.75" thickBot="1" x14ac:dyDescent="0.3">
      <c r="B66" s="1087"/>
      <c r="C66" s="1076"/>
      <c r="D66" s="1076"/>
      <c r="E66" s="1076"/>
      <c r="F66" s="1078"/>
      <c r="G66" s="1088"/>
      <c r="H66" s="1078"/>
      <c r="I66" s="1114"/>
      <c r="J66" s="1083"/>
      <c r="K66" s="292">
        <v>4222</v>
      </c>
      <c r="L66" s="1080"/>
      <c r="M66" s="1083"/>
    </row>
    <row r="67" spans="2:13" ht="21.75" thickBot="1" x14ac:dyDescent="0.3">
      <c r="B67" s="1087"/>
      <c r="C67" s="1076"/>
      <c r="D67" s="1076"/>
      <c r="E67" s="1076"/>
      <c r="F67" s="1078"/>
      <c r="G67" s="1088"/>
      <c r="H67" s="1078"/>
      <c r="I67" s="402" t="s">
        <v>532</v>
      </c>
      <c r="J67" s="293" t="s">
        <v>1180</v>
      </c>
      <c r="K67" s="292">
        <v>4600</v>
      </c>
      <c r="L67" s="294">
        <v>10</v>
      </c>
      <c r="M67" s="293">
        <v>23</v>
      </c>
    </row>
    <row r="68" spans="2:13" ht="21.75" thickBot="1" x14ac:dyDescent="0.3">
      <c r="B68" s="1087"/>
      <c r="C68" s="1076"/>
      <c r="D68" s="1076"/>
      <c r="E68" s="1076"/>
      <c r="F68" s="1078"/>
      <c r="G68" s="1088"/>
      <c r="H68" s="1078"/>
      <c r="I68" s="402" t="s">
        <v>1700</v>
      </c>
      <c r="J68" s="293" t="s">
        <v>1181</v>
      </c>
      <c r="K68" s="292">
        <v>4610</v>
      </c>
      <c r="L68" s="294">
        <v>16</v>
      </c>
      <c r="M68" s="293" t="s">
        <v>1701</v>
      </c>
    </row>
    <row r="69" spans="2:13" ht="42.75" thickBot="1" x14ac:dyDescent="0.3">
      <c r="B69" s="1087"/>
      <c r="C69" s="1076"/>
      <c r="D69" s="1076"/>
      <c r="E69" s="1076"/>
      <c r="F69" s="1078"/>
      <c r="G69" s="1088"/>
      <c r="H69" s="1078"/>
      <c r="I69" s="402" t="s">
        <v>533</v>
      </c>
      <c r="J69" s="293">
        <v>108</v>
      </c>
      <c r="K69" s="292">
        <v>4242</v>
      </c>
      <c r="L69" s="294">
        <v>38</v>
      </c>
      <c r="M69" s="293" t="s">
        <v>1189</v>
      </c>
    </row>
    <row r="70" spans="2:13" ht="41.25" customHeight="1" thickBot="1" x14ac:dyDescent="0.3">
      <c r="B70" s="1080"/>
      <c r="C70" s="1075"/>
      <c r="D70" s="1075"/>
      <c r="E70" s="1075"/>
      <c r="F70" s="1083"/>
      <c r="G70" s="426" t="s">
        <v>1190</v>
      </c>
      <c r="H70" s="1083"/>
      <c r="I70" s="402" t="s">
        <v>534</v>
      </c>
      <c r="J70" s="293" t="s">
        <v>1130</v>
      </c>
      <c r="K70" s="292">
        <v>4270</v>
      </c>
      <c r="L70" s="294">
        <v>49</v>
      </c>
      <c r="M70" s="293">
        <v>42</v>
      </c>
    </row>
    <row r="71" spans="2:13" ht="21.75" thickBot="1" x14ac:dyDescent="0.3">
      <c r="B71" s="1079">
        <v>5</v>
      </c>
      <c r="C71" s="1074" t="s">
        <v>1846</v>
      </c>
      <c r="D71" s="1074" t="s">
        <v>1857</v>
      </c>
      <c r="E71" s="1074" t="s">
        <v>535</v>
      </c>
      <c r="F71" s="1077" t="s">
        <v>738</v>
      </c>
      <c r="G71" s="1074" t="s">
        <v>1237</v>
      </c>
      <c r="H71" s="1077" t="s">
        <v>138</v>
      </c>
      <c r="I71" s="292" t="s">
        <v>504</v>
      </c>
      <c r="J71" s="293" t="s">
        <v>1130</v>
      </c>
      <c r="K71" s="292">
        <v>4000</v>
      </c>
      <c r="L71" s="294">
        <v>42</v>
      </c>
      <c r="M71" s="293" t="s">
        <v>1858</v>
      </c>
    </row>
    <row r="72" spans="2:13" ht="21.75" thickBot="1" x14ac:dyDescent="0.3">
      <c r="B72" s="1087"/>
      <c r="C72" s="1076"/>
      <c r="D72" s="1076"/>
      <c r="E72" s="1076"/>
      <c r="F72" s="1078"/>
      <c r="G72" s="1076"/>
      <c r="H72" s="1078"/>
      <c r="I72" s="292" t="s">
        <v>501</v>
      </c>
      <c r="J72" s="293" t="s">
        <v>1136</v>
      </c>
      <c r="K72" s="292">
        <v>4500</v>
      </c>
      <c r="L72" s="294">
        <v>17</v>
      </c>
      <c r="M72" s="293" t="s">
        <v>1314</v>
      </c>
    </row>
    <row r="73" spans="2:13" ht="21.75" thickBot="1" x14ac:dyDescent="0.3">
      <c r="B73" s="1080"/>
      <c r="C73" s="1075"/>
      <c r="D73" s="1075"/>
      <c r="E73" s="1075"/>
      <c r="F73" s="1083"/>
      <c r="G73" s="1075"/>
      <c r="H73" s="1083"/>
      <c r="I73" s="292" t="s">
        <v>512</v>
      </c>
      <c r="J73" s="293" t="s">
        <v>1143</v>
      </c>
      <c r="K73" s="292">
        <v>4900</v>
      </c>
      <c r="L73" s="294">
        <v>0</v>
      </c>
      <c r="M73" s="292">
        <v>0</v>
      </c>
    </row>
    <row r="74" spans="2:13" x14ac:dyDescent="0.25">
      <c r="B74" s="1079" t="s">
        <v>33</v>
      </c>
      <c r="C74" s="1074" t="s">
        <v>68</v>
      </c>
      <c r="D74" s="1074" t="s">
        <v>1163</v>
      </c>
      <c r="E74" s="1074" t="s">
        <v>1500</v>
      </c>
      <c r="F74" s="1077" t="s">
        <v>724</v>
      </c>
      <c r="G74" s="1074" t="s">
        <v>1164</v>
      </c>
      <c r="H74" s="1077" t="s">
        <v>735</v>
      </c>
      <c r="I74" s="1074" t="s">
        <v>500</v>
      </c>
      <c r="J74" s="1077" t="s">
        <v>1166</v>
      </c>
      <c r="K74" s="1074">
        <v>4260</v>
      </c>
      <c r="L74" s="1074">
        <v>6</v>
      </c>
      <c r="M74" s="1077" t="s">
        <v>859</v>
      </c>
    </row>
    <row r="75" spans="2:13" x14ac:dyDescent="0.25">
      <c r="B75" s="1087"/>
      <c r="C75" s="1076"/>
      <c r="D75" s="1076"/>
      <c r="E75" s="1076"/>
      <c r="F75" s="1078"/>
      <c r="G75" s="1076"/>
      <c r="H75" s="1078"/>
      <c r="I75" s="1076"/>
      <c r="J75" s="1078"/>
      <c r="K75" s="1076"/>
      <c r="L75" s="1076"/>
      <c r="M75" s="1078"/>
    </row>
    <row r="76" spans="2:13" ht="15.75" thickBot="1" x14ac:dyDescent="0.3">
      <c r="B76" s="1087"/>
      <c r="C76" s="1076"/>
      <c r="D76" s="1076"/>
      <c r="E76" s="1076"/>
      <c r="F76" s="1078"/>
      <c r="G76" s="1076"/>
      <c r="H76" s="1078"/>
      <c r="I76" s="1075"/>
      <c r="J76" s="1083"/>
      <c r="K76" s="1075"/>
      <c r="L76" s="1075"/>
      <c r="M76" s="1083"/>
    </row>
    <row r="77" spans="2:13" ht="42.75" thickBot="1" x14ac:dyDescent="0.3">
      <c r="B77" s="1087"/>
      <c r="C77" s="1076"/>
      <c r="D77" s="1076"/>
      <c r="E77" s="1076"/>
      <c r="F77" s="1078"/>
      <c r="G77" s="1076"/>
      <c r="H77" s="1078"/>
      <c r="I77" s="292" t="s">
        <v>537</v>
      </c>
      <c r="J77" s="293" t="s">
        <v>1131</v>
      </c>
      <c r="K77" s="292">
        <v>4500</v>
      </c>
      <c r="L77" s="292">
        <v>22</v>
      </c>
      <c r="M77" s="293" t="s">
        <v>1185</v>
      </c>
    </row>
    <row r="78" spans="2:13" ht="42.75" thickBot="1" x14ac:dyDescent="0.3">
      <c r="B78" s="1087"/>
      <c r="C78" s="1076"/>
      <c r="D78" s="1076"/>
      <c r="E78" s="1076"/>
      <c r="F78" s="1078"/>
      <c r="G78" s="1076"/>
      <c r="H78" s="1078"/>
      <c r="I78" s="292" t="s">
        <v>502</v>
      </c>
      <c r="J78" s="293" t="s">
        <v>1127</v>
      </c>
      <c r="K78" s="292">
        <v>4580</v>
      </c>
      <c r="L78" s="292">
        <v>26</v>
      </c>
      <c r="M78" s="293" t="s">
        <v>1162</v>
      </c>
    </row>
    <row r="79" spans="2:13" ht="21.75" thickBot="1" x14ac:dyDescent="0.3">
      <c r="B79" s="1087"/>
      <c r="C79" s="1076"/>
      <c r="D79" s="1076"/>
      <c r="E79" s="1076"/>
      <c r="F79" s="1078"/>
      <c r="G79" s="1076"/>
      <c r="H79" s="1078"/>
      <c r="I79" s="292" t="s">
        <v>504</v>
      </c>
      <c r="J79" s="293" t="s">
        <v>1133</v>
      </c>
      <c r="K79" s="292">
        <v>4000</v>
      </c>
      <c r="L79" s="292">
        <v>19</v>
      </c>
      <c r="M79" s="293" t="s">
        <v>1147</v>
      </c>
    </row>
    <row r="80" spans="2:13" ht="21.75" thickBot="1" x14ac:dyDescent="0.3">
      <c r="B80" s="1087"/>
      <c r="C80" s="1076"/>
      <c r="D80" s="1076"/>
      <c r="E80" s="1076"/>
      <c r="F80" s="1078"/>
      <c r="G80" s="1076"/>
      <c r="H80" s="1078"/>
      <c r="I80" s="292" t="s">
        <v>538</v>
      </c>
      <c r="J80" s="293" t="s">
        <v>1128</v>
      </c>
      <c r="K80" s="292">
        <v>4550</v>
      </c>
      <c r="L80" s="292">
        <v>40</v>
      </c>
      <c r="M80" s="293" t="s">
        <v>1869</v>
      </c>
    </row>
    <row r="81" spans="2:13" ht="21.75" thickBot="1" x14ac:dyDescent="0.3">
      <c r="B81" s="1087"/>
      <c r="C81" s="1076"/>
      <c r="D81" s="1076"/>
      <c r="E81" s="1076"/>
      <c r="F81" s="1078"/>
      <c r="G81" s="1076"/>
      <c r="H81" s="1078"/>
      <c r="I81" s="292" t="s">
        <v>530</v>
      </c>
      <c r="J81" s="293">
        <v>123</v>
      </c>
      <c r="K81" s="292">
        <v>4100</v>
      </c>
      <c r="L81" s="292">
        <v>18</v>
      </c>
      <c r="M81" s="293" t="s">
        <v>1174</v>
      </c>
    </row>
    <row r="82" spans="2:13" ht="21.75" thickBot="1" x14ac:dyDescent="0.3">
      <c r="B82" s="1087"/>
      <c r="C82" s="1076"/>
      <c r="D82" s="1076"/>
      <c r="E82" s="1076"/>
      <c r="F82" s="1078"/>
      <c r="G82" s="1076"/>
      <c r="H82" s="1078"/>
      <c r="I82" s="292" t="s">
        <v>539</v>
      </c>
      <c r="J82" s="293" t="s">
        <v>1168</v>
      </c>
      <c r="K82" s="292">
        <v>4570</v>
      </c>
      <c r="L82" s="292">
        <v>15</v>
      </c>
      <c r="M82" s="293" t="s">
        <v>1698</v>
      </c>
    </row>
    <row r="83" spans="2:13" ht="21.75" thickBot="1" x14ac:dyDescent="0.3">
      <c r="B83" s="1080"/>
      <c r="C83" s="1075"/>
      <c r="D83" s="1075"/>
      <c r="E83" s="1075"/>
      <c r="F83" s="1083"/>
      <c r="G83" s="1075"/>
      <c r="H83" s="1083"/>
      <c r="I83" s="292" t="s">
        <v>1870</v>
      </c>
      <c r="J83" s="293" t="s">
        <v>1160</v>
      </c>
      <c r="K83" s="292">
        <v>4132</v>
      </c>
      <c r="L83" s="292">
        <v>16</v>
      </c>
      <c r="M83" s="293" t="s">
        <v>1747</v>
      </c>
    </row>
    <row r="84" spans="2:13" x14ac:dyDescent="0.25">
      <c r="B84" s="1079" t="s">
        <v>34</v>
      </c>
      <c r="C84" s="1074" t="s">
        <v>1819</v>
      </c>
      <c r="D84" s="1074" t="s">
        <v>1084</v>
      </c>
      <c r="E84" s="1074" t="s">
        <v>1501</v>
      </c>
      <c r="F84" s="1077" t="s">
        <v>722</v>
      </c>
      <c r="G84" s="1074" t="s">
        <v>1502</v>
      </c>
      <c r="H84" s="1077" t="s">
        <v>188</v>
      </c>
      <c r="I84" s="1074" t="s">
        <v>519</v>
      </c>
      <c r="J84" s="1077" t="s">
        <v>1130</v>
      </c>
      <c r="K84" s="1074">
        <v>4260</v>
      </c>
      <c r="L84" s="1074">
        <v>10</v>
      </c>
      <c r="M84" s="1077" t="s">
        <v>859</v>
      </c>
    </row>
    <row r="85" spans="2:13" x14ac:dyDescent="0.25">
      <c r="B85" s="1087"/>
      <c r="C85" s="1076"/>
      <c r="D85" s="1076"/>
      <c r="E85" s="1076"/>
      <c r="F85" s="1078"/>
      <c r="G85" s="1076"/>
      <c r="H85" s="1078"/>
      <c r="I85" s="1076"/>
      <c r="J85" s="1078"/>
      <c r="K85" s="1076"/>
      <c r="L85" s="1076"/>
      <c r="M85" s="1078"/>
    </row>
    <row r="86" spans="2:13" ht="15.75" thickBot="1" x14ac:dyDescent="0.3">
      <c r="B86" s="1087"/>
      <c r="C86" s="1076"/>
      <c r="D86" s="1076"/>
      <c r="E86" s="1076"/>
      <c r="F86" s="1078"/>
      <c r="G86" s="1076"/>
      <c r="H86" s="1078"/>
      <c r="I86" s="1075"/>
      <c r="J86" s="1083"/>
      <c r="K86" s="1075"/>
      <c r="L86" s="1075"/>
      <c r="M86" s="1083"/>
    </row>
    <row r="87" spans="2:13" ht="21.75" thickBot="1" x14ac:dyDescent="0.3">
      <c r="B87" s="1087"/>
      <c r="C87" s="1076"/>
      <c r="D87" s="1076"/>
      <c r="E87" s="1076"/>
      <c r="F87" s="1078"/>
      <c r="G87" s="1076"/>
      <c r="H87" s="1078"/>
      <c r="I87" s="292" t="s">
        <v>541</v>
      </c>
      <c r="J87" s="293" t="s">
        <v>1131</v>
      </c>
      <c r="K87" s="292">
        <v>4500</v>
      </c>
      <c r="L87" s="292">
        <v>34</v>
      </c>
      <c r="M87" s="293" t="s">
        <v>1192</v>
      </c>
    </row>
    <row r="88" spans="2:13" ht="21.75" thickBot="1" x14ac:dyDescent="0.3">
      <c r="B88" s="1087"/>
      <c r="C88" s="1076"/>
      <c r="D88" s="1076"/>
      <c r="E88" s="1076"/>
      <c r="F88" s="1078"/>
      <c r="G88" s="1076"/>
      <c r="H88" s="1078"/>
      <c r="I88" s="292" t="s">
        <v>1702</v>
      </c>
      <c r="J88" s="293" t="s">
        <v>1127</v>
      </c>
      <c r="K88" s="292">
        <v>4501</v>
      </c>
      <c r="L88" s="292">
        <v>24</v>
      </c>
      <c r="M88" s="293" t="s">
        <v>976</v>
      </c>
    </row>
    <row r="89" spans="2:13" ht="42.75" thickBot="1" x14ac:dyDescent="0.3">
      <c r="B89" s="1087"/>
      <c r="C89" s="1076"/>
      <c r="D89" s="1076"/>
      <c r="E89" s="1076"/>
      <c r="F89" s="1078"/>
      <c r="G89" s="1076"/>
      <c r="H89" s="1078"/>
      <c r="I89" s="292" t="s">
        <v>502</v>
      </c>
      <c r="J89" s="293" t="s">
        <v>1132</v>
      </c>
      <c r="K89" s="292">
        <v>4580</v>
      </c>
      <c r="L89" s="292">
        <v>26</v>
      </c>
      <c r="M89" s="293">
        <v>25</v>
      </c>
    </row>
    <row r="90" spans="2:13" ht="42.75" thickBot="1" x14ac:dyDescent="0.3">
      <c r="B90" s="1087"/>
      <c r="C90" s="1076"/>
      <c r="D90" s="1076"/>
      <c r="E90" s="1076"/>
      <c r="F90" s="1078"/>
      <c r="G90" s="1076"/>
      <c r="H90" s="1078"/>
      <c r="I90" s="292" t="s">
        <v>1703</v>
      </c>
      <c r="J90" s="293" t="s">
        <v>1133</v>
      </c>
      <c r="K90" s="292">
        <v>4000</v>
      </c>
      <c r="L90" s="292">
        <v>100</v>
      </c>
      <c r="M90" s="293" t="s">
        <v>1193</v>
      </c>
    </row>
    <row r="91" spans="2:13" ht="42.75" thickBot="1" x14ac:dyDescent="0.3">
      <c r="B91" s="1087"/>
      <c r="C91" s="1076"/>
      <c r="D91" s="1076"/>
      <c r="E91" s="1076"/>
      <c r="F91" s="1078"/>
      <c r="G91" s="1076"/>
      <c r="H91" s="1078"/>
      <c r="I91" s="292" t="s">
        <v>542</v>
      </c>
      <c r="J91" s="293" t="s">
        <v>1135</v>
      </c>
      <c r="K91" s="292">
        <v>4261</v>
      </c>
      <c r="L91" s="292">
        <v>1</v>
      </c>
      <c r="M91" s="293" t="s">
        <v>1503</v>
      </c>
    </row>
    <row r="92" spans="2:13" ht="21.75" thickBot="1" x14ac:dyDescent="0.3">
      <c r="B92" s="1087"/>
      <c r="C92" s="1076"/>
      <c r="D92" s="1076"/>
      <c r="E92" s="1076"/>
      <c r="F92" s="1078"/>
      <c r="G92" s="1076"/>
      <c r="H92" s="1078"/>
      <c r="I92" s="292" t="s">
        <v>506</v>
      </c>
      <c r="J92" s="293" t="s">
        <v>1195</v>
      </c>
      <c r="K92" s="292">
        <v>4401</v>
      </c>
      <c r="L92" s="292">
        <v>27</v>
      </c>
      <c r="M92" s="293">
        <v>28</v>
      </c>
    </row>
    <row r="93" spans="2:13" x14ac:dyDescent="0.25">
      <c r="B93" s="1079" t="s">
        <v>36</v>
      </c>
      <c r="C93" s="1074" t="s">
        <v>544</v>
      </c>
      <c r="D93" s="1074" t="s">
        <v>462</v>
      </c>
      <c r="E93" s="1074" t="s">
        <v>1871</v>
      </c>
      <c r="F93" s="1077" t="s">
        <v>723</v>
      </c>
      <c r="G93" s="1074" t="s">
        <v>1872</v>
      </c>
      <c r="H93" s="1077" t="s">
        <v>293</v>
      </c>
      <c r="I93" s="1074" t="s">
        <v>519</v>
      </c>
      <c r="J93" s="1081" t="s">
        <v>1156</v>
      </c>
      <c r="K93" s="1079">
        <v>4260</v>
      </c>
      <c r="L93" s="1074">
        <v>6</v>
      </c>
      <c r="M93" s="1081" t="s">
        <v>859</v>
      </c>
    </row>
    <row r="94" spans="2:13" x14ac:dyDescent="0.25">
      <c r="B94" s="1087"/>
      <c r="C94" s="1076"/>
      <c r="D94" s="1076"/>
      <c r="E94" s="1076"/>
      <c r="F94" s="1078"/>
      <c r="G94" s="1076"/>
      <c r="H94" s="1078"/>
      <c r="I94" s="1076"/>
      <c r="J94" s="1086"/>
      <c r="K94" s="1087"/>
      <c r="L94" s="1076"/>
      <c r="M94" s="1086"/>
    </row>
    <row r="95" spans="2:13" ht="15.75" thickBot="1" x14ac:dyDescent="0.3">
      <c r="B95" s="1087"/>
      <c r="C95" s="1076"/>
      <c r="D95" s="1076"/>
      <c r="E95" s="1076"/>
      <c r="F95" s="1078"/>
      <c r="G95" s="1076"/>
      <c r="H95" s="1078"/>
      <c r="I95" s="1075"/>
      <c r="J95" s="1082"/>
      <c r="K95" s="1080"/>
      <c r="L95" s="1075"/>
      <c r="M95" s="1082"/>
    </row>
    <row r="96" spans="2:13" ht="21.75" thickBot="1" x14ac:dyDescent="0.3">
      <c r="B96" s="1087"/>
      <c r="C96" s="1076"/>
      <c r="D96" s="1076"/>
      <c r="E96" s="1076"/>
      <c r="F96" s="1078"/>
      <c r="G96" s="1076"/>
      <c r="H96" s="1078"/>
      <c r="I96" s="292" t="s">
        <v>501</v>
      </c>
      <c r="J96" s="392" t="s">
        <v>1127</v>
      </c>
      <c r="K96" s="294">
        <v>4500</v>
      </c>
      <c r="L96" s="294">
        <v>25</v>
      </c>
      <c r="M96" s="392" t="s">
        <v>1134</v>
      </c>
    </row>
    <row r="97" spans="2:13" ht="21.75" thickBot="1" x14ac:dyDescent="0.3">
      <c r="B97" s="1087"/>
      <c r="C97" s="1076"/>
      <c r="D97" s="1076"/>
      <c r="E97" s="1076"/>
      <c r="F97" s="1078"/>
      <c r="G97" s="1076"/>
      <c r="H97" s="1078"/>
      <c r="I97" s="292" t="s">
        <v>523</v>
      </c>
      <c r="J97" s="392" t="s">
        <v>1157</v>
      </c>
      <c r="K97" s="294">
        <v>4530</v>
      </c>
      <c r="L97" s="294">
        <v>5</v>
      </c>
      <c r="M97" s="392" t="s">
        <v>1158</v>
      </c>
    </row>
    <row r="98" spans="2:13" ht="42.75" thickBot="1" x14ac:dyDescent="0.3">
      <c r="B98" s="1087"/>
      <c r="C98" s="1076"/>
      <c r="D98" s="1076"/>
      <c r="E98" s="1076"/>
      <c r="F98" s="1078"/>
      <c r="G98" s="1076"/>
      <c r="H98" s="1078"/>
      <c r="I98" s="292" t="s">
        <v>1504</v>
      </c>
      <c r="J98" s="392" t="s">
        <v>1127</v>
      </c>
      <c r="K98" s="294">
        <v>4580</v>
      </c>
      <c r="L98" s="294">
        <v>12</v>
      </c>
      <c r="M98" s="392">
        <v>25</v>
      </c>
    </row>
    <row r="99" spans="2:13" ht="21.75" thickBot="1" x14ac:dyDescent="0.3">
      <c r="B99" s="1087"/>
      <c r="C99" s="1076"/>
      <c r="D99" s="1076"/>
      <c r="E99" s="1076"/>
      <c r="F99" s="1078"/>
      <c r="G99" s="1076"/>
      <c r="H99" s="1078"/>
      <c r="I99" s="292" t="s">
        <v>504</v>
      </c>
      <c r="J99" s="392" t="s">
        <v>1130</v>
      </c>
      <c r="K99" s="294">
        <v>4000</v>
      </c>
      <c r="L99" s="294">
        <v>31</v>
      </c>
      <c r="M99" s="392" t="s">
        <v>1147</v>
      </c>
    </row>
    <row r="100" spans="2:13" ht="21.75" thickBot="1" x14ac:dyDescent="0.3">
      <c r="B100" s="1087"/>
      <c r="C100" s="1076"/>
      <c r="D100" s="1076"/>
      <c r="E100" s="1076"/>
      <c r="F100" s="1078"/>
      <c r="G100" s="1076"/>
      <c r="H100" s="1078"/>
      <c r="I100" s="292" t="s">
        <v>508</v>
      </c>
      <c r="J100" s="392" t="s">
        <v>1131</v>
      </c>
      <c r="K100" s="294">
        <v>4450</v>
      </c>
      <c r="L100" s="294">
        <v>30</v>
      </c>
      <c r="M100" s="392">
        <v>29</v>
      </c>
    </row>
    <row r="101" spans="2:13" ht="21.75" thickBot="1" x14ac:dyDescent="0.3">
      <c r="B101" s="1087"/>
      <c r="C101" s="1076"/>
      <c r="D101" s="1076"/>
      <c r="E101" s="1076"/>
      <c r="F101" s="1078"/>
      <c r="G101" s="1076"/>
      <c r="H101" s="1078"/>
      <c r="I101" s="292" t="s">
        <v>540</v>
      </c>
      <c r="J101" s="392" t="s">
        <v>1136</v>
      </c>
      <c r="K101" s="294">
        <v>4610</v>
      </c>
      <c r="L101" s="294">
        <v>20</v>
      </c>
      <c r="M101" s="392">
        <v>26</v>
      </c>
    </row>
    <row r="102" spans="2:13" ht="21.75" thickBot="1" x14ac:dyDescent="0.3">
      <c r="B102" s="1087"/>
      <c r="C102" s="1076"/>
      <c r="D102" s="1076"/>
      <c r="E102" s="1076"/>
      <c r="F102" s="1078"/>
      <c r="G102" s="1076"/>
      <c r="H102" s="1078"/>
      <c r="I102" s="292" t="s">
        <v>522</v>
      </c>
      <c r="J102" s="392" t="s">
        <v>1130</v>
      </c>
      <c r="K102" s="294">
        <v>4050</v>
      </c>
      <c r="L102" s="294">
        <v>7</v>
      </c>
      <c r="M102" s="392" t="s">
        <v>1505</v>
      </c>
    </row>
    <row r="103" spans="2:13" ht="21.75" thickBot="1" x14ac:dyDescent="0.3">
      <c r="B103" s="1087"/>
      <c r="C103" s="1076"/>
      <c r="D103" s="1076"/>
      <c r="E103" s="1076"/>
      <c r="F103" s="1078"/>
      <c r="G103" s="1076"/>
      <c r="H103" s="1078"/>
      <c r="I103" s="292" t="s">
        <v>639</v>
      </c>
      <c r="J103" s="392" t="s">
        <v>1133</v>
      </c>
      <c r="K103" s="294">
        <v>4421</v>
      </c>
      <c r="L103" s="294">
        <v>15</v>
      </c>
      <c r="M103" s="392" t="s">
        <v>1137</v>
      </c>
    </row>
    <row r="104" spans="2:13" ht="21.75" thickBot="1" x14ac:dyDescent="0.3">
      <c r="B104" s="1080"/>
      <c r="C104" s="1075"/>
      <c r="D104" s="1075"/>
      <c r="E104" s="1075"/>
      <c r="F104" s="1083"/>
      <c r="G104" s="1075"/>
      <c r="H104" s="1083"/>
      <c r="I104" s="292" t="s">
        <v>506</v>
      </c>
      <c r="J104" s="392" t="s">
        <v>1132</v>
      </c>
      <c r="K104" s="294">
        <v>4401</v>
      </c>
      <c r="L104" s="294">
        <v>17</v>
      </c>
      <c r="M104" s="392">
        <v>28</v>
      </c>
    </row>
    <row r="105" spans="2:13" x14ac:dyDescent="0.25">
      <c r="B105" s="1079" t="s">
        <v>38</v>
      </c>
      <c r="C105" s="1074" t="s">
        <v>95</v>
      </c>
      <c r="D105" s="1074" t="s">
        <v>1088</v>
      </c>
      <c r="E105" s="1074" t="s">
        <v>1197</v>
      </c>
      <c r="F105" s="1077" t="s">
        <v>725</v>
      </c>
      <c r="G105" s="1074" t="s">
        <v>1198</v>
      </c>
      <c r="H105" s="1077" t="s">
        <v>324</v>
      </c>
      <c r="I105" s="1074" t="s">
        <v>500</v>
      </c>
      <c r="J105" s="1081" t="s">
        <v>1133</v>
      </c>
      <c r="K105" s="1074">
        <v>4260</v>
      </c>
      <c r="L105" s="1074">
        <v>7</v>
      </c>
      <c r="M105" s="1077" t="s">
        <v>859</v>
      </c>
    </row>
    <row r="106" spans="2:13" x14ac:dyDescent="0.25">
      <c r="B106" s="1087"/>
      <c r="C106" s="1076"/>
      <c r="D106" s="1076"/>
      <c r="E106" s="1076"/>
      <c r="F106" s="1078"/>
      <c r="G106" s="1076"/>
      <c r="H106" s="1078"/>
      <c r="I106" s="1076"/>
      <c r="J106" s="1086"/>
      <c r="K106" s="1076"/>
      <c r="L106" s="1076"/>
      <c r="M106" s="1078"/>
    </row>
    <row r="107" spans="2:13" ht="15.75" thickBot="1" x14ac:dyDescent="0.3">
      <c r="B107" s="1087"/>
      <c r="C107" s="1076"/>
      <c r="D107" s="1076"/>
      <c r="E107" s="1076"/>
      <c r="F107" s="1078"/>
      <c r="G107" s="1076"/>
      <c r="H107" s="1078"/>
      <c r="I107" s="1075"/>
      <c r="J107" s="1082"/>
      <c r="K107" s="1075"/>
      <c r="L107" s="1075"/>
      <c r="M107" s="1083"/>
    </row>
    <row r="108" spans="2:13" ht="42.75" thickBot="1" x14ac:dyDescent="0.3">
      <c r="B108" s="1087"/>
      <c r="C108" s="1076"/>
      <c r="D108" s="1076"/>
      <c r="E108" s="1076"/>
      <c r="F108" s="1078"/>
      <c r="G108" s="1076"/>
      <c r="H108" s="1078"/>
      <c r="I108" s="292" t="s">
        <v>1506</v>
      </c>
      <c r="J108" s="392" t="s">
        <v>1132</v>
      </c>
      <c r="K108" s="292">
        <v>4500</v>
      </c>
      <c r="L108" s="292">
        <v>37</v>
      </c>
      <c r="M108" s="293" t="s">
        <v>1134</v>
      </c>
    </row>
    <row r="109" spans="2:13" ht="42.75" thickBot="1" x14ac:dyDescent="0.3">
      <c r="B109" s="1087"/>
      <c r="C109" s="1076"/>
      <c r="D109" s="1076"/>
      <c r="E109" s="1076"/>
      <c r="F109" s="1078"/>
      <c r="G109" s="1076"/>
      <c r="H109" s="1078"/>
      <c r="I109" s="292" t="s">
        <v>502</v>
      </c>
      <c r="J109" s="392">
        <v>117</v>
      </c>
      <c r="K109" s="292">
        <v>4580</v>
      </c>
      <c r="L109" s="292">
        <v>21</v>
      </c>
      <c r="M109" s="293">
        <v>25</v>
      </c>
    </row>
    <row r="110" spans="2:13" ht="21.75" thickBot="1" x14ac:dyDescent="0.3">
      <c r="B110" s="1087"/>
      <c r="C110" s="1076"/>
      <c r="D110" s="1076"/>
      <c r="E110" s="1076"/>
      <c r="F110" s="1078"/>
      <c r="G110" s="1076"/>
      <c r="H110" s="1078"/>
      <c r="I110" s="292" t="s">
        <v>504</v>
      </c>
      <c r="J110" s="392" t="s">
        <v>1199</v>
      </c>
      <c r="K110" s="292">
        <v>4000</v>
      </c>
      <c r="L110" s="292">
        <v>30</v>
      </c>
      <c r="M110" s="293" t="s">
        <v>1147</v>
      </c>
    </row>
    <row r="111" spans="2:13" ht="42.75" thickBot="1" x14ac:dyDescent="0.3">
      <c r="B111" s="1087"/>
      <c r="C111" s="1076"/>
      <c r="D111" s="1076"/>
      <c r="E111" s="1076"/>
      <c r="F111" s="1078"/>
      <c r="G111" s="1076"/>
      <c r="H111" s="1078"/>
      <c r="I111" s="292" t="s">
        <v>1507</v>
      </c>
      <c r="J111" s="392" t="s">
        <v>1131</v>
      </c>
      <c r="K111" s="292">
        <v>4450</v>
      </c>
      <c r="L111" s="292">
        <v>43</v>
      </c>
      <c r="M111" s="293">
        <v>29</v>
      </c>
    </row>
    <row r="112" spans="2:13" ht="84.75" thickBot="1" x14ac:dyDescent="0.3">
      <c r="B112" s="1087"/>
      <c r="C112" s="1076"/>
      <c r="D112" s="1076"/>
      <c r="E112" s="1076"/>
      <c r="F112" s="1078"/>
      <c r="G112" s="1076"/>
      <c r="H112" s="1078"/>
      <c r="I112" s="292" t="s">
        <v>545</v>
      </c>
      <c r="J112" s="392" t="s">
        <v>1129</v>
      </c>
      <c r="K112" s="292">
        <v>4100</v>
      </c>
      <c r="L112" s="292">
        <v>29</v>
      </c>
      <c r="M112" s="293">
        <v>53</v>
      </c>
    </row>
    <row r="113" spans="2:13" ht="63.75" thickBot="1" x14ac:dyDescent="0.3">
      <c r="B113" s="1087"/>
      <c r="C113" s="1076"/>
      <c r="D113" s="1076"/>
      <c r="E113" s="1076"/>
      <c r="F113" s="1078"/>
      <c r="G113" s="1076"/>
      <c r="H113" s="1078"/>
      <c r="I113" s="292" t="s">
        <v>546</v>
      </c>
      <c r="J113" s="392" t="s">
        <v>1127</v>
      </c>
      <c r="K113" s="292">
        <v>4421</v>
      </c>
      <c r="L113" s="292">
        <v>22</v>
      </c>
      <c r="M113" s="293">
        <v>20</v>
      </c>
    </row>
    <row r="114" spans="2:13" ht="42.75" thickBot="1" x14ac:dyDescent="0.3">
      <c r="B114" s="1087"/>
      <c r="C114" s="1076"/>
      <c r="D114" s="1076"/>
      <c r="E114" s="1076"/>
      <c r="F114" s="1078"/>
      <c r="G114" s="1076"/>
      <c r="H114" s="1078"/>
      <c r="I114" s="292" t="s">
        <v>547</v>
      </c>
      <c r="J114" s="392" t="s">
        <v>1143</v>
      </c>
      <c r="K114" s="292">
        <v>4220</v>
      </c>
      <c r="L114" s="292">
        <v>18</v>
      </c>
      <c r="M114" s="293">
        <v>22</v>
      </c>
    </row>
    <row r="115" spans="2:13" ht="42.75" thickBot="1" x14ac:dyDescent="0.3">
      <c r="B115" s="1087"/>
      <c r="C115" s="1076"/>
      <c r="D115" s="1076"/>
      <c r="E115" s="1076"/>
      <c r="F115" s="1078"/>
      <c r="G115" s="1076"/>
      <c r="H115" s="1078"/>
      <c r="I115" s="292" t="s">
        <v>548</v>
      </c>
      <c r="J115" s="392" t="s">
        <v>1128</v>
      </c>
      <c r="K115" s="292">
        <v>4600</v>
      </c>
      <c r="L115" s="292">
        <v>16</v>
      </c>
      <c r="M115" s="293">
        <v>23</v>
      </c>
    </row>
    <row r="116" spans="2:13" ht="21.75" thickBot="1" x14ac:dyDescent="0.3">
      <c r="B116" s="1087"/>
      <c r="C116" s="1076"/>
      <c r="D116" s="1076"/>
      <c r="E116" s="1076"/>
      <c r="F116" s="1078"/>
      <c r="G116" s="1076"/>
      <c r="H116" s="1078"/>
      <c r="I116" s="292" t="s">
        <v>540</v>
      </c>
      <c r="J116" s="392" t="s">
        <v>1160</v>
      </c>
      <c r="K116" s="292">
        <v>4610</v>
      </c>
      <c r="L116" s="292">
        <v>12</v>
      </c>
      <c r="M116" s="293">
        <v>26</v>
      </c>
    </row>
    <row r="117" spans="2:13" ht="21.75" thickBot="1" x14ac:dyDescent="0.3">
      <c r="B117" s="1087"/>
      <c r="C117" s="1076"/>
      <c r="D117" s="1076"/>
      <c r="E117" s="1076"/>
      <c r="F117" s="1078"/>
      <c r="G117" s="1076"/>
      <c r="H117" s="1078"/>
      <c r="I117" s="292" t="s">
        <v>522</v>
      </c>
      <c r="J117" s="392">
        <v>125</v>
      </c>
      <c r="K117" s="292">
        <v>4050</v>
      </c>
      <c r="L117" s="292">
        <v>16</v>
      </c>
      <c r="M117" s="293">
        <v>47</v>
      </c>
    </row>
    <row r="118" spans="2:13" ht="42.75" thickBot="1" x14ac:dyDescent="0.3">
      <c r="B118" s="1080"/>
      <c r="C118" s="1075"/>
      <c r="D118" s="1075"/>
      <c r="E118" s="1075"/>
      <c r="F118" s="1083"/>
      <c r="G118" s="1075"/>
      <c r="H118" s="1083"/>
      <c r="I118" s="292" t="s">
        <v>549</v>
      </c>
      <c r="J118" s="392" t="s">
        <v>1130</v>
      </c>
      <c r="K118" s="292">
        <v>4401</v>
      </c>
      <c r="L118" s="292">
        <v>20</v>
      </c>
      <c r="M118" s="293">
        <v>28</v>
      </c>
    </row>
    <row r="119" spans="2:13" x14ac:dyDescent="0.25">
      <c r="B119" s="1079" t="s">
        <v>43</v>
      </c>
      <c r="C119" s="1074" t="s">
        <v>550</v>
      </c>
      <c r="D119" s="1074" t="s">
        <v>551</v>
      </c>
      <c r="E119" s="1074" t="s">
        <v>1873</v>
      </c>
      <c r="F119" s="1077" t="s">
        <v>726</v>
      </c>
      <c r="G119" s="1074" t="s">
        <v>1874</v>
      </c>
      <c r="H119" s="1077" t="s">
        <v>311</v>
      </c>
      <c r="I119" s="1074" t="s">
        <v>519</v>
      </c>
      <c r="J119" s="1081" t="s">
        <v>1133</v>
      </c>
      <c r="K119" s="1079">
        <v>4260</v>
      </c>
      <c r="L119" s="1079">
        <v>4</v>
      </c>
      <c r="M119" s="1081" t="s">
        <v>859</v>
      </c>
    </row>
    <row r="120" spans="2:13" x14ac:dyDescent="0.25">
      <c r="B120" s="1087"/>
      <c r="C120" s="1076"/>
      <c r="D120" s="1076"/>
      <c r="E120" s="1076"/>
      <c r="F120" s="1078"/>
      <c r="G120" s="1076"/>
      <c r="H120" s="1078"/>
      <c r="I120" s="1076"/>
      <c r="J120" s="1086"/>
      <c r="K120" s="1087"/>
      <c r="L120" s="1087"/>
      <c r="M120" s="1086"/>
    </row>
    <row r="121" spans="2:13" ht="15.75" thickBot="1" x14ac:dyDescent="0.3">
      <c r="B121" s="1087"/>
      <c r="C121" s="1076"/>
      <c r="D121" s="1076"/>
      <c r="E121" s="1076"/>
      <c r="F121" s="1078"/>
      <c r="G121" s="1076"/>
      <c r="H121" s="1078"/>
      <c r="I121" s="1075"/>
      <c r="J121" s="1082"/>
      <c r="K121" s="1080"/>
      <c r="L121" s="1080"/>
      <c r="M121" s="1082"/>
    </row>
    <row r="122" spans="2:13" ht="21.75" thickBot="1" x14ac:dyDescent="0.3">
      <c r="B122" s="1087"/>
      <c r="C122" s="1076"/>
      <c r="D122" s="1076"/>
      <c r="E122" s="1076"/>
      <c r="F122" s="1078"/>
      <c r="G122" s="1076"/>
      <c r="H122" s="1078"/>
      <c r="I122" s="292" t="s">
        <v>638</v>
      </c>
      <c r="J122" s="392" t="s">
        <v>1160</v>
      </c>
      <c r="K122" s="294">
        <v>4500</v>
      </c>
      <c r="L122" s="294">
        <v>22</v>
      </c>
      <c r="M122" s="392" t="s">
        <v>1134</v>
      </c>
    </row>
    <row r="123" spans="2:13" ht="42.75" thickBot="1" x14ac:dyDescent="0.3">
      <c r="B123" s="1087"/>
      <c r="C123" s="1076"/>
      <c r="D123" s="1076"/>
      <c r="E123" s="1076"/>
      <c r="F123" s="1078"/>
      <c r="G123" s="1076"/>
      <c r="H123" s="1078"/>
      <c r="I123" s="292" t="s">
        <v>502</v>
      </c>
      <c r="J123" s="392" t="s">
        <v>1373</v>
      </c>
      <c r="K123" s="294">
        <v>4580</v>
      </c>
      <c r="L123" s="294">
        <v>25</v>
      </c>
      <c r="M123" s="392" t="s">
        <v>1162</v>
      </c>
    </row>
    <row r="124" spans="2:13" ht="21.75" thickBot="1" x14ac:dyDescent="0.3">
      <c r="B124" s="1087"/>
      <c r="C124" s="1076"/>
      <c r="D124" s="1076"/>
      <c r="E124" s="1076"/>
      <c r="F124" s="1078"/>
      <c r="G124" s="1076"/>
      <c r="H124" s="1078"/>
      <c r="I124" s="292" t="s">
        <v>504</v>
      </c>
      <c r="J124" s="392" t="s">
        <v>1127</v>
      </c>
      <c r="K124" s="294">
        <v>4000</v>
      </c>
      <c r="L124" s="294">
        <v>45</v>
      </c>
      <c r="M124" s="392" t="s">
        <v>1137</v>
      </c>
    </row>
    <row r="125" spans="2:13" ht="21.75" thickBot="1" x14ac:dyDescent="0.3">
      <c r="B125" s="1087"/>
      <c r="C125" s="1076"/>
      <c r="D125" s="1076"/>
      <c r="E125" s="1076"/>
      <c r="F125" s="1078"/>
      <c r="G125" s="1076"/>
      <c r="H125" s="1078"/>
      <c r="I125" s="292" t="s">
        <v>508</v>
      </c>
      <c r="J125" s="392" t="s">
        <v>1131</v>
      </c>
      <c r="K125" s="294">
        <v>4450</v>
      </c>
      <c r="L125" s="294">
        <v>27</v>
      </c>
      <c r="M125" s="392">
        <v>29</v>
      </c>
    </row>
    <row r="126" spans="2:13" ht="21.75" thickBot="1" x14ac:dyDescent="0.3">
      <c r="B126" s="1087"/>
      <c r="C126" s="1076"/>
      <c r="D126" s="1076"/>
      <c r="E126" s="1076"/>
      <c r="F126" s="1078"/>
      <c r="G126" s="1076"/>
      <c r="H126" s="1078"/>
      <c r="I126" s="292" t="s">
        <v>506</v>
      </c>
      <c r="J126" s="392" t="s">
        <v>1130</v>
      </c>
      <c r="K126" s="294">
        <v>4401</v>
      </c>
      <c r="L126" s="294">
        <v>17</v>
      </c>
      <c r="M126" s="392">
        <v>28</v>
      </c>
    </row>
    <row r="127" spans="2:13" ht="21.75" thickBot="1" x14ac:dyDescent="0.3">
      <c r="B127" s="1080"/>
      <c r="C127" s="1075"/>
      <c r="D127" s="1075"/>
      <c r="E127" s="1075"/>
      <c r="F127" s="1083"/>
      <c r="G127" s="1075"/>
      <c r="H127" s="1083"/>
      <c r="I127" s="292" t="s">
        <v>507</v>
      </c>
      <c r="J127" s="392" t="s">
        <v>1221</v>
      </c>
      <c r="K127" s="294">
        <v>4421</v>
      </c>
      <c r="L127" s="294">
        <v>12</v>
      </c>
      <c r="M127" s="392">
        <v>20</v>
      </c>
    </row>
    <row r="128" spans="2:13" x14ac:dyDescent="0.25">
      <c r="B128" s="1079" t="s">
        <v>44</v>
      </c>
      <c r="C128" s="1074" t="s">
        <v>1817</v>
      </c>
      <c r="D128" s="1074" t="s">
        <v>552</v>
      </c>
      <c r="E128" s="1074" t="s">
        <v>1200</v>
      </c>
      <c r="F128" s="1081" t="s">
        <v>727</v>
      </c>
      <c r="G128" s="1074" t="s">
        <v>1201</v>
      </c>
      <c r="H128" s="1081" t="s">
        <v>274</v>
      </c>
      <c r="I128" s="1074" t="s">
        <v>621</v>
      </c>
      <c r="J128" s="1081" t="s">
        <v>1133</v>
      </c>
      <c r="K128" s="1079">
        <v>4260</v>
      </c>
      <c r="L128" s="1079">
        <v>21</v>
      </c>
      <c r="M128" s="1081" t="s">
        <v>859</v>
      </c>
    </row>
    <row r="129" spans="2:13" x14ac:dyDescent="0.25">
      <c r="B129" s="1087"/>
      <c r="C129" s="1076"/>
      <c r="D129" s="1076"/>
      <c r="E129" s="1076"/>
      <c r="F129" s="1086"/>
      <c r="G129" s="1076"/>
      <c r="H129" s="1086"/>
      <c r="I129" s="1076"/>
      <c r="J129" s="1086"/>
      <c r="K129" s="1087"/>
      <c r="L129" s="1087"/>
      <c r="M129" s="1086"/>
    </row>
    <row r="130" spans="2:13" ht="15.75" thickBot="1" x14ac:dyDescent="0.3">
      <c r="B130" s="1087"/>
      <c r="C130" s="1076"/>
      <c r="D130" s="1076"/>
      <c r="E130" s="1076"/>
      <c r="F130" s="1086"/>
      <c r="G130" s="1076"/>
      <c r="H130" s="1086"/>
      <c r="I130" s="1075"/>
      <c r="J130" s="1082"/>
      <c r="K130" s="1080"/>
      <c r="L130" s="1080"/>
      <c r="M130" s="1082"/>
    </row>
    <row r="131" spans="2:13" ht="21" x14ac:dyDescent="0.25">
      <c r="B131" s="1087"/>
      <c r="C131" s="1076"/>
      <c r="D131" s="1076"/>
      <c r="E131" s="1076"/>
      <c r="F131" s="1086"/>
      <c r="G131" s="1076"/>
      <c r="H131" s="1086"/>
      <c r="I131" s="393" t="s">
        <v>501</v>
      </c>
      <c r="J131" s="1081" t="s">
        <v>1132</v>
      </c>
      <c r="K131" s="1079">
        <v>4500</v>
      </c>
      <c r="L131" s="1079">
        <v>50</v>
      </c>
      <c r="M131" s="1081" t="s">
        <v>555</v>
      </c>
    </row>
    <row r="132" spans="2:13" ht="21.75" thickBot="1" x14ac:dyDescent="0.3">
      <c r="B132" s="1087"/>
      <c r="C132" s="1076"/>
      <c r="D132" s="1076"/>
      <c r="E132" s="1076"/>
      <c r="F132" s="1086"/>
      <c r="G132" s="1076"/>
      <c r="H132" s="1086"/>
      <c r="I132" s="292" t="s">
        <v>554</v>
      </c>
      <c r="J132" s="1082"/>
      <c r="K132" s="1080"/>
      <c r="L132" s="1080"/>
      <c r="M132" s="1082"/>
    </row>
    <row r="133" spans="2:13" ht="21" x14ac:dyDescent="0.25">
      <c r="B133" s="1087"/>
      <c r="C133" s="1076"/>
      <c r="D133" s="1076"/>
      <c r="E133" s="1076"/>
      <c r="F133" s="1086"/>
      <c r="G133" s="1076"/>
      <c r="H133" s="1086"/>
      <c r="I133" s="1074" t="s">
        <v>556</v>
      </c>
      <c r="J133" s="1081" t="s">
        <v>1136</v>
      </c>
      <c r="K133" s="1079">
        <v>4501</v>
      </c>
      <c r="L133" s="1079">
        <v>61</v>
      </c>
      <c r="M133" s="411" t="s">
        <v>557</v>
      </c>
    </row>
    <row r="134" spans="2:13" ht="21.75" thickBot="1" x14ac:dyDescent="0.3">
      <c r="B134" s="1087"/>
      <c r="C134" s="1076"/>
      <c r="D134" s="1076"/>
      <c r="E134" s="1076"/>
      <c r="F134" s="1086"/>
      <c r="G134" s="1076"/>
      <c r="H134" s="1086"/>
      <c r="I134" s="1075"/>
      <c r="J134" s="1082"/>
      <c r="K134" s="1080"/>
      <c r="L134" s="1080"/>
      <c r="M134" s="293" t="s">
        <v>558</v>
      </c>
    </row>
    <row r="135" spans="2:13" ht="21.75" thickBot="1" x14ac:dyDescent="0.3">
      <c r="B135" s="1087"/>
      <c r="C135" s="1076"/>
      <c r="D135" s="1076"/>
      <c r="E135" s="1076"/>
      <c r="F135" s="1086"/>
      <c r="G135" s="1076"/>
      <c r="H135" s="1086"/>
      <c r="I135" s="292" t="s">
        <v>1910</v>
      </c>
      <c r="J135" s="392" t="s">
        <v>1128</v>
      </c>
      <c r="K135" s="294">
        <v>4221</v>
      </c>
      <c r="L135" s="294">
        <v>27</v>
      </c>
      <c r="M135" s="293" t="s">
        <v>1911</v>
      </c>
    </row>
    <row r="136" spans="2:13" ht="42.75" thickBot="1" x14ac:dyDescent="0.3">
      <c r="B136" s="1087"/>
      <c r="C136" s="1076"/>
      <c r="D136" s="1076"/>
      <c r="E136" s="1076"/>
      <c r="F136" s="1086"/>
      <c r="G136" s="1076"/>
      <c r="H136" s="1086"/>
      <c r="I136" s="292" t="s">
        <v>559</v>
      </c>
      <c r="J136" s="392" t="s">
        <v>1167</v>
      </c>
      <c r="K136" s="294">
        <v>4580</v>
      </c>
      <c r="L136" s="294">
        <v>56</v>
      </c>
      <c r="M136" s="392">
        <v>25</v>
      </c>
    </row>
    <row r="137" spans="2:13" ht="21.75" thickBot="1" x14ac:dyDescent="0.3">
      <c r="B137" s="1087"/>
      <c r="C137" s="1076"/>
      <c r="D137" s="1076"/>
      <c r="E137" s="1076"/>
      <c r="F137" s="1086"/>
      <c r="G137" s="1076"/>
      <c r="H137" s="1086"/>
      <c r="I137" s="292" t="s">
        <v>560</v>
      </c>
      <c r="J137" s="392" t="s">
        <v>1181</v>
      </c>
      <c r="K137" s="294">
        <v>4000</v>
      </c>
      <c r="L137" s="294">
        <v>29</v>
      </c>
      <c r="M137" s="392" t="s">
        <v>1207</v>
      </c>
    </row>
    <row r="138" spans="2:13" ht="21.75" thickBot="1" x14ac:dyDescent="0.3">
      <c r="B138" s="1087"/>
      <c r="C138" s="1076"/>
      <c r="D138" s="1076"/>
      <c r="E138" s="1076"/>
      <c r="F138" s="1086"/>
      <c r="G138" s="1076"/>
      <c r="H138" s="1086"/>
      <c r="I138" s="292" t="s">
        <v>561</v>
      </c>
      <c r="J138" s="392" t="s">
        <v>1130</v>
      </c>
      <c r="K138" s="294">
        <v>4100</v>
      </c>
      <c r="L138" s="294">
        <v>54</v>
      </c>
      <c r="M138" s="392" t="s">
        <v>1908</v>
      </c>
    </row>
    <row r="139" spans="2:13" ht="21.75" thickBot="1" x14ac:dyDescent="0.3">
      <c r="B139" s="1087"/>
      <c r="C139" s="1076"/>
      <c r="D139" s="1076"/>
      <c r="E139" s="1076"/>
      <c r="F139" s="1086"/>
      <c r="G139" s="1076"/>
      <c r="H139" s="1086"/>
      <c r="I139" s="292" t="s">
        <v>562</v>
      </c>
      <c r="J139" s="392" t="s">
        <v>1139</v>
      </c>
      <c r="K139" s="294">
        <v>4570</v>
      </c>
      <c r="L139" s="294">
        <v>26</v>
      </c>
      <c r="M139" s="392">
        <v>21</v>
      </c>
    </row>
    <row r="140" spans="2:13" ht="21" customHeight="1" x14ac:dyDescent="0.25">
      <c r="B140" s="1087"/>
      <c r="C140" s="1076"/>
      <c r="D140" s="1076"/>
      <c r="E140" s="1076"/>
      <c r="F140" s="1086"/>
      <c r="G140" s="1076"/>
      <c r="H140" s="1086"/>
      <c r="I140" s="1074" t="s">
        <v>525</v>
      </c>
      <c r="J140" s="1081" t="s">
        <v>1909</v>
      </c>
      <c r="K140" s="1079">
        <v>4220</v>
      </c>
      <c r="L140" s="1079">
        <v>46</v>
      </c>
      <c r="M140" s="1081">
        <v>22</v>
      </c>
    </row>
    <row r="141" spans="2:13" ht="15.75" thickBot="1" x14ac:dyDescent="0.3">
      <c r="B141" s="1087"/>
      <c r="C141" s="1076"/>
      <c r="D141" s="1076"/>
      <c r="E141" s="1076"/>
      <c r="F141" s="1086"/>
      <c r="G141" s="1076"/>
      <c r="H141" s="1086"/>
      <c r="I141" s="1075"/>
      <c r="J141" s="1082"/>
      <c r="K141" s="1080"/>
      <c r="L141" s="1080"/>
      <c r="M141" s="1082"/>
    </row>
    <row r="142" spans="2:13" ht="21" x14ac:dyDescent="0.25">
      <c r="B142" s="1087"/>
      <c r="C142" s="1076"/>
      <c r="D142" s="1076"/>
      <c r="E142" s="1076"/>
      <c r="F142" s="1086"/>
      <c r="G142" s="1076"/>
      <c r="H142" s="1086"/>
      <c r="I142" s="393" t="s">
        <v>563</v>
      </c>
      <c r="J142" s="1081" t="s">
        <v>1127</v>
      </c>
      <c r="K142" s="1079">
        <v>4150</v>
      </c>
      <c r="L142" s="1079">
        <v>28</v>
      </c>
      <c r="M142" s="1081" t="s">
        <v>565</v>
      </c>
    </row>
    <row r="143" spans="2:13" ht="21.75" thickBot="1" x14ac:dyDescent="0.3">
      <c r="B143" s="1087"/>
      <c r="C143" s="1076"/>
      <c r="D143" s="1076"/>
      <c r="E143" s="1076"/>
      <c r="F143" s="1086"/>
      <c r="G143" s="1076"/>
      <c r="H143" s="1086"/>
      <c r="I143" s="292" t="s">
        <v>564</v>
      </c>
      <c r="J143" s="1082"/>
      <c r="K143" s="1080"/>
      <c r="L143" s="1080"/>
      <c r="M143" s="1082"/>
    </row>
    <row r="144" spans="2:13" ht="21" customHeight="1" x14ac:dyDescent="0.25">
      <c r="B144" s="1087"/>
      <c r="C144" s="1076"/>
      <c r="D144" s="1076"/>
      <c r="E144" s="1076"/>
      <c r="F144" s="1086"/>
      <c r="G144" s="1076"/>
      <c r="H144" s="1086"/>
      <c r="I144" s="1074" t="s">
        <v>1912</v>
      </c>
      <c r="J144" s="1081" t="s">
        <v>1179</v>
      </c>
      <c r="K144" s="1079">
        <v>4280</v>
      </c>
      <c r="L144" s="1079">
        <v>29</v>
      </c>
      <c r="M144" s="1081" t="s">
        <v>1913</v>
      </c>
    </row>
    <row r="145" spans="2:13" ht="21.75" customHeight="1" thickBot="1" x14ac:dyDescent="0.3">
      <c r="B145" s="1087"/>
      <c r="C145" s="1076"/>
      <c r="D145" s="1076"/>
      <c r="E145" s="1076"/>
      <c r="F145" s="1086"/>
      <c r="G145" s="1076"/>
      <c r="H145" s="1086"/>
      <c r="I145" s="1075"/>
      <c r="J145" s="1082"/>
      <c r="K145" s="1080"/>
      <c r="L145" s="1080"/>
      <c r="M145" s="1082"/>
    </row>
    <row r="146" spans="2:13" ht="21" customHeight="1" x14ac:dyDescent="0.25">
      <c r="B146" s="1087"/>
      <c r="C146" s="1076"/>
      <c r="D146" s="1076"/>
      <c r="E146" s="1076"/>
      <c r="F146" s="1086"/>
      <c r="G146" s="1076"/>
      <c r="H146" s="1086"/>
      <c r="I146" s="1074" t="s">
        <v>1914</v>
      </c>
      <c r="J146" s="1081" t="s">
        <v>1225</v>
      </c>
      <c r="K146" s="1079">
        <v>4030</v>
      </c>
      <c r="L146" s="1079">
        <v>30</v>
      </c>
      <c r="M146" s="1081" t="s">
        <v>1915</v>
      </c>
    </row>
    <row r="147" spans="2:13" ht="21.75" customHeight="1" thickBot="1" x14ac:dyDescent="0.3">
      <c r="B147" s="1087"/>
      <c r="C147" s="1076"/>
      <c r="D147" s="1076"/>
      <c r="E147" s="1076"/>
      <c r="F147" s="1086"/>
      <c r="G147" s="1076"/>
      <c r="H147" s="1086"/>
      <c r="I147" s="1075"/>
      <c r="J147" s="1082"/>
      <c r="K147" s="1080"/>
      <c r="L147" s="1080"/>
      <c r="M147" s="1082"/>
    </row>
    <row r="148" spans="2:13" ht="21.75" customHeight="1" x14ac:dyDescent="0.25">
      <c r="B148" s="1087"/>
      <c r="C148" s="1076"/>
      <c r="D148" s="1076"/>
      <c r="E148" s="1076"/>
      <c r="F148" s="1086"/>
      <c r="G148" s="1076"/>
      <c r="H148" s="1086"/>
      <c r="I148" s="1074" t="s">
        <v>566</v>
      </c>
      <c r="J148" s="1081" t="s">
        <v>1202</v>
      </c>
      <c r="K148" s="1079">
        <v>4640</v>
      </c>
      <c r="L148" s="1079">
        <v>33</v>
      </c>
      <c r="M148" s="1081" t="s">
        <v>567</v>
      </c>
    </row>
    <row r="149" spans="2:13" ht="21.75" customHeight="1" thickBot="1" x14ac:dyDescent="0.3">
      <c r="B149" s="1087"/>
      <c r="C149" s="1076"/>
      <c r="D149" s="1076"/>
      <c r="E149" s="1076"/>
      <c r="F149" s="1086"/>
      <c r="G149" s="1076"/>
      <c r="H149" s="1086"/>
      <c r="I149" s="1075"/>
      <c r="J149" s="1082"/>
      <c r="K149" s="1080"/>
      <c r="L149" s="1080"/>
      <c r="M149" s="1082"/>
    </row>
    <row r="150" spans="2:13" ht="21.75" customHeight="1" x14ac:dyDescent="0.25">
      <c r="B150" s="1087"/>
      <c r="C150" s="1076"/>
      <c r="D150" s="1076"/>
      <c r="E150" s="1076"/>
      <c r="F150" s="1086"/>
      <c r="G150" s="1076"/>
      <c r="H150" s="1086"/>
      <c r="I150" s="1074" t="s">
        <v>538</v>
      </c>
      <c r="J150" s="1081" t="s">
        <v>1169</v>
      </c>
      <c r="K150" s="1079">
        <v>4550</v>
      </c>
      <c r="L150" s="1079">
        <v>14</v>
      </c>
      <c r="M150" s="1081" t="s">
        <v>1916</v>
      </c>
    </row>
    <row r="151" spans="2:13" ht="21.75" customHeight="1" thickBot="1" x14ac:dyDescent="0.3">
      <c r="B151" s="1087"/>
      <c r="C151" s="1076"/>
      <c r="D151" s="1076"/>
      <c r="E151" s="1076"/>
      <c r="F151" s="1086"/>
      <c r="G151" s="1076"/>
      <c r="H151" s="1086"/>
      <c r="I151" s="1075"/>
      <c r="J151" s="1082"/>
      <c r="K151" s="1080"/>
      <c r="L151" s="1080"/>
      <c r="M151" s="1082"/>
    </row>
    <row r="152" spans="2:13" ht="21.75" customHeight="1" x14ac:dyDescent="0.25">
      <c r="B152" s="1087"/>
      <c r="C152" s="1076"/>
      <c r="D152" s="1076"/>
      <c r="E152" s="1076"/>
      <c r="F152" s="1086"/>
      <c r="G152" s="1076"/>
      <c r="H152" s="1086"/>
      <c r="I152" s="1074" t="s">
        <v>1917</v>
      </c>
      <c r="J152" s="1081" t="s">
        <v>1165</v>
      </c>
      <c r="K152" s="1079">
        <v>4306</v>
      </c>
      <c r="L152" s="1079">
        <v>31</v>
      </c>
      <c r="M152" s="1081" t="s">
        <v>1753</v>
      </c>
    </row>
    <row r="153" spans="2:13" ht="21.75" customHeight="1" thickBot="1" x14ac:dyDescent="0.3">
      <c r="B153" s="1087"/>
      <c r="C153" s="1076"/>
      <c r="D153" s="1076"/>
      <c r="E153" s="1076"/>
      <c r="F153" s="1086"/>
      <c r="G153" s="1076"/>
      <c r="H153" s="1086"/>
      <c r="I153" s="1075"/>
      <c r="J153" s="1082"/>
      <c r="K153" s="1080"/>
      <c r="L153" s="1080"/>
      <c r="M153" s="1082"/>
    </row>
    <row r="154" spans="2:13" ht="21.75" customHeight="1" x14ac:dyDescent="0.25">
      <c r="B154" s="1087"/>
      <c r="C154" s="1076"/>
      <c r="D154" s="1076"/>
      <c r="E154" s="1076"/>
      <c r="F154" s="1086"/>
      <c r="G154" s="1076"/>
      <c r="H154" s="1086"/>
      <c r="I154" s="1074" t="s">
        <v>624</v>
      </c>
      <c r="J154" s="1081" t="s">
        <v>1918</v>
      </c>
      <c r="K154" s="1079">
        <v>4222</v>
      </c>
      <c r="L154" s="1079">
        <v>16</v>
      </c>
      <c r="M154" s="1081" t="s">
        <v>1551</v>
      </c>
    </row>
    <row r="155" spans="2:13" ht="21.75" customHeight="1" thickBot="1" x14ac:dyDescent="0.3">
      <c r="B155" s="1087"/>
      <c r="C155" s="1076"/>
      <c r="D155" s="1076"/>
      <c r="E155" s="1076"/>
      <c r="F155" s="1086"/>
      <c r="G155" s="1076"/>
      <c r="H155" s="1086"/>
      <c r="I155" s="1075"/>
      <c r="J155" s="1082"/>
      <c r="K155" s="1080"/>
      <c r="L155" s="1080"/>
      <c r="M155" s="1082"/>
    </row>
    <row r="156" spans="2:13" x14ac:dyDescent="0.25">
      <c r="B156" s="1087"/>
      <c r="C156" s="1076"/>
      <c r="D156" s="1076"/>
      <c r="E156" s="1076"/>
      <c r="F156" s="1086"/>
      <c r="G156" s="1076"/>
      <c r="H156" s="1086"/>
      <c r="I156" s="1074" t="s">
        <v>566</v>
      </c>
      <c r="J156" s="1081" t="s">
        <v>1202</v>
      </c>
      <c r="K156" s="1079">
        <v>4640</v>
      </c>
      <c r="L156" s="1079">
        <v>33</v>
      </c>
      <c r="M156" s="1081" t="s">
        <v>567</v>
      </c>
    </row>
    <row r="157" spans="2:13" ht="25.5" customHeight="1" thickBot="1" x14ac:dyDescent="0.3">
      <c r="B157" s="1080"/>
      <c r="C157" s="1075"/>
      <c r="D157" s="1075"/>
      <c r="E157" s="1075"/>
      <c r="F157" s="1082"/>
      <c r="G157" s="1075"/>
      <c r="H157" s="1082"/>
      <c r="I157" s="1075"/>
      <c r="J157" s="1082"/>
      <c r="K157" s="1080"/>
      <c r="L157" s="1080"/>
      <c r="M157" s="1082"/>
    </row>
    <row r="158" spans="2:13" ht="42.75" thickBot="1" x14ac:dyDescent="0.3">
      <c r="B158" s="1079" t="s">
        <v>46</v>
      </c>
      <c r="C158" s="1074" t="s">
        <v>1817</v>
      </c>
      <c r="D158" s="1074" t="s">
        <v>1320</v>
      </c>
      <c r="E158" s="1074" t="s">
        <v>1321</v>
      </c>
      <c r="F158" s="1081" t="s">
        <v>729</v>
      </c>
      <c r="G158" s="1074" t="s">
        <v>1322</v>
      </c>
      <c r="H158" s="1077" t="s">
        <v>242</v>
      </c>
      <c r="I158" s="418" t="s">
        <v>1974</v>
      </c>
      <c r="J158" s="418">
        <v>241</v>
      </c>
      <c r="K158" s="418">
        <v>4530</v>
      </c>
      <c r="L158" s="427">
        <v>20</v>
      </c>
      <c r="M158" s="428">
        <v>39</v>
      </c>
    </row>
    <row r="159" spans="2:13" ht="42.75" thickBot="1" x14ac:dyDescent="0.3">
      <c r="B159" s="1087"/>
      <c r="C159" s="1076"/>
      <c r="D159" s="1076"/>
      <c r="E159" s="1076"/>
      <c r="F159" s="1086"/>
      <c r="G159" s="1076"/>
      <c r="H159" s="1078"/>
      <c r="I159" s="418" t="s">
        <v>1975</v>
      </c>
      <c r="J159" s="418">
        <v>245</v>
      </c>
      <c r="K159" s="418">
        <v>4580</v>
      </c>
      <c r="L159" s="427">
        <v>30</v>
      </c>
      <c r="M159" s="428">
        <v>25</v>
      </c>
    </row>
    <row r="160" spans="2:13" ht="42.75" thickBot="1" x14ac:dyDescent="0.3">
      <c r="B160" s="1087"/>
      <c r="C160" s="1076"/>
      <c r="D160" s="1076"/>
      <c r="E160" s="1076"/>
      <c r="F160" s="1086"/>
      <c r="G160" s="1076"/>
      <c r="H160" s="1078"/>
      <c r="I160" s="418" t="s">
        <v>568</v>
      </c>
      <c r="J160" s="418">
        <v>251</v>
      </c>
      <c r="K160" s="418">
        <v>4450</v>
      </c>
      <c r="L160" s="427">
        <v>78</v>
      </c>
      <c r="M160" s="428">
        <v>29</v>
      </c>
    </row>
    <row r="161" spans="2:13" ht="21.75" thickBot="1" x14ac:dyDescent="0.3">
      <c r="B161" s="1087"/>
      <c r="C161" s="1076"/>
      <c r="D161" s="1076"/>
      <c r="E161" s="1076"/>
      <c r="F161" s="1086"/>
      <c r="G161" s="1076"/>
      <c r="H161" s="1078"/>
      <c r="I161" s="418" t="s">
        <v>1976</v>
      </c>
      <c r="J161" s="418">
        <v>254</v>
      </c>
      <c r="K161" s="418">
        <v>4421</v>
      </c>
      <c r="L161" s="427">
        <v>45</v>
      </c>
      <c r="M161" s="428" t="s">
        <v>570</v>
      </c>
    </row>
    <row r="162" spans="2:13" ht="21.75" thickBot="1" x14ac:dyDescent="0.3">
      <c r="B162" s="1087"/>
      <c r="C162" s="1076"/>
      <c r="D162" s="1076"/>
      <c r="E162" s="1076"/>
      <c r="F162" s="1086"/>
      <c r="G162" s="1076"/>
      <c r="H162" s="1078"/>
      <c r="I162" s="427" t="s">
        <v>1977</v>
      </c>
      <c r="J162" s="427">
        <v>263</v>
      </c>
      <c r="K162" s="427">
        <v>4500</v>
      </c>
      <c r="L162" s="427">
        <v>4</v>
      </c>
      <c r="M162" s="429" t="s">
        <v>1134</v>
      </c>
    </row>
    <row r="163" spans="2:13" ht="42.75" thickBot="1" x14ac:dyDescent="0.3">
      <c r="B163" s="1087"/>
      <c r="C163" s="1076"/>
      <c r="D163" s="1076"/>
      <c r="E163" s="1076"/>
      <c r="F163" s="1086"/>
      <c r="G163" s="1076"/>
      <c r="H163" s="1078"/>
      <c r="I163" s="418" t="s">
        <v>1975</v>
      </c>
      <c r="J163" s="418">
        <v>383</v>
      </c>
      <c r="K163" s="418">
        <v>4580</v>
      </c>
      <c r="L163" s="427">
        <v>30</v>
      </c>
      <c r="M163" s="428">
        <v>25</v>
      </c>
    </row>
    <row r="164" spans="2:13" ht="42.75" thickBot="1" x14ac:dyDescent="0.3">
      <c r="B164" s="1087"/>
      <c r="C164" s="1076"/>
      <c r="D164" s="1076"/>
      <c r="E164" s="1076"/>
      <c r="F164" s="1086"/>
      <c r="G164" s="1076"/>
      <c r="H164" s="1078"/>
      <c r="I164" s="418" t="s">
        <v>1978</v>
      </c>
      <c r="J164" s="418">
        <v>384</v>
      </c>
      <c r="K164" s="418">
        <v>4640</v>
      </c>
      <c r="L164" s="427">
        <v>24</v>
      </c>
      <c r="M164" s="428">
        <v>34</v>
      </c>
    </row>
    <row r="165" spans="2:13" ht="42" customHeight="1" thickBot="1" x14ac:dyDescent="0.3">
      <c r="B165" s="1087"/>
      <c r="C165" s="1076"/>
      <c r="D165" s="1076"/>
      <c r="E165" s="1076"/>
      <c r="F165" s="1086"/>
      <c r="G165" s="1076"/>
      <c r="H165" s="1078"/>
      <c r="I165" s="418" t="s">
        <v>1979</v>
      </c>
      <c r="J165" s="418">
        <v>403</v>
      </c>
      <c r="K165" s="418">
        <v>4500</v>
      </c>
      <c r="L165" s="427">
        <v>26</v>
      </c>
      <c r="M165" s="428" t="s">
        <v>622</v>
      </c>
    </row>
    <row r="166" spans="2:13" ht="42.75" thickBot="1" x14ac:dyDescent="0.3">
      <c r="B166" s="1087"/>
      <c r="C166" s="1076"/>
      <c r="D166" s="1076"/>
      <c r="E166" s="1076"/>
      <c r="F166" s="1086"/>
      <c r="G166" s="1076"/>
      <c r="H166" s="1078"/>
      <c r="I166" s="418" t="s">
        <v>1980</v>
      </c>
      <c r="J166" s="418">
        <v>405</v>
      </c>
      <c r="K166" s="418">
        <v>4260</v>
      </c>
      <c r="L166" s="427">
        <v>26</v>
      </c>
      <c r="M166" s="430" t="s">
        <v>859</v>
      </c>
    </row>
    <row r="167" spans="2:13" ht="21.75" thickBot="1" x14ac:dyDescent="0.3">
      <c r="B167" s="1087"/>
      <c r="C167" s="1076"/>
      <c r="D167" s="1076"/>
      <c r="E167" s="1076"/>
      <c r="F167" s="1086"/>
      <c r="G167" s="1076"/>
      <c r="H167" s="1078"/>
      <c r="I167" s="427" t="s">
        <v>1977</v>
      </c>
      <c r="J167" s="427">
        <v>406</v>
      </c>
      <c r="K167" s="427">
        <v>4500</v>
      </c>
      <c r="L167" s="427">
        <v>24</v>
      </c>
      <c r="M167" s="431" t="s">
        <v>1853</v>
      </c>
    </row>
    <row r="168" spans="2:13" ht="42.75" thickBot="1" x14ac:dyDescent="0.3">
      <c r="B168" s="1087"/>
      <c r="C168" s="1076"/>
      <c r="D168" s="1076"/>
      <c r="E168" s="1076"/>
      <c r="F168" s="1086"/>
      <c r="G168" s="1076"/>
      <c r="H168" s="1078"/>
      <c r="I168" s="427" t="s">
        <v>1981</v>
      </c>
      <c r="J168" s="427">
        <v>620</v>
      </c>
      <c r="K168" s="427">
        <v>4540</v>
      </c>
      <c r="L168" s="427">
        <v>8</v>
      </c>
      <c r="M168" s="431">
        <v>40</v>
      </c>
    </row>
    <row r="169" spans="2:13" ht="21.75" thickBot="1" x14ac:dyDescent="0.3">
      <c r="B169" s="1087"/>
      <c r="C169" s="1076"/>
      <c r="D169" s="1076"/>
      <c r="E169" s="1076"/>
      <c r="F169" s="1086"/>
      <c r="G169" s="1076"/>
      <c r="H169" s="1078"/>
      <c r="I169" s="418" t="s">
        <v>1982</v>
      </c>
      <c r="J169" s="418">
        <v>407</v>
      </c>
      <c r="K169" s="418">
        <v>4220</v>
      </c>
      <c r="L169" s="427">
        <v>34</v>
      </c>
      <c r="M169" s="428">
        <v>22</v>
      </c>
    </row>
    <row r="170" spans="2:13" ht="21.75" thickBot="1" x14ac:dyDescent="0.3">
      <c r="B170" s="1087"/>
      <c r="C170" s="1076"/>
      <c r="D170" s="1076"/>
      <c r="E170" s="1076"/>
      <c r="F170" s="1086"/>
      <c r="G170" s="1076"/>
      <c r="H170" s="1078"/>
      <c r="I170" s="418" t="s">
        <v>1983</v>
      </c>
      <c r="J170" s="418">
        <v>412</v>
      </c>
      <c r="K170" s="418">
        <v>4570</v>
      </c>
      <c r="L170" s="427">
        <v>33</v>
      </c>
      <c r="M170" s="428">
        <v>21</v>
      </c>
    </row>
    <row r="171" spans="2:13" ht="21" customHeight="1" thickBot="1" x14ac:dyDescent="0.3">
      <c r="B171" s="1087"/>
      <c r="C171" s="1076"/>
      <c r="D171" s="1076"/>
      <c r="E171" s="1076"/>
      <c r="F171" s="1086"/>
      <c r="G171" s="1076"/>
      <c r="H171" s="1078"/>
      <c r="I171" s="418" t="s">
        <v>1984</v>
      </c>
      <c r="J171" s="418">
        <v>417</v>
      </c>
      <c r="K171" s="418">
        <v>4610</v>
      </c>
      <c r="L171" s="427">
        <v>36</v>
      </c>
      <c r="M171" s="428" t="s">
        <v>571</v>
      </c>
    </row>
    <row r="172" spans="2:13" ht="42.75" thickBot="1" x14ac:dyDescent="0.3">
      <c r="B172" s="1087"/>
      <c r="C172" s="1076"/>
      <c r="D172" s="1076"/>
      <c r="E172" s="1076"/>
      <c r="F172" s="1086"/>
      <c r="G172" s="1076"/>
      <c r="H172" s="1078"/>
      <c r="I172" s="418" t="s">
        <v>1985</v>
      </c>
      <c r="J172" s="418">
        <v>418</v>
      </c>
      <c r="K172" s="418">
        <v>4630</v>
      </c>
      <c r="L172" s="427">
        <v>15</v>
      </c>
      <c r="M172" s="428">
        <v>6</v>
      </c>
    </row>
    <row r="173" spans="2:13" ht="42.75" thickBot="1" x14ac:dyDescent="0.3">
      <c r="B173" s="1087"/>
      <c r="C173" s="1076"/>
      <c r="D173" s="1076"/>
      <c r="E173" s="1076"/>
      <c r="F173" s="1086"/>
      <c r="G173" s="1076"/>
      <c r="H173" s="1078"/>
      <c r="I173" s="418" t="s">
        <v>1986</v>
      </c>
      <c r="J173" s="418">
        <v>431</v>
      </c>
      <c r="K173" s="418">
        <v>4000</v>
      </c>
      <c r="L173" s="427">
        <v>40</v>
      </c>
      <c r="M173" s="428" t="s">
        <v>574</v>
      </c>
    </row>
    <row r="174" spans="2:13" ht="21.75" thickBot="1" x14ac:dyDescent="0.3">
      <c r="B174" s="1087"/>
      <c r="C174" s="1076"/>
      <c r="D174" s="1076"/>
      <c r="E174" s="1076"/>
      <c r="F174" s="1086"/>
      <c r="G174" s="1076"/>
      <c r="H174" s="1078"/>
      <c r="I174" s="418" t="s">
        <v>1987</v>
      </c>
      <c r="J174" s="418">
        <v>433</v>
      </c>
      <c r="K174" s="418">
        <v>4560</v>
      </c>
      <c r="L174" s="427">
        <v>14</v>
      </c>
      <c r="M174" s="428">
        <v>12</v>
      </c>
    </row>
    <row r="175" spans="2:13" ht="21.75" thickBot="1" x14ac:dyDescent="0.3">
      <c r="B175" s="1087"/>
      <c r="C175" s="1076"/>
      <c r="D175" s="1076"/>
      <c r="E175" s="1076"/>
      <c r="F175" s="1086"/>
      <c r="G175" s="1076"/>
      <c r="H175" s="1078"/>
      <c r="I175" s="418" t="s">
        <v>1988</v>
      </c>
      <c r="J175" s="418">
        <v>434</v>
      </c>
      <c r="K175" s="418">
        <v>4520</v>
      </c>
      <c r="L175" s="427">
        <v>5</v>
      </c>
      <c r="M175" s="428">
        <v>4</v>
      </c>
    </row>
    <row r="176" spans="2:13" ht="21.75" thickBot="1" x14ac:dyDescent="0.3">
      <c r="B176" s="1087"/>
      <c r="C176" s="1076"/>
      <c r="D176" s="1076"/>
      <c r="E176" s="1076"/>
      <c r="F176" s="1086"/>
      <c r="G176" s="1076"/>
      <c r="H176" s="1078"/>
      <c r="I176" s="418" t="s">
        <v>1989</v>
      </c>
      <c r="J176" s="418">
        <v>435</v>
      </c>
      <c r="K176" s="418">
        <v>4100</v>
      </c>
      <c r="L176" s="427">
        <v>16</v>
      </c>
      <c r="M176" s="428">
        <v>53</v>
      </c>
    </row>
    <row r="177" spans="2:13" ht="21.75" thickBot="1" x14ac:dyDescent="0.3">
      <c r="B177" s="1087"/>
      <c r="C177" s="1076"/>
      <c r="D177" s="1076"/>
      <c r="E177" s="1076"/>
      <c r="F177" s="1086"/>
      <c r="G177" s="1076"/>
      <c r="H177" s="1078"/>
      <c r="I177" s="418" t="s">
        <v>1990</v>
      </c>
      <c r="J177" s="418">
        <v>554</v>
      </c>
      <c r="K177" s="418">
        <v>4100</v>
      </c>
      <c r="L177" s="427">
        <v>62</v>
      </c>
      <c r="M177" s="428" t="s">
        <v>572</v>
      </c>
    </row>
    <row r="178" spans="2:13" ht="21.75" thickBot="1" x14ac:dyDescent="0.3">
      <c r="B178" s="1087"/>
      <c r="C178" s="1076"/>
      <c r="D178" s="1076"/>
      <c r="E178" s="1076"/>
      <c r="F178" s="1086"/>
      <c r="G178" s="1076"/>
      <c r="H178" s="1078"/>
      <c r="I178" s="418" t="s">
        <v>1991</v>
      </c>
      <c r="J178" s="418">
        <v>443</v>
      </c>
      <c r="K178" s="418">
        <v>4600</v>
      </c>
      <c r="L178" s="427">
        <v>14</v>
      </c>
      <c r="M178" s="431" t="s">
        <v>573</v>
      </c>
    </row>
    <row r="179" spans="2:13" ht="42.75" thickBot="1" x14ac:dyDescent="0.3">
      <c r="B179" s="1087"/>
      <c r="C179" s="1076"/>
      <c r="D179" s="1076"/>
      <c r="E179" s="1076"/>
      <c r="F179" s="1086"/>
      <c r="G179" s="1076"/>
      <c r="H179" s="1078"/>
      <c r="I179" s="418" t="s">
        <v>1992</v>
      </c>
      <c r="J179" s="418">
        <v>444</v>
      </c>
      <c r="K179" s="418">
        <v>4600</v>
      </c>
      <c r="L179" s="427">
        <v>6</v>
      </c>
      <c r="M179" s="431" t="s">
        <v>573</v>
      </c>
    </row>
    <row r="180" spans="2:13" ht="42.75" thickBot="1" x14ac:dyDescent="0.3">
      <c r="B180" s="1087"/>
      <c r="C180" s="1076"/>
      <c r="D180" s="1076"/>
      <c r="E180" s="1076"/>
      <c r="F180" s="1086"/>
      <c r="G180" s="1076"/>
      <c r="H180" s="1078"/>
      <c r="I180" s="418" t="s">
        <v>1993</v>
      </c>
      <c r="J180" s="418">
        <v>460</v>
      </c>
      <c r="K180" s="418">
        <v>4261</v>
      </c>
      <c r="L180" s="427">
        <v>6</v>
      </c>
      <c r="M180" s="430" t="s">
        <v>859</v>
      </c>
    </row>
    <row r="181" spans="2:13" ht="21.75" thickBot="1" x14ac:dyDescent="0.3">
      <c r="B181" s="1087"/>
      <c r="C181" s="1076"/>
      <c r="D181" s="1076"/>
      <c r="E181" s="1076"/>
      <c r="F181" s="1086"/>
      <c r="G181" s="1075"/>
      <c r="H181" s="1078"/>
      <c r="I181" s="418" t="s">
        <v>577</v>
      </c>
      <c r="J181" s="418">
        <v>583</v>
      </c>
      <c r="K181" s="418">
        <v>4501</v>
      </c>
      <c r="L181" s="418">
        <v>30</v>
      </c>
      <c r="M181" s="420" t="s">
        <v>576</v>
      </c>
    </row>
    <row r="182" spans="2:13" ht="15" customHeight="1" x14ac:dyDescent="0.25">
      <c r="B182" s="1087"/>
      <c r="C182" s="1076"/>
      <c r="D182" s="1076"/>
      <c r="E182" s="1076"/>
      <c r="F182" s="1086"/>
      <c r="G182" s="1076" t="s">
        <v>1326</v>
      </c>
      <c r="H182" s="1078"/>
      <c r="I182" s="1074" t="s">
        <v>575</v>
      </c>
      <c r="J182" s="1074">
        <v>600</v>
      </c>
      <c r="K182" s="1074">
        <v>4261</v>
      </c>
      <c r="L182" s="1074">
        <v>4</v>
      </c>
      <c r="M182" s="1077" t="s">
        <v>859</v>
      </c>
    </row>
    <row r="183" spans="2:13" ht="15" customHeight="1" x14ac:dyDescent="0.25">
      <c r="B183" s="1087"/>
      <c r="C183" s="1076"/>
      <c r="D183" s="1076"/>
      <c r="E183" s="1076"/>
      <c r="F183" s="1086"/>
      <c r="G183" s="1076"/>
      <c r="H183" s="1078"/>
      <c r="I183" s="1076"/>
      <c r="J183" s="1076"/>
      <c r="K183" s="1076"/>
      <c r="L183" s="1076"/>
      <c r="M183" s="1078"/>
    </row>
    <row r="184" spans="2:13" ht="15.75" customHeight="1" thickBot="1" x14ac:dyDescent="0.3">
      <c r="B184" s="1087"/>
      <c r="C184" s="1076"/>
      <c r="D184" s="1076"/>
      <c r="E184" s="1076"/>
      <c r="F184" s="1086"/>
      <c r="G184" s="1076"/>
      <c r="H184" s="1078"/>
      <c r="I184" s="1075"/>
      <c r="J184" s="1075"/>
      <c r="K184" s="1075"/>
      <c r="L184" s="1075"/>
      <c r="M184" s="1083"/>
    </row>
    <row r="185" spans="2:13" ht="42.75" thickBot="1" x14ac:dyDescent="0.3">
      <c r="B185" s="1087"/>
      <c r="C185" s="1076"/>
      <c r="D185" s="1076"/>
      <c r="E185" s="1076"/>
      <c r="F185" s="1086"/>
      <c r="G185" s="1075"/>
      <c r="H185" s="1078"/>
      <c r="I185" s="292" t="s">
        <v>578</v>
      </c>
      <c r="J185" s="292">
        <v>588</v>
      </c>
      <c r="K185" s="292">
        <v>4051</v>
      </c>
      <c r="L185" s="292">
        <v>20</v>
      </c>
      <c r="M185" s="293">
        <v>47.28</v>
      </c>
    </row>
    <row r="186" spans="2:13" ht="21.75" thickBot="1" x14ac:dyDescent="0.3">
      <c r="B186" s="1087"/>
      <c r="C186" s="1076"/>
      <c r="D186" s="1076"/>
      <c r="E186" s="1076"/>
      <c r="F186" s="1086"/>
      <c r="G186" s="1074" t="s">
        <v>1323</v>
      </c>
      <c r="H186" s="1078"/>
      <c r="I186" s="292" t="s">
        <v>1327</v>
      </c>
      <c r="J186" s="292">
        <v>591</v>
      </c>
      <c r="K186" s="292">
        <v>4341</v>
      </c>
      <c r="L186" s="292">
        <v>15</v>
      </c>
      <c r="M186" s="293">
        <v>28.08</v>
      </c>
    </row>
    <row r="187" spans="2:13" ht="21.75" thickBot="1" x14ac:dyDescent="0.3">
      <c r="B187" s="1087"/>
      <c r="C187" s="1076"/>
      <c r="D187" s="1076"/>
      <c r="E187" s="1076"/>
      <c r="F187" s="1086"/>
      <c r="G187" s="1076"/>
      <c r="H187" s="1078"/>
      <c r="I187" s="292" t="s">
        <v>579</v>
      </c>
      <c r="J187" s="292">
        <v>607</v>
      </c>
      <c r="K187" s="292">
        <v>4901</v>
      </c>
      <c r="L187" s="292">
        <v>0</v>
      </c>
      <c r="M187" s="293" t="s">
        <v>580</v>
      </c>
    </row>
    <row r="188" spans="2:13" ht="42.75" thickBot="1" x14ac:dyDescent="0.3">
      <c r="B188" s="1087"/>
      <c r="C188" s="1076"/>
      <c r="D188" s="1076"/>
      <c r="E188" s="1076"/>
      <c r="F188" s="1086"/>
      <c r="G188" s="1075"/>
      <c r="H188" s="1078"/>
      <c r="I188" s="292" t="s">
        <v>581</v>
      </c>
      <c r="J188" s="292">
        <v>587</v>
      </c>
      <c r="K188" s="292">
        <v>4101</v>
      </c>
      <c r="L188" s="292">
        <v>10</v>
      </c>
      <c r="M188" s="293">
        <v>28.54</v>
      </c>
    </row>
    <row r="189" spans="2:13" ht="42.75" thickBot="1" x14ac:dyDescent="0.3">
      <c r="B189" s="1087"/>
      <c r="C189" s="1076"/>
      <c r="D189" s="1076"/>
      <c r="E189" s="1076"/>
      <c r="F189" s="1086"/>
      <c r="G189" s="1074" t="s">
        <v>1324</v>
      </c>
      <c r="H189" s="1078"/>
      <c r="I189" s="292" t="s">
        <v>568</v>
      </c>
      <c r="J189" s="292">
        <v>516</v>
      </c>
      <c r="K189" s="292">
        <v>4450</v>
      </c>
      <c r="L189" s="292">
        <v>52</v>
      </c>
      <c r="M189" s="293" t="s">
        <v>1509</v>
      </c>
    </row>
    <row r="190" spans="2:13" ht="42.75" thickBot="1" x14ac:dyDescent="0.3">
      <c r="B190" s="1087"/>
      <c r="C190" s="1076"/>
      <c r="D190" s="1076"/>
      <c r="E190" s="1076"/>
      <c r="F190" s="1086"/>
      <c r="G190" s="1076"/>
      <c r="H190" s="1078"/>
      <c r="I190" s="292" t="s">
        <v>582</v>
      </c>
      <c r="J190" s="292">
        <v>520</v>
      </c>
      <c r="K190" s="292">
        <v>4900</v>
      </c>
      <c r="L190" s="292">
        <v>0</v>
      </c>
      <c r="M190" s="293">
        <v>29</v>
      </c>
    </row>
    <row r="191" spans="2:13" ht="33" customHeight="1" thickBot="1" x14ac:dyDescent="0.3">
      <c r="B191" s="1087"/>
      <c r="C191" s="1076"/>
      <c r="D191" s="1076"/>
      <c r="E191" s="1076"/>
      <c r="F191" s="1086"/>
      <c r="G191" s="1075"/>
      <c r="H191" s="1078"/>
      <c r="I191" s="292" t="s">
        <v>569</v>
      </c>
      <c r="J191" s="292">
        <v>517</v>
      </c>
      <c r="K191" s="292">
        <v>4421</v>
      </c>
      <c r="L191" s="292">
        <v>30</v>
      </c>
      <c r="M191" s="293">
        <v>20</v>
      </c>
    </row>
    <row r="192" spans="2:13" ht="33" customHeight="1" x14ac:dyDescent="0.25">
      <c r="B192" s="1087"/>
      <c r="C192" s="1076"/>
      <c r="D192" s="1076"/>
      <c r="E192" s="1076"/>
      <c r="F192" s="1086"/>
      <c r="G192" s="1074" t="s">
        <v>1325</v>
      </c>
      <c r="H192" s="1078"/>
      <c r="I192" s="1074" t="s">
        <v>583</v>
      </c>
      <c r="J192" s="1074">
        <v>594</v>
      </c>
      <c r="K192" s="1074">
        <v>4000</v>
      </c>
      <c r="L192" s="1074">
        <v>16</v>
      </c>
      <c r="M192" s="1077" t="s">
        <v>1147</v>
      </c>
    </row>
    <row r="193" spans="2:13" ht="33" customHeight="1" thickBot="1" x14ac:dyDescent="0.3">
      <c r="B193" s="1087"/>
      <c r="C193" s="1076"/>
      <c r="D193" s="1076"/>
      <c r="E193" s="1076"/>
      <c r="F193" s="1086"/>
      <c r="G193" s="1076"/>
      <c r="H193" s="1078"/>
      <c r="I193" s="1075"/>
      <c r="J193" s="1075"/>
      <c r="K193" s="1075"/>
      <c r="L193" s="1075"/>
      <c r="M193" s="1083"/>
    </row>
    <row r="194" spans="2:13" ht="33" customHeight="1" thickBot="1" x14ac:dyDescent="0.3">
      <c r="B194" s="1087"/>
      <c r="C194" s="1076"/>
      <c r="D194" s="1076"/>
      <c r="E194" s="1076"/>
      <c r="F194" s="1086"/>
      <c r="G194" s="1075"/>
      <c r="H194" s="1083"/>
      <c r="I194" s="292" t="s">
        <v>584</v>
      </c>
      <c r="J194" s="292">
        <v>608</v>
      </c>
      <c r="K194" s="292">
        <v>4900</v>
      </c>
      <c r="L194" s="292">
        <v>0</v>
      </c>
      <c r="M194" s="293" t="s">
        <v>585</v>
      </c>
    </row>
    <row r="195" spans="2:13" ht="42" customHeight="1" thickBot="1" x14ac:dyDescent="0.3">
      <c r="B195" s="1087"/>
      <c r="C195" s="1076"/>
      <c r="D195" s="1076"/>
      <c r="E195" s="1076"/>
      <c r="F195" s="1086"/>
      <c r="G195" s="1074" t="s">
        <v>1994</v>
      </c>
      <c r="H195" s="1077" t="s">
        <v>1999</v>
      </c>
      <c r="I195" s="418" t="s">
        <v>1995</v>
      </c>
      <c r="J195" s="418">
        <v>692</v>
      </c>
      <c r="K195" s="418">
        <v>4000</v>
      </c>
      <c r="L195" s="418">
        <v>293</v>
      </c>
      <c r="M195" s="420" t="s">
        <v>1997</v>
      </c>
    </row>
    <row r="196" spans="2:13" ht="33" customHeight="1" thickBot="1" x14ac:dyDescent="0.3">
      <c r="B196" s="1087"/>
      <c r="C196" s="1076"/>
      <c r="D196" s="1076"/>
      <c r="E196" s="1076"/>
      <c r="F196" s="1086"/>
      <c r="G196" s="1076"/>
      <c r="H196" s="1083"/>
      <c r="I196" s="418" t="s">
        <v>1998</v>
      </c>
      <c r="J196" s="418">
        <v>691</v>
      </c>
      <c r="K196" s="418">
        <v>4900</v>
      </c>
      <c r="L196" s="418">
        <v>0</v>
      </c>
      <c r="M196" s="420" t="s">
        <v>1997</v>
      </c>
    </row>
    <row r="197" spans="2:13" ht="22.5" customHeight="1" thickBot="1" x14ac:dyDescent="0.3">
      <c r="B197" s="1087"/>
      <c r="C197" s="1076"/>
      <c r="D197" s="1076"/>
      <c r="E197" s="1076"/>
      <c r="F197" s="1086"/>
      <c r="G197" s="1074" t="s">
        <v>1243</v>
      </c>
      <c r="H197" s="1077" t="s">
        <v>301</v>
      </c>
      <c r="I197" s="418" t="s">
        <v>512</v>
      </c>
      <c r="J197" s="419" t="s">
        <v>2001</v>
      </c>
      <c r="K197" s="391">
        <v>4900</v>
      </c>
      <c r="L197" s="391">
        <v>3</v>
      </c>
      <c r="M197" s="419" t="s">
        <v>640</v>
      </c>
    </row>
    <row r="198" spans="2:13" ht="29.25" customHeight="1" thickBot="1" x14ac:dyDescent="0.3">
      <c r="B198" s="1087"/>
      <c r="C198" s="1076"/>
      <c r="D198" s="1076"/>
      <c r="E198" s="1076"/>
      <c r="F198" s="1086"/>
      <c r="G198" s="1076"/>
      <c r="H198" s="1078"/>
      <c r="I198" s="418" t="s">
        <v>504</v>
      </c>
      <c r="J198" s="419" t="s">
        <v>1430</v>
      </c>
      <c r="K198" s="391">
        <v>4000</v>
      </c>
      <c r="L198" s="391">
        <v>56</v>
      </c>
      <c r="M198" s="419" t="s">
        <v>1147</v>
      </c>
    </row>
    <row r="199" spans="2:13" ht="21.75" thickBot="1" x14ac:dyDescent="0.3">
      <c r="B199" s="1087"/>
      <c r="C199" s="1076"/>
      <c r="D199" s="1076"/>
      <c r="E199" s="1076"/>
      <c r="F199" s="1086"/>
      <c r="G199" s="1075"/>
      <c r="H199" s="1083"/>
      <c r="I199" s="418" t="s">
        <v>508</v>
      </c>
      <c r="J199" s="419" t="s">
        <v>2000</v>
      </c>
      <c r="K199" s="391">
        <v>4450</v>
      </c>
      <c r="L199" s="391">
        <v>20</v>
      </c>
      <c r="M199" s="419">
        <v>29</v>
      </c>
    </row>
    <row r="200" spans="2:13" x14ac:dyDescent="0.25">
      <c r="B200" s="1079" t="s">
        <v>49</v>
      </c>
      <c r="C200" s="1074" t="s">
        <v>1817</v>
      </c>
      <c r="D200" s="1074" t="s">
        <v>586</v>
      </c>
      <c r="E200" s="1074" t="s">
        <v>1300</v>
      </c>
      <c r="F200" s="1077" t="s">
        <v>730</v>
      </c>
      <c r="G200" s="1074" t="s">
        <v>1301</v>
      </c>
      <c r="H200" s="1077" t="s">
        <v>242</v>
      </c>
      <c r="I200" s="1074" t="s">
        <v>587</v>
      </c>
      <c r="J200" s="1074">
        <v>145</v>
      </c>
      <c r="K200" s="1074">
        <v>4260</v>
      </c>
      <c r="L200" s="1079">
        <v>4</v>
      </c>
      <c r="M200" s="1077" t="s">
        <v>859</v>
      </c>
    </row>
    <row r="201" spans="2:13" ht="29.25" customHeight="1" thickBot="1" x14ac:dyDescent="0.3">
      <c r="B201" s="1087"/>
      <c r="C201" s="1076"/>
      <c r="D201" s="1076"/>
      <c r="E201" s="1076"/>
      <c r="F201" s="1078"/>
      <c r="G201" s="1076"/>
      <c r="H201" s="1078"/>
      <c r="I201" s="1075"/>
      <c r="J201" s="1075"/>
      <c r="K201" s="1075"/>
      <c r="L201" s="1080"/>
      <c r="M201" s="1083"/>
    </row>
    <row r="202" spans="2:13" ht="42.75" thickBot="1" x14ac:dyDescent="0.3">
      <c r="B202" s="1087"/>
      <c r="C202" s="1076"/>
      <c r="D202" s="1076"/>
      <c r="E202" s="1076"/>
      <c r="F202" s="1078"/>
      <c r="G202" s="1076"/>
      <c r="H202" s="1078"/>
      <c r="I202" s="292" t="s">
        <v>621</v>
      </c>
      <c r="J202" s="293" t="s">
        <v>1135</v>
      </c>
      <c r="K202" s="292">
        <v>4260</v>
      </c>
      <c r="L202" s="294">
        <v>10</v>
      </c>
      <c r="M202" s="293" t="s">
        <v>859</v>
      </c>
    </row>
    <row r="203" spans="2:13" ht="21.75" thickBot="1" x14ac:dyDescent="0.3">
      <c r="B203" s="1087"/>
      <c r="C203" s="1076"/>
      <c r="D203" s="1076"/>
      <c r="E203" s="1076"/>
      <c r="F203" s="1078"/>
      <c r="G203" s="1076"/>
      <c r="H203" s="1078"/>
      <c r="I203" s="292" t="s">
        <v>541</v>
      </c>
      <c r="J203" s="293" t="s">
        <v>1126</v>
      </c>
      <c r="K203" s="292">
        <v>4500</v>
      </c>
      <c r="L203" s="294">
        <v>21</v>
      </c>
      <c r="M203" s="292" t="s">
        <v>1928</v>
      </c>
    </row>
    <row r="204" spans="2:13" ht="42.75" thickBot="1" x14ac:dyDescent="0.3">
      <c r="B204" s="1087"/>
      <c r="C204" s="1076"/>
      <c r="D204" s="1076"/>
      <c r="E204" s="1076"/>
      <c r="F204" s="1078"/>
      <c r="G204" s="1076"/>
      <c r="H204" s="1078"/>
      <c r="I204" s="292" t="s">
        <v>588</v>
      </c>
      <c r="J204" s="293" t="s">
        <v>1195</v>
      </c>
      <c r="K204" s="292">
        <v>4580</v>
      </c>
      <c r="L204" s="294">
        <v>44</v>
      </c>
      <c r="M204" s="292" t="s">
        <v>644</v>
      </c>
    </row>
    <row r="205" spans="2:13" ht="21.75" thickBot="1" x14ac:dyDescent="0.3">
      <c r="B205" s="1087"/>
      <c r="C205" s="1076"/>
      <c r="D205" s="1076"/>
      <c r="E205" s="1076"/>
      <c r="F205" s="1078"/>
      <c r="G205" s="1076"/>
      <c r="H205" s="1078"/>
      <c r="I205" s="292" t="s">
        <v>589</v>
      </c>
      <c r="J205" s="293" t="s">
        <v>1199</v>
      </c>
      <c r="K205" s="292">
        <v>4100</v>
      </c>
      <c r="L205" s="294">
        <v>89</v>
      </c>
      <c r="M205" s="292">
        <v>53</v>
      </c>
    </row>
    <row r="206" spans="2:13" ht="21.75" thickBot="1" x14ac:dyDescent="0.3">
      <c r="B206" s="1087"/>
      <c r="C206" s="1076"/>
      <c r="D206" s="1076"/>
      <c r="E206" s="1076"/>
      <c r="F206" s="1078"/>
      <c r="G206" s="1076"/>
      <c r="H206" s="1078"/>
      <c r="I206" s="292" t="s">
        <v>590</v>
      </c>
      <c r="J206" s="416" t="s">
        <v>1166</v>
      </c>
      <c r="K206" s="415">
        <v>4520</v>
      </c>
      <c r="L206" s="391">
        <v>4</v>
      </c>
      <c r="M206" s="416" t="s">
        <v>1078</v>
      </c>
    </row>
    <row r="207" spans="2:13" ht="21.75" thickBot="1" x14ac:dyDescent="0.3">
      <c r="B207" s="1087"/>
      <c r="C207" s="1076"/>
      <c r="D207" s="1076"/>
      <c r="E207" s="1076"/>
      <c r="F207" s="1078"/>
      <c r="G207" s="1076"/>
      <c r="H207" s="1078"/>
      <c r="I207" s="292" t="s">
        <v>523</v>
      </c>
      <c r="J207" s="414">
        <v>161</v>
      </c>
      <c r="K207" s="412">
        <v>4530</v>
      </c>
      <c r="L207" s="413">
        <v>28</v>
      </c>
      <c r="M207" s="412" t="s">
        <v>1704</v>
      </c>
    </row>
    <row r="208" spans="2:13" ht="21.75" thickBot="1" x14ac:dyDescent="0.3">
      <c r="B208" s="1087"/>
      <c r="C208" s="1076"/>
      <c r="D208" s="1076"/>
      <c r="E208" s="1076"/>
      <c r="F208" s="1078"/>
      <c r="G208" s="1076"/>
      <c r="H208" s="1078"/>
      <c r="I208" s="292" t="s">
        <v>517</v>
      </c>
      <c r="J208" s="416" t="s">
        <v>1139</v>
      </c>
      <c r="K208" s="415">
        <v>4540</v>
      </c>
      <c r="L208" s="391">
        <v>10</v>
      </c>
      <c r="M208" s="415">
        <v>40</v>
      </c>
    </row>
    <row r="209" spans="2:13" ht="42.75" thickBot="1" x14ac:dyDescent="0.3">
      <c r="B209" s="1087"/>
      <c r="C209" s="1076"/>
      <c r="D209" s="1076"/>
      <c r="E209" s="1076"/>
      <c r="F209" s="1078"/>
      <c r="G209" s="1076"/>
      <c r="H209" s="1078"/>
      <c r="I209" s="292" t="s">
        <v>591</v>
      </c>
      <c r="J209" s="414" t="s">
        <v>1297</v>
      </c>
      <c r="K209" s="412">
        <v>4630</v>
      </c>
      <c r="L209" s="413">
        <v>9</v>
      </c>
      <c r="M209" s="414" t="s">
        <v>1929</v>
      </c>
    </row>
    <row r="210" spans="2:13" ht="42.75" thickBot="1" x14ac:dyDescent="0.3">
      <c r="B210" s="1087"/>
      <c r="C210" s="1076"/>
      <c r="D210" s="1076"/>
      <c r="E210" s="1076"/>
      <c r="F210" s="1078"/>
      <c r="G210" s="1076"/>
      <c r="H210" s="1078"/>
      <c r="I210" s="292" t="s">
        <v>504</v>
      </c>
      <c r="J210" s="416" t="s">
        <v>1131</v>
      </c>
      <c r="K210" s="415">
        <v>4000</v>
      </c>
      <c r="L210" s="391">
        <v>8</v>
      </c>
      <c r="M210" s="415" t="s">
        <v>1705</v>
      </c>
    </row>
    <row r="211" spans="2:13" ht="21.75" thickBot="1" x14ac:dyDescent="0.3">
      <c r="B211" s="1087"/>
      <c r="C211" s="1076"/>
      <c r="D211" s="1076"/>
      <c r="E211" s="1076"/>
      <c r="F211" s="1078"/>
      <c r="G211" s="1076"/>
      <c r="H211" s="1078"/>
      <c r="I211" s="292" t="s">
        <v>592</v>
      </c>
      <c r="J211" s="416" t="s">
        <v>1194</v>
      </c>
      <c r="K211" s="415">
        <v>4560</v>
      </c>
      <c r="L211" s="391">
        <v>20</v>
      </c>
      <c r="M211" s="415">
        <v>12</v>
      </c>
    </row>
    <row r="212" spans="2:13" ht="21.75" thickBot="1" x14ac:dyDescent="0.3">
      <c r="B212" s="1087"/>
      <c r="C212" s="1076"/>
      <c r="D212" s="1076"/>
      <c r="E212" s="1076"/>
      <c r="F212" s="1078"/>
      <c r="G212" s="1076"/>
      <c r="H212" s="1078"/>
      <c r="I212" s="292" t="s">
        <v>1510</v>
      </c>
      <c r="J212" s="416">
        <v>171</v>
      </c>
      <c r="K212" s="415">
        <v>4650</v>
      </c>
      <c r="L212" s="391">
        <v>4</v>
      </c>
      <c r="M212" s="415">
        <v>71</v>
      </c>
    </row>
    <row r="213" spans="2:13" ht="21.75" thickBot="1" x14ac:dyDescent="0.3">
      <c r="B213" s="1087"/>
      <c r="C213" s="1076"/>
      <c r="D213" s="1076"/>
      <c r="E213" s="1076"/>
      <c r="F213" s="1078"/>
      <c r="G213" s="1076"/>
      <c r="H213" s="1078"/>
      <c r="I213" s="292" t="s">
        <v>593</v>
      </c>
      <c r="J213" s="293">
        <v>159</v>
      </c>
      <c r="K213" s="292">
        <v>4222</v>
      </c>
      <c r="L213" s="294">
        <v>16</v>
      </c>
      <c r="M213" s="292" t="s">
        <v>1706</v>
      </c>
    </row>
    <row r="214" spans="2:13" ht="21.75" thickBot="1" x14ac:dyDescent="0.3">
      <c r="B214" s="1087"/>
      <c r="C214" s="1076"/>
      <c r="D214" s="1076"/>
      <c r="E214" s="1076"/>
      <c r="F214" s="1078"/>
      <c r="G214" s="1076"/>
      <c r="H214" s="1078"/>
      <c r="I214" s="292" t="s">
        <v>503</v>
      </c>
      <c r="J214" s="293">
        <v>18</v>
      </c>
      <c r="K214" s="292">
        <v>4220</v>
      </c>
      <c r="L214" s="294">
        <v>12</v>
      </c>
      <c r="M214" s="292">
        <v>22.33</v>
      </c>
    </row>
    <row r="215" spans="2:13" ht="21.75" thickBot="1" x14ac:dyDescent="0.3">
      <c r="B215" s="1087"/>
      <c r="C215" s="1076"/>
      <c r="D215" s="1076"/>
      <c r="E215" s="1076"/>
      <c r="F215" s="1078"/>
      <c r="G215" s="1076"/>
      <c r="H215" s="1078"/>
      <c r="I215" s="292" t="s">
        <v>539</v>
      </c>
      <c r="J215" s="416" t="s">
        <v>1191</v>
      </c>
      <c r="K215" s="415">
        <v>4570</v>
      </c>
      <c r="L215" s="391">
        <v>17</v>
      </c>
      <c r="M215" s="415">
        <v>21</v>
      </c>
    </row>
    <row r="216" spans="2:13" ht="42.75" thickBot="1" x14ac:dyDescent="0.3">
      <c r="B216" s="1087"/>
      <c r="C216" s="1076"/>
      <c r="D216" s="1076"/>
      <c r="E216" s="1076"/>
      <c r="F216" s="1078"/>
      <c r="G216" s="1076"/>
      <c r="H216" s="1078"/>
      <c r="I216" s="292" t="s">
        <v>1933</v>
      </c>
      <c r="J216" s="416" t="s">
        <v>1934</v>
      </c>
      <c r="K216" s="415">
        <v>4570</v>
      </c>
      <c r="L216" s="391">
        <v>7</v>
      </c>
      <c r="M216" s="415">
        <v>21.24</v>
      </c>
    </row>
    <row r="217" spans="2:13" ht="21.75" thickBot="1" x14ac:dyDescent="0.3">
      <c r="B217" s="1087"/>
      <c r="C217" s="1076"/>
      <c r="D217" s="1076"/>
      <c r="E217" s="1076"/>
      <c r="F217" s="1078"/>
      <c r="G217" s="1076"/>
      <c r="H217" s="1078"/>
      <c r="I217" s="292" t="s">
        <v>532</v>
      </c>
      <c r="J217" s="416" t="s">
        <v>1159</v>
      </c>
      <c r="K217" s="415">
        <v>4600</v>
      </c>
      <c r="L217" s="391">
        <v>12</v>
      </c>
      <c r="M217" s="415" t="s">
        <v>1707</v>
      </c>
    </row>
    <row r="218" spans="2:13" ht="21.75" thickBot="1" x14ac:dyDescent="0.3">
      <c r="B218" s="1087"/>
      <c r="C218" s="1076"/>
      <c r="D218" s="1076"/>
      <c r="E218" s="1076"/>
      <c r="F218" s="1078"/>
      <c r="G218" s="1076"/>
      <c r="H218" s="1078"/>
      <c r="I218" s="292" t="s">
        <v>540</v>
      </c>
      <c r="J218" s="416">
        <v>22</v>
      </c>
      <c r="K218" s="415">
        <v>4610</v>
      </c>
      <c r="L218" s="391">
        <v>20</v>
      </c>
      <c r="M218" s="415">
        <v>26</v>
      </c>
    </row>
    <row r="219" spans="2:13" ht="21.75" thickBot="1" x14ac:dyDescent="0.3">
      <c r="B219" s="1087"/>
      <c r="C219" s="1076"/>
      <c r="D219" s="1076"/>
      <c r="E219" s="1076"/>
      <c r="F219" s="1078"/>
      <c r="G219" s="1076"/>
      <c r="H219" s="1078"/>
      <c r="I219" s="292" t="s">
        <v>543</v>
      </c>
      <c r="J219" s="416" t="s">
        <v>1167</v>
      </c>
      <c r="K219" s="415">
        <v>4640</v>
      </c>
      <c r="L219" s="391">
        <v>25</v>
      </c>
      <c r="M219" s="415" t="s">
        <v>1708</v>
      </c>
    </row>
    <row r="220" spans="2:13" ht="42.75" thickBot="1" x14ac:dyDescent="0.3">
      <c r="B220" s="1087"/>
      <c r="C220" s="1076"/>
      <c r="D220" s="1076"/>
      <c r="E220" s="1076"/>
      <c r="F220" s="1078"/>
      <c r="G220" s="1076"/>
      <c r="H220" s="1078"/>
      <c r="I220" s="292" t="s">
        <v>594</v>
      </c>
      <c r="J220" s="293">
        <v>101</v>
      </c>
      <c r="K220" s="292">
        <v>4106</v>
      </c>
      <c r="L220" s="294">
        <v>9</v>
      </c>
      <c r="M220" s="292" t="s">
        <v>1709</v>
      </c>
    </row>
    <row r="221" spans="2:13" ht="42.75" thickBot="1" x14ac:dyDescent="0.3">
      <c r="B221" s="1087"/>
      <c r="C221" s="1076"/>
      <c r="D221" s="1076"/>
      <c r="E221" s="1076"/>
      <c r="F221" s="1078"/>
      <c r="G221" s="1076"/>
      <c r="H221" s="1078"/>
      <c r="I221" s="292" t="s">
        <v>1329</v>
      </c>
      <c r="J221" s="417" t="s">
        <v>1157</v>
      </c>
      <c r="K221" s="391">
        <v>4700</v>
      </c>
      <c r="L221" s="391">
        <v>28</v>
      </c>
      <c r="M221" s="391">
        <v>30</v>
      </c>
    </row>
    <row r="222" spans="2:13" ht="42.75" thickBot="1" x14ac:dyDescent="0.3">
      <c r="B222" s="1087"/>
      <c r="C222" s="1076"/>
      <c r="D222" s="1076"/>
      <c r="E222" s="1076"/>
      <c r="F222" s="1078"/>
      <c r="G222" s="1076"/>
      <c r="H222" s="1078"/>
      <c r="I222" s="292" t="s">
        <v>1710</v>
      </c>
      <c r="J222" s="416">
        <v>246</v>
      </c>
      <c r="K222" s="415">
        <v>4020</v>
      </c>
      <c r="L222" s="391">
        <v>10</v>
      </c>
      <c r="M222" s="415">
        <v>43</v>
      </c>
    </row>
    <row r="223" spans="2:13" ht="21.75" thickBot="1" x14ac:dyDescent="0.3">
      <c r="B223" s="1087"/>
      <c r="C223" s="1076"/>
      <c r="D223" s="1076"/>
      <c r="E223" s="1076"/>
      <c r="F223" s="1078"/>
      <c r="G223" s="1076"/>
      <c r="H223" s="1078"/>
      <c r="I223" s="292" t="s">
        <v>1711</v>
      </c>
      <c r="J223" s="416" t="s">
        <v>1133</v>
      </c>
      <c r="K223" s="415">
        <v>4030</v>
      </c>
      <c r="L223" s="391">
        <v>14</v>
      </c>
      <c r="M223" s="415" t="s">
        <v>1712</v>
      </c>
    </row>
    <row r="224" spans="2:13" ht="42.75" thickBot="1" x14ac:dyDescent="0.3">
      <c r="B224" s="1087"/>
      <c r="C224" s="1076"/>
      <c r="D224" s="1076"/>
      <c r="E224" s="1076"/>
      <c r="F224" s="1078"/>
      <c r="G224" s="1076"/>
      <c r="H224" s="1078"/>
      <c r="I224" s="292" t="s">
        <v>1930</v>
      </c>
      <c r="J224" s="414">
        <v>163</v>
      </c>
      <c r="K224" s="412">
        <v>4272</v>
      </c>
      <c r="L224" s="413">
        <v>15</v>
      </c>
      <c r="M224" s="412" t="s">
        <v>1713</v>
      </c>
    </row>
    <row r="225" spans="2:13" ht="21.75" thickBot="1" x14ac:dyDescent="0.3">
      <c r="B225" s="1087"/>
      <c r="C225" s="1076"/>
      <c r="D225" s="1076"/>
      <c r="E225" s="1076"/>
      <c r="F225" s="1078"/>
      <c r="G225" s="1076"/>
      <c r="H225" s="1078"/>
      <c r="I225" s="292" t="s">
        <v>1511</v>
      </c>
      <c r="J225" s="416">
        <v>185</v>
      </c>
      <c r="K225" s="415">
        <v>4280</v>
      </c>
      <c r="L225" s="391">
        <v>2</v>
      </c>
      <c r="M225" s="415" t="s">
        <v>1714</v>
      </c>
    </row>
    <row r="226" spans="2:13" ht="21.75" thickBot="1" x14ac:dyDescent="0.3">
      <c r="B226" s="1087"/>
      <c r="C226" s="1076"/>
      <c r="D226" s="1076"/>
      <c r="E226" s="1076"/>
      <c r="F226" s="1078"/>
      <c r="G226" s="1076"/>
      <c r="H226" s="1078"/>
      <c r="I226" s="292" t="s">
        <v>1512</v>
      </c>
      <c r="J226" s="414">
        <v>164</v>
      </c>
      <c r="K226" s="412">
        <v>4120</v>
      </c>
      <c r="L226" s="413">
        <v>2</v>
      </c>
      <c r="M226" s="412" t="s">
        <v>1715</v>
      </c>
    </row>
    <row r="227" spans="2:13" ht="21.75" thickBot="1" x14ac:dyDescent="0.3">
      <c r="B227" s="1087"/>
      <c r="C227" s="1076"/>
      <c r="D227" s="1076"/>
      <c r="E227" s="1076"/>
      <c r="F227" s="1078"/>
      <c r="G227" s="1076"/>
      <c r="H227" s="1078"/>
      <c r="I227" s="292" t="s">
        <v>1513</v>
      </c>
      <c r="J227" s="416" t="s">
        <v>1128</v>
      </c>
      <c r="K227" s="415">
        <v>4220</v>
      </c>
      <c r="L227" s="391">
        <v>13</v>
      </c>
      <c r="M227" s="415">
        <v>24</v>
      </c>
    </row>
    <row r="228" spans="2:13" ht="21.75" thickBot="1" x14ac:dyDescent="0.3">
      <c r="B228" s="1087"/>
      <c r="C228" s="1076"/>
      <c r="D228" s="1076"/>
      <c r="E228" s="1076"/>
      <c r="F228" s="1078"/>
      <c r="G228" s="1076"/>
      <c r="H228" s="1078"/>
      <c r="I228" s="292" t="s">
        <v>522</v>
      </c>
      <c r="J228" s="414" t="s">
        <v>1129</v>
      </c>
      <c r="K228" s="412">
        <v>4050</v>
      </c>
      <c r="L228" s="413">
        <v>21</v>
      </c>
      <c r="M228" s="412" t="s">
        <v>1716</v>
      </c>
    </row>
    <row r="229" spans="2:13" ht="63.75" thickBot="1" x14ac:dyDescent="0.3">
      <c r="B229" s="1087"/>
      <c r="C229" s="1076"/>
      <c r="D229" s="1076"/>
      <c r="E229" s="1076"/>
      <c r="F229" s="1078"/>
      <c r="G229" s="1076"/>
      <c r="H229" s="1078"/>
      <c r="I229" s="292" t="s">
        <v>1931</v>
      </c>
      <c r="J229" s="416" t="s">
        <v>1264</v>
      </c>
      <c r="K229" s="415">
        <v>4200</v>
      </c>
      <c r="L229" s="391">
        <v>5</v>
      </c>
      <c r="M229" s="416" t="s">
        <v>1932</v>
      </c>
    </row>
    <row r="230" spans="2:13" ht="42.75" thickBot="1" x14ac:dyDescent="0.3">
      <c r="B230" s="1080"/>
      <c r="C230" s="1075"/>
      <c r="D230" s="1075"/>
      <c r="E230" s="1075"/>
      <c r="F230" s="1083"/>
      <c r="G230" s="1075"/>
      <c r="H230" s="1083"/>
      <c r="I230" s="292" t="s">
        <v>1514</v>
      </c>
      <c r="J230" s="414">
        <v>229</v>
      </c>
      <c r="K230" s="412">
        <v>4460</v>
      </c>
      <c r="L230" s="413">
        <v>8</v>
      </c>
      <c r="M230" s="412" t="s">
        <v>1717</v>
      </c>
    </row>
    <row r="231" spans="2:13" x14ac:dyDescent="0.25">
      <c r="B231" s="1079" t="s">
        <v>51</v>
      </c>
      <c r="C231" s="1074" t="s">
        <v>1817</v>
      </c>
      <c r="D231" s="1074" t="s">
        <v>1303</v>
      </c>
      <c r="E231" s="1074" t="s">
        <v>1304</v>
      </c>
      <c r="F231" s="1077" t="s">
        <v>728</v>
      </c>
      <c r="G231" s="1074" t="s">
        <v>1305</v>
      </c>
      <c r="H231" s="1077" t="s">
        <v>264</v>
      </c>
      <c r="I231" s="1074" t="s">
        <v>595</v>
      </c>
      <c r="J231" s="1077" t="s">
        <v>1306</v>
      </c>
      <c r="K231" s="1074">
        <v>4100</v>
      </c>
      <c r="L231" s="1074">
        <v>55</v>
      </c>
      <c r="M231" s="1077" t="s">
        <v>596</v>
      </c>
    </row>
    <row r="232" spans="2:13" ht="111.75" customHeight="1" thickBot="1" x14ac:dyDescent="0.3">
      <c r="B232" s="1087"/>
      <c r="C232" s="1076"/>
      <c r="D232" s="1076"/>
      <c r="E232" s="1076"/>
      <c r="F232" s="1078"/>
      <c r="G232" s="1076"/>
      <c r="H232" s="1078"/>
      <c r="I232" s="1075"/>
      <c r="J232" s="1083"/>
      <c r="K232" s="1075"/>
      <c r="L232" s="1075"/>
      <c r="M232" s="1083"/>
    </row>
    <row r="233" spans="2:13" ht="42.75" thickBot="1" x14ac:dyDescent="0.3">
      <c r="B233" s="1087"/>
      <c r="C233" s="1076"/>
      <c r="D233" s="1076"/>
      <c r="E233" s="1076"/>
      <c r="F233" s="1078"/>
      <c r="G233" s="1076"/>
      <c r="H233" s="1078"/>
      <c r="I233" s="292" t="s">
        <v>597</v>
      </c>
      <c r="J233" s="293" t="s">
        <v>1307</v>
      </c>
      <c r="K233" s="292">
        <v>4640</v>
      </c>
      <c r="L233" s="292">
        <v>20</v>
      </c>
      <c r="M233" s="293">
        <v>34</v>
      </c>
    </row>
    <row r="234" spans="2:13" ht="63.75" thickBot="1" x14ac:dyDescent="0.3">
      <c r="B234" s="1087"/>
      <c r="C234" s="1076"/>
      <c r="D234" s="1076"/>
      <c r="E234" s="1076"/>
      <c r="F234" s="1078"/>
      <c r="G234" s="1076"/>
      <c r="H234" s="1078"/>
      <c r="I234" s="292" t="s">
        <v>598</v>
      </c>
      <c r="J234" s="293" t="s">
        <v>1308</v>
      </c>
      <c r="K234" s="292">
        <v>4610</v>
      </c>
      <c r="L234" s="292">
        <v>20</v>
      </c>
      <c r="M234" s="293">
        <v>26</v>
      </c>
    </row>
    <row r="235" spans="2:13" ht="42.75" thickBot="1" x14ac:dyDescent="0.3">
      <c r="B235" s="1087"/>
      <c r="C235" s="1076"/>
      <c r="D235" s="1076"/>
      <c r="E235" s="1076"/>
      <c r="F235" s="1078"/>
      <c r="G235" s="1076"/>
      <c r="H235" s="1078"/>
      <c r="I235" s="292" t="s">
        <v>519</v>
      </c>
      <c r="J235" s="293" t="s">
        <v>1309</v>
      </c>
      <c r="K235" s="292">
        <v>4260</v>
      </c>
      <c r="L235" s="292">
        <v>10</v>
      </c>
      <c r="M235" s="293" t="s">
        <v>859</v>
      </c>
    </row>
    <row r="236" spans="2:13" ht="63.75" thickBot="1" x14ac:dyDescent="0.3">
      <c r="B236" s="1087"/>
      <c r="C236" s="1076"/>
      <c r="D236" s="1076"/>
      <c r="E236" s="1076"/>
      <c r="F236" s="1078"/>
      <c r="G236" s="1076"/>
      <c r="H236" s="1078"/>
      <c r="I236" s="292" t="s">
        <v>599</v>
      </c>
      <c r="J236" s="293" t="s">
        <v>1269</v>
      </c>
      <c r="K236" s="292">
        <v>4401</v>
      </c>
      <c r="L236" s="292">
        <v>20</v>
      </c>
      <c r="M236" s="293" t="s">
        <v>600</v>
      </c>
    </row>
    <row r="237" spans="2:13" ht="42.75" thickBot="1" x14ac:dyDescent="0.3">
      <c r="B237" s="1087"/>
      <c r="C237" s="1076"/>
      <c r="D237" s="1076"/>
      <c r="E237" s="1076"/>
      <c r="F237" s="1078"/>
      <c r="G237" s="1076"/>
      <c r="H237" s="1078"/>
      <c r="I237" s="292" t="s">
        <v>601</v>
      </c>
      <c r="J237" s="293" t="s">
        <v>1310</v>
      </c>
      <c r="K237" s="292">
        <v>4421</v>
      </c>
      <c r="L237" s="292">
        <v>53</v>
      </c>
      <c r="M237" s="293" t="s">
        <v>602</v>
      </c>
    </row>
    <row r="238" spans="2:13" ht="68.25" customHeight="1" thickBot="1" x14ac:dyDescent="0.3">
      <c r="B238" s="1087"/>
      <c r="C238" s="1076"/>
      <c r="D238" s="1076"/>
      <c r="E238" s="1076"/>
      <c r="F238" s="1078"/>
      <c r="G238" s="1076"/>
      <c r="H238" s="1078"/>
      <c r="I238" s="292" t="s">
        <v>1935</v>
      </c>
      <c r="J238" s="293" t="s">
        <v>1311</v>
      </c>
      <c r="K238" s="292">
        <v>4450</v>
      </c>
      <c r="L238" s="292">
        <v>72</v>
      </c>
      <c r="M238" s="293" t="s">
        <v>603</v>
      </c>
    </row>
    <row r="239" spans="2:13" ht="21.75" thickBot="1" x14ac:dyDescent="0.3">
      <c r="B239" s="1087"/>
      <c r="C239" s="1076"/>
      <c r="D239" s="1076"/>
      <c r="E239" s="1076"/>
      <c r="F239" s="1078"/>
      <c r="G239" s="1076"/>
      <c r="H239" s="1078"/>
      <c r="I239" s="292" t="s">
        <v>523</v>
      </c>
      <c r="J239" s="293">
        <v>197</v>
      </c>
      <c r="K239" s="292">
        <v>4530</v>
      </c>
      <c r="L239" s="292">
        <v>24</v>
      </c>
      <c r="M239" s="293">
        <v>39</v>
      </c>
    </row>
    <row r="240" spans="2:13" ht="105.75" thickBot="1" x14ac:dyDescent="0.3">
      <c r="B240" s="1087"/>
      <c r="C240" s="1076"/>
      <c r="D240" s="1076"/>
      <c r="E240" s="1076"/>
      <c r="F240" s="1078"/>
      <c r="G240" s="1076"/>
      <c r="H240" s="1078"/>
      <c r="I240" s="292" t="s">
        <v>604</v>
      </c>
      <c r="J240" s="293" t="s">
        <v>1209</v>
      </c>
      <c r="K240" s="292">
        <v>4500</v>
      </c>
      <c r="L240" s="292">
        <v>36</v>
      </c>
      <c r="M240" s="293" t="s">
        <v>1314</v>
      </c>
    </row>
    <row r="241" spans="2:13" ht="105.75" thickBot="1" x14ac:dyDescent="0.3">
      <c r="B241" s="1087"/>
      <c r="C241" s="1076"/>
      <c r="D241" s="1076"/>
      <c r="E241" s="1076"/>
      <c r="F241" s="1078"/>
      <c r="G241" s="1076"/>
      <c r="H241" s="1078"/>
      <c r="I241" s="292" t="s">
        <v>1313</v>
      </c>
      <c r="J241" s="293" t="s">
        <v>1312</v>
      </c>
      <c r="K241" s="292">
        <v>4130</v>
      </c>
      <c r="L241" s="292">
        <v>31</v>
      </c>
      <c r="M241" s="293" t="s">
        <v>605</v>
      </c>
    </row>
    <row r="242" spans="2:13" x14ac:dyDescent="0.25">
      <c r="B242" s="1087"/>
      <c r="C242" s="1076"/>
      <c r="D242" s="1076"/>
      <c r="E242" s="1076"/>
      <c r="F242" s="1078"/>
      <c r="G242" s="1076"/>
      <c r="H242" s="1078"/>
      <c r="I242" s="1074" t="s">
        <v>1936</v>
      </c>
      <c r="J242" s="1077">
        <v>101</v>
      </c>
      <c r="K242" s="1074">
        <v>4101</v>
      </c>
      <c r="L242" s="1074">
        <v>16</v>
      </c>
      <c r="M242" s="1077">
        <v>12.54</v>
      </c>
    </row>
    <row r="243" spans="2:13" ht="84" customHeight="1" thickBot="1" x14ac:dyDescent="0.3">
      <c r="B243" s="1087"/>
      <c r="C243" s="1076"/>
      <c r="D243" s="1076"/>
      <c r="E243" s="1076"/>
      <c r="F243" s="1078"/>
      <c r="G243" s="1076"/>
      <c r="H243" s="1078"/>
      <c r="I243" s="1075"/>
      <c r="J243" s="1083"/>
      <c r="K243" s="1075"/>
      <c r="L243" s="1075"/>
      <c r="M243" s="1083"/>
    </row>
    <row r="244" spans="2:13" ht="42.75" thickBot="1" x14ac:dyDescent="0.3">
      <c r="B244" s="1080"/>
      <c r="C244" s="1075"/>
      <c r="D244" s="1075"/>
      <c r="E244" s="1075"/>
      <c r="F244" s="1083"/>
      <c r="G244" s="1075"/>
      <c r="H244" s="1083"/>
      <c r="I244" s="292" t="s">
        <v>524</v>
      </c>
      <c r="J244" s="293">
        <v>213</v>
      </c>
      <c r="K244" s="292">
        <v>4580</v>
      </c>
      <c r="L244" s="292">
        <v>30</v>
      </c>
      <c r="M244" s="293" t="s">
        <v>1314</v>
      </c>
    </row>
    <row r="245" spans="2:13" x14ac:dyDescent="0.25">
      <c r="B245" s="1079" t="s">
        <v>53</v>
      </c>
      <c r="C245" s="1074" t="s">
        <v>606</v>
      </c>
      <c r="D245" s="1074" t="s">
        <v>1204</v>
      </c>
      <c r="E245" s="1074" t="s">
        <v>1875</v>
      </c>
      <c r="F245" s="1077" t="s">
        <v>732</v>
      </c>
      <c r="G245" s="1074" t="s">
        <v>1203</v>
      </c>
      <c r="H245" s="1077" t="s">
        <v>348</v>
      </c>
      <c r="I245" s="1074" t="s">
        <v>541</v>
      </c>
      <c r="J245" s="1074">
        <v>314</v>
      </c>
      <c r="K245" s="1074">
        <v>4500</v>
      </c>
      <c r="L245" s="1074">
        <v>14</v>
      </c>
      <c r="M245" s="1077" t="s">
        <v>1134</v>
      </c>
    </row>
    <row r="246" spans="2:13" ht="15.75" thickBot="1" x14ac:dyDescent="0.3">
      <c r="B246" s="1087"/>
      <c r="C246" s="1076"/>
      <c r="D246" s="1076"/>
      <c r="E246" s="1076"/>
      <c r="F246" s="1078"/>
      <c r="G246" s="1076"/>
      <c r="H246" s="1078"/>
      <c r="I246" s="1075"/>
      <c r="J246" s="1075"/>
      <c r="K246" s="1075"/>
      <c r="L246" s="1075"/>
      <c r="M246" s="1083"/>
    </row>
    <row r="247" spans="2:13" ht="21.75" thickBot="1" x14ac:dyDescent="0.3">
      <c r="B247" s="1087"/>
      <c r="C247" s="1076"/>
      <c r="D247" s="1076"/>
      <c r="E247" s="1076"/>
      <c r="F247" s="1078"/>
      <c r="G247" s="1076"/>
      <c r="H247" s="1078"/>
      <c r="I247" s="292" t="s">
        <v>504</v>
      </c>
      <c r="J247" s="292">
        <v>302</v>
      </c>
      <c r="K247" s="292">
        <v>4000</v>
      </c>
      <c r="L247" s="292">
        <v>24</v>
      </c>
      <c r="M247" s="293" t="s">
        <v>1147</v>
      </c>
    </row>
    <row r="248" spans="2:13" ht="21.75" thickBot="1" x14ac:dyDescent="0.3">
      <c r="B248" s="1087"/>
      <c r="C248" s="1076"/>
      <c r="D248" s="1076"/>
      <c r="E248" s="1076"/>
      <c r="F248" s="1078"/>
      <c r="G248" s="1076"/>
      <c r="H248" s="1078"/>
      <c r="I248" s="292" t="s">
        <v>508</v>
      </c>
      <c r="J248" s="292">
        <v>303</v>
      </c>
      <c r="K248" s="292">
        <v>4450</v>
      </c>
      <c r="L248" s="292">
        <v>15</v>
      </c>
      <c r="M248" s="293">
        <v>29</v>
      </c>
    </row>
    <row r="249" spans="2:13" ht="21.75" thickBot="1" x14ac:dyDescent="0.3">
      <c r="B249" s="1087"/>
      <c r="C249" s="1076"/>
      <c r="D249" s="1076"/>
      <c r="E249" s="1076"/>
      <c r="F249" s="1078"/>
      <c r="G249" s="1076"/>
      <c r="H249" s="1078"/>
      <c r="I249" s="292" t="s">
        <v>507</v>
      </c>
      <c r="J249" s="292">
        <v>313</v>
      </c>
      <c r="K249" s="292">
        <v>4421</v>
      </c>
      <c r="L249" s="292">
        <v>4</v>
      </c>
      <c r="M249" s="293">
        <v>20</v>
      </c>
    </row>
    <row r="250" spans="2:13" ht="21.75" thickBot="1" x14ac:dyDescent="0.3">
      <c r="B250" s="1080"/>
      <c r="C250" s="1075"/>
      <c r="D250" s="1075"/>
      <c r="E250" s="1075"/>
      <c r="F250" s="1083"/>
      <c r="G250" s="1075"/>
      <c r="H250" s="1083"/>
      <c r="I250" s="292" t="s">
        <v>506</v>
      </c>
      <c r="J250" s="292">
        <v>305</v>
      </c>
      <c r="K250" s="292">
        <v>4401</v>
      </c>
      <c r="L250" s="292">
        <v>7</v>
      </c>
      <c r="M250" s="293">
        <v>28</v>
      </c>
    </row>
    <row r="251" spans="2:13" x14ac:dyDescent="0.25">
      <c r="B251" s="1079" t="s">
        <v>57</v>
      </c>
      <c r="C251" s="1079" t="s">
        <v>23</v>
      </c>
      <c r="D251" s="1074" t="s">
        <v>1262</v>
      </c>
      <c r="E251" s="1074" t="s">
        <v>1920</v>
      </c>
      <c r="F251" s="1077" t="s">
        <v>733</v>
      </c>
      <c r="G251" s="1074" t="s">
        <v>1263</v>
      </c>
      <c r="H251" s="1077" t="s">
        <v>199</v>
      </c>
      <c r="I251" s="1074" t="s">
        <v>519</v>
      </c>
      <c r="J251" s="1081" t="s">
        <v>1135</v>
      </c>
      <c r="K251" s="1074">
        <v>4260</v>
      </c>
      <c r="L251" s="1079">
        <v>8</v>
      </c>
      <c r="M251" s="1081" t="s">
        <v>859</v>
      </c>
    </row>
    <row r="252" spans="2:13" ht="31.5" customHeight="1" thickBot="1" x14ac:dyDescent="0.3">
      <c r="B252" s="1087"/>
      <c r="C252" s="1087"/>
      <c r="D252" s="1076"/>
      <c r="E252" s="1076"/>
      <c r="F252" s="1078"/>
      <c r="G252" s="1076"/>
      <c r="H252" s="1078"/>
      <c r="I252" s="1075"/>
      <c r="J252" s="1082"/>
      <c r="K252" s="1075"/>
      <c r="L252" s="1080"/>
      <c r="M252" s="1082"/>
    </row>
    <row r="253" spans="2:13" ht="84.75" thickBot="1" x14ac:dyDescent="0.3">
      <c r="B253" s="1087"/>
      <c r="C253" s="1087"/>
      <c r="D253" s="1076"/>
      <c r="E253" s="1076"/>
      <c r="F253" s="1078"/>
      <c r="G253" s="1076"/>
      <c r="H253" s="1078"/>
      <c r="I253" s="292" t="s">
        <v>1718</v>
      </c>
      <c r="J253" s="392" t="s">
        <v>1161</v>
      </c>
      <c r="K253" s="292">
        <v>4000</v>
      </c>
      <c r="L253" s="294">
        <v>34</v>
      </c>
      <c r="M253" s="392" t="s">
        <v>1147</v>
      </c>
    </row>
    <row r="254" spans="2:13" ht="42.75" thickBot="1" x14ac:dyDescent="0.3">
      <c r="B254" s="1087"/>
      <c r="C254" s="1087"/>
      <c r="D254" s="1076"/>
      <c r="E254" s="1076"/>
      <c r="F254" s="1078"/>
      <c r="G254" s="1076"/>
      <c r="H254" s="1078"/>
      <c r="I254" s="292" t="s">
        <v>607</v>
      </c>
      <c r="J254" s="392" t="s">
        <v>1159</v>
      </c>
      <c r="K254" s="292">
        <v>4000</v>
      </c>
      <c r="L254" s="294">
        <v>34</v>
      </c>
      <c r="M254" s="392" t="s">
        <v>1224</v>
      </c>
    </row>
    <row r="255" spans="2:13" ht="21.75" thickBot="1" x14ac:dyDescent="0.3">
      <c r="B255" s="1087"/>
      <c r="C255" s="1087"/>
      <c r="D255" s="1076"/>
      <c r="E255" s="1076"/>
      <c r="F255" s="1078"/>
      <c r="G255" s="1076"/>
      <c r="H255" s="1078"/>
      <c r="I255" s="292" t="s">
        <v>501</v>
      </c>
      <c r="J255" s="392" t="s">
        <v>1187</v>
      </c>
      <c r="K255" s="292">
        <v>4500</v>
      </c>
      <c r="L255" s="294">
        <v>28</v>
      </c>
      <c r="M255" s="392" t="s">
        <v>1134</v>
      </c>
    </row>
    <row r="256" spans="2:13" ht="42.75" thickBot="1" x14ac:dyDescent="0.3">
      <c r="B256" s="1087"/>
      <c r="C256" s="1087"/>
      <c r="D256" s="1076"/>
      <c r="E256" s="1076"/>
      <c r="F256" s="1078"/>
      <c r="G256" s="1076"/>
      <c r="H256" s="1078"/>
      <c r="I256" s="292" t="s">
        <v>502</v>
      </c>
      <c r="J256" s="392" t="s">
        <v>1186</v>
      </c>
      <c r="K256" s="292">
        <v>4580</v>
      </c>
      <c r="L256" s="294">
        <v>29</v>
      </c>
      <c r="M256" s="392" t="s">
        <v>1162</v>
      </c>
    </row>
    <row r="257" spans="2:13" ht="21.75" thickBot="1" x14ac:dyDescent="0.3">
      <c r="B257" s="1087"/>
      <c r="C257" s="1087"/>
      <c r="D257" s="1076"/>
      <c r="E257" s="1076"/>
      <c r="F257" s="1078"/>
      <c r="G257" s="1076"/>
      <c r="H257" s="1078"/>
      <c r="I257" s="292" t="s">
        <v>506</v>
      </c>
      <c r="J257" s="392" t="s">
        <v>1264</v>
      </c>
      <c r="K257" s="292">
        <v>4401</v>
      </c>
      <c r="L257" s="294">
        <v>22</v>
      </c>
      <c r="M257" s="392">
        <v>28</v>
      </c>
    </row>
    <row r="258" spans="2:13" ht="42.75" thickBot="1" x14ac:dyDescent="0.3">
      <c r="B258" s="1087"/>
      <c r="C258" s="1087"/>
      <c r="D258" s="1076"/>
      <c r="E258" s="1076"/>
      <c r="F258" s="1078"/>
      <c r="G258" s="1076"/>
      <c r="H258" s="1078"/>
      <c r="I258" s="292" t="s">
        <v>1517</v>
      </c>
      <c r="J258" s="392" t="s">
        <v>1180</v>
      </c>
      <c r="K258" s="292">
        <v>4421</v>
      </c>
      <c r="L258" s="294">
        <v>25</v>
      </c>
      <c r="M258" s="392" t="s">
        <v>1137</v>
      </c>
    </row>
    <row r="259" spans="2:13" ht="21.75" thickBot="1" x14ac:dyDescent="0.3">
      <c r="B259" s="1080"/>
      <c r="C259" s="1080"/>
      <c r="D259" s="1075"/>
      <c r="E259" s="1075"/>
      <c r="F259" s="1083"/>
      <c r="G259" s="1075"/>
      <c r="H259" s="1083"/>
      <c r="I259" s="292" t="s">
        <v>528</v>
      </c>
      <c r="J259" s="392" t="s">
        <v>1181</v>
      </c>
      <c r="K259" s="292">
        <v>4450</v>
      </c>
      <c r="L259" s="294">
        <v>44</v>
      </c>
      <c r="M259" s="392" t="s">
        <v>1265</v>
      </c>
    </row>
    <row r="260" spans="2:13" ht="42.75" thickBot="1" x14ac:dyDescent="0.3">
      <c r="B260" s="1074" t="s">
        <v>609</v>
      </c>
      <c r="C260" s="1079" t="s">
        <v>23</v>
      </c>
      <c r="D260" s="1074" t="s">
        <v>1170</v>
      </c>
      <c r="E260" s="1074" t="s">
        <v>1172</v>
      </c>
      <c r="F260" s="1077" t="s">
        <v>739</v>
      </c>
      <c r="G260" s="1074" t="s">
        <v>2002</v>
      </c>
      <c r="H260" s="1077" t="s">
        <v>199</v>
      </c>
      <c r="I260" s="292" t="s">
        <v>512</v>
      </c>
      <c r="J260" s="293" t="s">
        <v>1166</v>
      </c>
      <c r="K260" s="292">
        <v>4900</v>
      </c>
      <c r="L260" s="292">
        <v>3</v>
      </c>
      <c r="M260" s="292" t="s">
        <v>1173</v>
      </c>
    </row>
    <row r="261" spans="2:13" ht="42.75" thickBot="1" x14ac:dyDescent="0.3">
      <c r="B261" s="1076"/>
      <c r="C261" s="1087"/>
      <c r="D261" s="1076"/>
      <c r="E261" s="1076"/>
      <c r="F261" s="1078"/>
      <c r="G261" s="1076"/>
      <c r="H261" s="1078"/>
      <c r="I261" s="292" t="s">
        <v>519</v>
      </c>
      <c r="J261" s="293" t="s">
        <v>1128</v>
      </c>
      <c r="K261" s="292">
        <v>4260</v>
      </c>
      <c r="L261" s="292">
        <v>7</v>
      </c>
      <c r="M261" s="293" t="s">
        <v>859</v>
      </c>
    </row>
    <row r="262" spans="2:13" ht="24.75" customHeight="1" x14ac:dyDescent="0.25">
      <c r="B262" s="1076"/>
      <c r="C262" s="1087"/>
      <c r="D262" s="1076"/>
      <c r="E262" s="1076"/>
      <c r="F262" s="1078"/>
      <c r="G262" s="1076"/>
      <c r="H262" s="1078"/>
      <c r="I262" s="1074" t="s">
        <v>1921</v>
      </c>
      <c r="J262" s="1077" t="s">
        <v>1130</v>
      </c>
      <c r="K262" s="1074">
        <v>4000</v>
      </c>
      <c r="L262" s="1074">
        <v>48</v>
      </c>
      <c r="M262" s="1077" t="s">
        <v>1147</v>
      </c>
    </row>
    <row r="263" spans="2:13" ht="15.75" thickBot="1" x14ac:dyDescent="0.3">
      <c r="B263" s="1076"/>
      <c r="C263" s="1087"/>
      <c r="D263" s="1076"/>
      <c r="E263" s="1076"/>
      <c r="F263" s="1078"/>
      <c r="G263" s="1076"/>
      <c r="H263" s="1078"/>
      <c r="I263" s="1075"/>
      <c r="J263" s="1083"/>
      <c r="K263" s="1075"/>
      <c r="L263" s="1075"/>
      <c r="M263" s="1083"/>
    </row>
    <row r="264" spans="2:13" ht="21.75" thickBot="1" x14ac:dyDescent="0.3">
      <c r="B264" s="1076"/>
      <c r="C264" s="1087"/>
      <c r="D264" s="1076"/>
      <c r="E264" s="1076"/>
      <c r="F264" s="1078"/>
      <c r="G264" s="1076"/>
      <c r="H264" s="1078"/>
      <c r="I264" s="292" t="s">
        <v>530</v>
      </c>
      <c r="J264" s="293" t="s">
        <v>1132</v>
      </c>
      <c r="K264" s="292">
        <v>4100</v>
      </c>
      <c r="L264" s="292">
        <v>36</v>
      </c>
      <c r="M264" s="293">
        <v>53</v>
      </c>
    </row>
    <row r="265" spans="2:13" ht="42.75" thickBot="1" x14ac:dyDescent="0.3">
      <c r="B265" s="1076"/>
      <c r="C265" s="1087"/>
      <c r="D265" s="1076"/>
      <c r="E265" s="1076"/>
      <c r="F265" s="1078"/>
      <c r="G265" s="1076"/>
      <c r="H265" s="1078"/>
      <c r="I265" s="292" t="s">
        <v>645</v>
      </c>
      <c r="J265" s="293" t="s">
        <v>1133</v>
      </c>
      <c r="K265" s="292">
        <v>4106</v>
      </c>
      <c r="L265" s="292">
        <v>8</v>
      </c>
      <c r="M265" s="293" t="s">
        <v>1174</v>
      </c>
    </row>
    <row r="266" spans="2:13" ht="42.75" thickBot="1" x14ac:dyDescent="0.3">
      <c r="B266" s="1076"/>
      <c r="C266" s="1087"/>
      <c r="D266" s="1076"/>
      <c r="E266" s="1076"/>
      <c r="F266" s="1078"/>
      <c r="G266" s="1076"/>
      <c r="H266" s="1078"/>
      <c r="I266" s="292" t="s">
        <v>1175</v>
      </c>
      <c r="J266" s="293" t="s">
        <v>1136</v>
      </c>
      <c r="K266" s="292">
        <v>4240</v>
      </c>
      <c r="L266" s="292">
        <v>25</v>
      </c>
      <c r="M266" s="293" t="s">
        <v>1176</v>
      </c>
    </row>
    <row r="267" spans="2:13" ht="21.75" thickBot="1" x14ac:dyDescent="0.3">
      <c r="B267" s="1076"/>
      <c r="C267" s="1087"/>
      <c r="D267" s="1076"/>
      <c r="E267" s="1076"/>
      <c r="F267" s="1078"/>
      <c r="G267" s="1076"/>
      <c r="H267" s="1078"/>
      <c r="I267" s="292" t="s">
        <v>532</v>
      </c>
      <c r="J267" s="293" t="s">
        <v>1143</v>
      </c>
      <c r="K267" s="292">
        <v>4600</v>
      </c>
      <c r="L267" s="292">
        <v>21</v>
      </c>
      <c r="M267" s="293">
        <v>23</v>
      </c>
    </row>
    <row r="268" spans="2:13" ht="21.75" thickBot="1" x14ac:dyDescent="0.3">
      <c r="B268" s="1075"/>
      <c r="C268" s="1080"/>
      <c r="D268" s="1075"/>
      <c r="E268" s="1075"/>
      <c r="F268" s="1083"/>
      <c r="G268" s="1075"/>
      <c r="H268" s="1083"/>
      <c r="I268" s="292" t="s">
        <v>540</v>
      </c>
      <c r="J268" s="293" t="s">
        <v>1160</v>
      </c>
      <c r="K268" s="292">
        <v>4610</v>
      </c>
      <c r="L268" s="292">
        <v>27</v>
      </c>
      <c r="M268" s="293">
        <v>26</v>
      </c>
    </row>
    <row r="269" spans="2:13" ht="21.75" thickBot="1" x14ac:dyDescent="0.3">
      <c r="B269" s="1074" t="s">
        <v>64</v>
      </c>
      <c r="C269" s="1074" t="s">
        <v>26</v>
      </c>
      <c r="D269" s="1074" t="s">
        <v>610</v>
      </c>
      <c r="E269" s="1074" t="s">
        <v>1205</v>
      </c>
      <c r="F269" s="1077" t="s">
        <v>736</v>
      </c>
      <c r="G269" s="1074" t="s">
        <v>1206</v>
      </c>
      <c r="H269" s="1077" t="s">
        <v>147</v>
      </c>
      <c r="I269" s="292" t="s">
        <v>501</v>
      </c>
      <c r="J269" s="293" t="s">
        <v>1127</v>
      </c>
      <c r="K269" s="292">
        <v>4500</v>
      </c>
      <c r="L269" s="294">
        <v>23</v>
      </c>
      <c r="M269" s="392" t="s">
        <v>1134</v>
      </c>
    </row>
    <row r="270" spans="2:13" ht="42.75" thickBot="1" x14ac:dyDescent="0.3">
      <c r="B270" s="1076"/>
      <c r="C270" s="1076"/>
      <c r="D270" s="1076"/>
      <c r="E270" s="1076"/>
      <c r="F270" s="1078"/>
      <c r="G270" s="1076"/>
      <c r="H270" s="1078"/>
      <c r="I270" s="292" t="s">
        <v>502</v>
      </c>
      <c r="J270" s="293" t="s">
        <v>1126</v>
      </c>
      <c r="K270" s="292">
        <v>4580</v>
      </c>
      <c r="L270" s="292">
        <v>21</v>
      </c>
      <c r="M270" s="293">
        <v>25</v>
      </c>
    </row>
    <row r="271" spans="2:13" ht="21.75" thickBot="1" x14ac:dyDescent="0.3">
      <c r="B271" s="1076"/>
      <c r="C271" s="1076"/>
      <c r="D271" s="1076"/>
      <c r="E271" s="1076"/>
      <c r="F271" s="1078"/>
      <c r="G271" s="1076"/>
      <c r="H271" s="1078"/>
      <c r="I271" s="292" t="s">
        <v>540</v>
      </c>
      <c r="J271" s="293" t="s">
        <v>1136</v>
      </c>
      <c r="K271" s="292">
        <v>4610</v>
      </c>
      <c r="L271" s="292">
        <v>17</v>
      </c>
      <c r="M271" s="293">
        <v>26</v>
      </c>
    </row>
    <row r="272" spans="2:13" ht="42.75" thickBot="1" x14ac:dyDescent="0.3">
      <c r="B272" s="1076"/>
      <c r="C272" s="1076"/>
      <c r="D272" s="1076"/>
      <c r="E272" s="1076"/>
      <c r="F272" s="1078"/>
      <c r="G272" s="1076"/>
      <c r="H272" s="1078"/>
      <c r="I272" s="292" t="s">
        <v>1519</v>
      </c>
      <c r="J272" s="293" t="s">
        <v>1128</v>
      </c>
      <c r="K272" s="292">
        <v>4260</v>
      </c>
      <c r="L272" s="294">
        <v>8</v>
      </c>
      <c r="M272" s="392" t="s">
        <v>859</v>
      </c>
    </row>
    <row r="273" spans="2:13" ht="21.75" thickBot="1" x14ac:dyDescent="0.3">
      <c r="B273" s="1076"/>
      <c r="C273" s="1076"/>
      <c r="D273" s="1076"/>
      <c r="E273" s="1076"/>
      <c r="F273" s="1078"/>
      <c r="G273" s="1076"/>
      <c r="H273" s="1078"/>
      <c r="I273" s="292" t="s">
        <v>611</v>
      </c>
      <c r="J273" s="293" t="s">
        <v>1131</v>
      </c>
      <c r="K273" s="292">
        <v>4450</v>
      </c>
      <c r="L273" s="294">
        <v>22</v>
      </c>
      <c r="M273" s="392" t="s">
        <v>1265</v>
      </c>
    </row>
    <row r="274" spans="2:13" ht="21.75" thickBot="1" x14ac:dyDescent="0.3">
      <c r="B274" s="1076"/>
      <c r="C274" s="1076"/>
      <c r="D274" s="1076"/>
      <c r="E274" s="1076"/>
      <c r="F274" s="1078"/>
      <c r="G274" s="1076"/>
      <c r="H274" s="1078"/>
      <c r="I274" s="292" t="s">
        <v>1518</v>
      </c>
      <c r="J274" s="293" t="s">
        <v>1191</v>
      </c>
      <c r="K274" s="292">
        <v>4300</v>
      </c>
      <c r="L274" s="294">
        <v>12</v>
      </c>
      <c r="M274" s="392" t="s">
        <v>1719</v>
      </c>
    </row>
    <row r="275" spans="2:13" ht="21.75" thickBot="1" x14ac:dyDescent="0.3">
      <c r="B275" s="1076"/>
      <c r="C275" s="1076"/>
      <c r="D275" s="1076"/>
      <c r="E275" s="1076"/>
      <c r="F275" s="1078"/>
      <c r="G275" s="1076"/>
      <c r="H275" s="1078"/>
      <c r="I275" s="292" t="s">
        <v>504</v>
      </c>
      <c r="J275" s="293" t="s">
        <v>1130</v>
      </c>
      <c r="K275" s="292">
        <v>4000</v>
      </c>
      <c r="L275" s="294">
        <v>28</v>
      </c>
      <c r="M275" s="392" t="s">
        <v>1147</v>
      </c>
    </row>
    <row r="276" spans="2:13" ht="21.75" thickBot="1" x14ac:dyDescent="0.3">
      <c r="B276" s="1076"/>
      <c r="C276" s="1076"/>
      <c r="D276" s="1076"/>
      <c r="E276" s="1076"/>
      <c r="F276" s="1078"/>
      <c r="G276" s="1076"/>
      <c r="H276" s="1078"/>
      <c r="I276" s="292" t="s">
        <v>503</v>
      </c>
      <c r="J276" s="293" t="s">
        <v>1209</v>
      </c>
      <c r="K276" s="292">
        <v>4220</v>
      </c>
      <c r="L276" s="294">
        <v>17</v>
      </c>
      <c r="M276" s="392">
        <v>22</v>
      </c>
    </row>
    <row r="277" spans="2:13" ht="21.75" thickBot="1" x14ac:dyDescent="0.3">
      <c r="B277" s="1076"/>
      <c r="C277" s="1076"/>
      <c r="D277" s="1076"/>
      <c r="E277" s="1076"/>
      <c r="F277" s="1078"/>
      <c r="G277" s="1076"/>
      <c r="H277" s="1078"/>
      <c r="I277" s="292" t="s">
        <v>532</v>
      </c>
      <c r="J277" s="293" t="s">
        <v>1208</v>
      </c>
      <c r="K277" s="292">
        <v>4600</v>
      </c>
      <c r="L277" s="294">
        <v>10</v>
      </c>
      <c r="M277" s="392">
        <v>23</v>
      </c>
    </row>
    <row r="278" spans="2:13" x14ac:dyDescent="0.25">
      <c r="B278" s="1076"/>
      <c r="C278" s="1076"/>
      <c r="D278" s="1076"/>
      <c r="E278" s="1076"/>
      <c r="F278" s="1078"/>
      <c r="G278" s="1076"/>
      <c r="H278" s="1078"/>
      <c r="I278" s="1074" t="s">
        <v>506</v>
      </c>
      <c r="J278" s="1077" t="s">
        <v>1133</v>
      </c>
      <c r="K278" s="1074">
        <v>4401</v>
      </c>
      <c r="L278" s="1079">
        <v>17</v>
      </c>
      <c r="M278" s="1081">
        <v>28</v>
      </c>
    </row>
    <row r="279" spans="2:13" ht="15.75" thickBot="1" x14ac:dyDescent="0.3">
      <c r="B279" s="1076"/>
      <c r="C279" s="1076"/>
      <c r="D279" s="1076"/>
      <c r="E279" s="1076"/>
      <c r="F279" s="1078"/>
      <c r="G279" s="1076"/>
      <c r="H279" s="1078"/>
      <c r="I279" s="1075"/>
      <c r="J279" s="1083"/>
      <c r="K279" s="1075"/>
      <c r="L279" s="1080"/>
      <c r="M279" s="1082"/>
    </row>
    <row r="280" spans="2:13" ht="21.75" thickBot="1" x14ac:dyDescent="0.3">
      <c r="B280" s="1076"/>
      <c r="C280" s="1076"/>
      <c r="D280" s="1076"/>
      <c r="E280" s="1076"/>
      <c r="F280" s="1078"/>
      <c r="G280" s="1076"/>
      <c r="H280" s="1078"/>
      <c r="I280" s="408" t="s">
        <v>507</v>
      </c>
      <c r="J280" s="407" t="s">
        <v>1132</v>
      </c>
      <c r="K280" s="408">
        <v>4421</v>
      </c>
      <c r="L280" s="405">
        <v>16</v>
      </c>
      <c r="M280" s="406" t="s">
        <v>1137</v>
      </c>
    </row>
    <row r="281" spans="2:13" ht="15.75" thickBot="1" x14ac:dyDescent="0.3">
      <c r="B281" s="1079" t="s">
        <v>67</v>
      </c>
      <c r="C281" s="1079" t="s">
        <v>30</v>
      </c>
      <c r="D281" s="1074" t="s">
        <v>1919</v>
      </c>
      <c r="E281" s="1074" t="s">
        <v>1996</v>
      </c>
      <c r="F281" s="1077" t="s">
        <v>371</v>
      </c>
      <c r="G281" s="1088" t="s">
        <v>1211</v>
      </c>
      <c r="H281" s="1092" t="s">
        <v>114</v>
      </c>
      <c r="I281" s="1074" t="s">
        <v>553</v>
      </c>
      <c r="J281" s="1081" t="s">
        <v>1199</v>
      </c>
      <c r="K281" s="1079">
        <v>4900</v>
      </c>
      <c r="L281" s="1079">
        <v>0</v>
      </c>
      <c r="M281" s="1077" t="s">
        <v>1520</v>
      </c>
    </row>
    <row r="282" spans="2:13" ht="15.75" thickBot="1" x14ac:dyDescent="0.3">
      <c r="B282" s="1087"/>
      <c r="C282" s="1087"/>
      <c r="D282" s="1076"/>
      <c r="E282" s="1076"/>
      <c r="F282" s="1078"/>
      <c r="G282" s="1088"/>
      <c r="H282" s="1092"/>
      <c r="I282" s="1075"/>
      <c r="J282" s="1082"/>
      <c r="K282" s="1080"/>
      <c r="L282" s="1080"/>
      <c r="M282" s="1083"/>
    </row>
    <row r="283" spans="2:13" ht="21.75" thickBot="1" x14ac:dyDescent="0.3">
      <c r="B283" s="1087"/>
      <c r="C283" s="1087"/>
      <c r="D283" s="1076"/>
      <c r="E283" s="1076"/>
      <c r="F283" s="1078"/>
      <c r="G283" s="1088"/>
      <c r="H283" s="1092"/>
      <c r="I283" s="292" t="s">
        <v>532</v>
      </c>
      <c r="J283" s="392" t="s">
        <v>1186</v>
      </c>
      <c r="K283" s="294">
        <v>4600</v>
      </c>
      <c r="L283" s="294">
        <v>19</v>
      </c>
      <c r="M283" s="293" t="s">
        <v>1315</v>
      </c>
    </row>
    <row r="284" spans="2:13" ht="21.75" thickBot="1" x14ac:dyDescent="0.3">
      <c r="B284" s="1087"/>
      <c r="C284" s="1087"/>
      <c r="D284" s="1076"/>
      <c r="E284" s="1076"/>
      <c r="F284" s="1078"/>
      <c r="G284" s="1088"/>
      <c r="H284" s="1092"/>
      <c r="I284" s="292" t="s">
        <v>638</v>
      </c>
      <c r="J284" s="392" t="s">
        <v>1127</v>
      </c>
      <c r="K284" s="294">
        <v>4500</v>
      </c>
      <c r="L284" s="294">
        <v>27</v>
      </c>
      <c r="M284" s="293" t="s">
        <v>1134</v>
      </c>
    </row>
    <row r="285" spans="2:13" ht="21.75" thickBot="1" x14ac:dyDescent="0.3">
      <c r="B285" s="1087"/>
      <c r="C285" s="1087"/>
      <c r="D285" s="1076"/>
      <c r="E285" s="1076"/>
      <c r="F285" s="1078"/>
      <c r="G285" s="1088"/>
      <c r="H285" s="1092"/>
      <c r="I285" s="292" t="s">
        <v>1521</v>
      </c>
      <c r="J285" s="392" t="s">
        <v>1130</v>
      </c>
      <c r="K285" s="294">
        <v>4000</v>
      </c>
      <c r="L285" s="294">
        <v>52</v>
      </c>
      <c r="M285" s="293" t="s">
        <v>1147</v>
      </c>
    </row>
    <row r="286" spans="2:13" ht="21.75" thickBot="1" x14ac:dyDescent="0.3">
      <c r="B286" s="1087"/>
      <c r="C286" s="1087"/>
      <c r="D286" s="1076"/>
      <c r="E286" s="1076"/>
      <c r="F286" s="1078"/>
      <c r="G286" s="1088"/>
      <c r="H286" s="1092"/>
      <c r="I286" s="292" t="s">
        <v>608</v>
      </c>
      <c r="J286" s="392" t="s">
        <v>1131</v>
      </c>
      <c r="K286" s="294">
        <v>4450</v>
      </c>
      <c r="L286" s="294">
        <v>26</v>
      </c>
      <c r="M286" s="293">
        <v>29</v>
      </c>
    </row>
    <row r="287" spans="2:13" ht="21.75" thickBot="1" x14ac:dyDescent="0.3">
      <c r="B287" s="1087"/>
      <c r="C287" s="1087"/>
      <c r="D287" s="1076"/>
      <c r="E287" s="1076"/>
      <c r="F287" s="1078"/>
      <c r="G287" s="1088"/>
      <c r="H287" s="1092"/>
      <c r="I287" s="292" t="s">
        <v>506</v>
      </c>
      <c r="J287" s="392" t="s">
        <v>1212</v>
      </c>
      <c r="K287" s="294">
        <v>4401</v>
      </c>
      <c r="L287" s="294">
        <v>21</v>
      </c>
      <c r="M287" s="293" t="s">
        <v>1522</v>
      </c>
    </row>
    <row r="288" spans="2:13" ht="21.75" thickBot="1" x14ac:dyDescent="0.3">
      <c r="B288" s="1087"/>
      <c r="C288" s="1087"/>
      <c r="D288" s="1076"/>
      <c r="E288" s="1076"/>
      <c r="F288" s="1078"/>
      <c r="G288" s="1088"/>
      <c r="H288" s="1092"/>
      <c r="I288" s="292" t="s">
        <v>507</v>
      </c>
      <c r="J288" s="392" t="s">
        <v>1132</v>
      </c>
      <c r="K288" s="294">
        <v>4421</v>
      </c>
      <c r="L288" s="294">
        <v>12</v>
      </c>
      <c r="M288" s="293" t="s">
        <v>1137</v>
      </c>
    </row>
    <row r="289" spans="2:13" ht="45.75" customHeight="1" thickBot="1" x14ac:dyDescent="0.3">
      <c r="B289" s="1087"/>
      <c r="C289" s="1087"/>
      <c r="D289" s="1076"/>
      <c r="E289" s="1076"/>
      <c r="F289" s="1078"/>
      <c r="G289" s="404" t="s">
        <v>1720</v>
      </c>
      <c r="H289" s="403" t="s">
        <v>119</v>
      </c>
      <c r="I289" s="292" t="s">
        <v>553</v>
      </c>
      <c r="J289" s="392" t="s">
        <v>1181</v>
      </c>
      <c r="K289" s="294">
        <v>4900</v>
      </c>
      <c r="L289" s="294">
        <v>0</v>
      </c>
      <c r="M289" s="293" t="s">
        <v>1315</v>
      </c>
    </row>
    <row r="290" spans="2:13" ht="42.75" thickBot="1" x14ac:dyDescent="0.3">
      <c r="B290" s="1079" t="s">
        <v>70</v>
      </c>
      <c r="C290" s="1074" t="s">
        <v>1817</v>
      </c>
      <c r="D290" s="1074" t="s">
        <v>612</v>
      </c>
      <c r="E290" s="1074" t="s">
        <v>1223</v>
      </c>
      <c r="F290" s="1077" t="s">
        <v>740</v>
      </c>
      <c r="G290" s="1088" t="s">
        <v>1222</v>
      </c>
      <c r="H290" s="1092" t="s">
        <v>274</v>
      </c>
      <c r="I290" s="389" t="s">
        <v>519</v>
      </c>
      <c r="J290" s="396" t="s">
        <v>1226</v>
      </c>
      <c r="K290" s="391">
        <v>4260</v>
      </c>
      <c r="L290" s="391">
        <v>7</v>
      </c>
      <c r="M290" s="396" t="s">
        <v>859</v>
      </c>
    </row>
    <row r="291" spans="2:13" ht="15.75" thickBot="1" x14ac:dyDescent="0.3">
      <c r="B291" s="1087"/>
      <c r="C291" s="1076"/>
      <c r="D291" s="1076"/>
      <c r="E291" s="1076"/>
      <c r="F291" s="1078"/>
      <c r="G291" s="1088"/>
      <c r="H291" s="1092"/>
      <c r="I291" s="1074" t="s">
        <v>1523</v>
      </c>
      <c r="J291" s="1081" t="s">
        <v>1225</v>
      </c>
      <c r="K291" s="1079">
        <v>4270</v>
      </c>
      <c r="L291" s="1079">
        <v>50</v>
      </c>
      <c r="M291" s="1081">
        <v>42</v>
      </c>
    </row>
    <row r="292" spans="2:13" ht="48.75" customHeight="1" thickBot="1" x14ac:dyDescent="0.3">
      <c r="B292" s="1087"/>
      <c r="C292" s="1076"/>
      <c r="D292" s="1076"/>
      <c r="E292" s="1076"/>
      <c r="F292" s="1078"/>
      <c r="G292" s="1088"/>
      <c r="H292" s="1092"/>
      <c r="I292" s="1075"/>
      <c r="J292" s="1082"/>
      <c r="K292" s="1080"/>
      <c r="L292" s="1080"/>
      <c r="M292" s="1082"/>
    </row>
    <row r="293" spans="2:13" ht="63.75" thickBot="1" x14ac:dyDescent="0.3">
      <c r="B293" s="1087"/>
      <c r="C293" s="1076"/>
      <c r="D293" s="1076"/>
      <c r="E293" s="1076"/>
      <c r="F293" s="1078"/>
      <c r="G293" s="1088"/>
      <c r="H293" s="1092"/>
      <c r="I293" s="292" t="s">
        <v>1330</v>
      </c>
      <c r="J293" s="392" t="s">
        <v>1202</v>
      </c>
      <c r="K293" s="294">
        <v>4270</v>
      </c>
      <c r="L293" s="294">
        <v>30</v>
      </c>
      <c r="M293" s="392">
        <v>42</v>
      </c>
    </row>
    <row r="294" spans="2:13" ht="21.75" thickBot="1" x14ac:dyDescent="0.3">
      <c r="B294" s="1087"/>
      <c r="C294" s="1076"/>
      <c r="D294" s="1076"/>
      <c r="E294" s="1076"/>
      <c r="F294" s="1078"/>
      <c r="G294" s="1088"/>
      <c r="H294" s="1092"/>
      <c r="I294" s="292" t="s">
        <v>1331</v>
      </c>
      <c r="J294" s="392" t="s">
        <v>1169</v>
      </c>
      <c r="K294" s="294">
        <v>4270</v>
      </c>
      <c r="L294" s="294">
        <v>62</v>
      </c>
      <c r="M294" s="392">
        <v>42</v>
      </c>
    </row>
    <row r="295" spans="2:13" ht="21.75" thickBot="1" x14ac:dyDescent="0.3">
      <c r="B295" s="1087"/>
      <c r="C295" s="1076"/>
      <c r="D295" s="1076"/>
      <c r="E295" s="1076"/>
      <c r="F295" s="1078"/>
      <c r="G295" s="1088"/>
      <c r="H295" s="1092"/>
      <c r="I295" s="292" t="s">
        <v>1332</v>
      </c>
      <c r="J295" s="392" t="s">
        <v>1879</v>
      </c>
      <c r="K295" s="294">
        <v>4242</v>
      </c>
      <c r="L295" s="294">
        <v>60</v>
      </c>
      <c r="M295" s="392">
        <v>24</v>
      </c>
    </row>
    <row r="296" spans="2:13" ht="21.75" thickBot="1" x14ac:dyDescent="0.3">
      <c r="B296" s="1087"/>
      <c r="C296" s="1076"/>
      <c r="D296" s="1076"/>
      <c r="E296" s="1076"/>
      <c r="F296" s="1078"/>
      <c r="G296" s="1088"/>
      <c r="H296" s="1092"/>
      <c r="I296" s="292" t="s">
        <v>560</v>
      </c>
      <c r="J296" s="392" t="s">
        <v>1181</v>
      </c>
      <c r="K296" s="294">
        <v>4000</v>
      </c>
      <c r="L296" s="294">
        <v>32</v>
      </c>
      <c r="M296" s="392" t="s">
        <v>1224</v>
      </c>
    </row>
    <row r="297" spans="2:13" ht="42.75" thickBot="1" x14ac:dyDescent="0.3">
      <c r="B297" s="1087"/>
      <c r="C297" s="1076"/>
      <c r="D297" s="1076"/>
      <c r="E297" s="1076"/>
      <c r="F297" s="1078"/>
      <c r="G297" s="1088"/>
      <c r="H297" s="1092"/>
      <c r="I297" s="292" t="s">
        <v>1881</v>
      </c>
      <c r="J297" s="392" t="s">
        <v>1130</v>
      </c>
      <c r="K297" s="294">
        <v>4520</v>
      </c>
      <c r="L297" s="294">
        <v>53</v>
      </c>
      <c r="M297" s="392" t="s">
        <v>1078</v>
      </c>
    </row>
    <row r="298" spans="2:13" ht="42.75" thickBot="1" x14ac:dyDescent="0.3">
      <c r="B298" s="1087"/>
      <c r="C298" s="1076"/>
      <c r="D298" s="1076"/>
      <c r="E298" s="1076"/>
      <c r="F298" s="1078"/>
      <c r="G298" s="389" t="s">
        <v>2003</v>
      </c>
      <c r="H298" s="390" t="s">
        <v>1227</v>
      </c>
      <c r="I298" s="292" t="s">
        <v>1880</v>
      </c>
      <c r="J298" s="392">
        <v>101</v>
      </c>
      <c r="K298" s="294">
        <v>4270</v>
      </c>
      <c r="L298" s="294">
        <v>76</v>
      </c>
      <c r="M298" s="392">
        <v>42</v>
      </c>
    </row>
    <row r="299" spans="2:13" ht="21.75" thickBot="1" x14ac:dyDescent="0.3">
      <c r="B299" s="1079" t="s">
        <v>71</v>
      </c>
      <c r="C299" s="1074" t="s">
        <v>1817</v>
      </c>
      <c r="D299" s="1074" t="s">
        <v>1213</v>
      </c>
      <c r="E299" s="1074" t="s">
        <v>1876</v>
      </c>
      <c r="F299" s="1077" t="s">
        <v>741</v>
      </c>
      <c r="G299" s="1074" t="s">
        <v>1214</v>
      </c>
      <c r="H299" s="1077" t="s">
        <v>242</v>
      </c>
      <c r="I299" s="292" t="s">
        <v>613</v>
      </c>
      <c r="J299" s="392" t="s">
        <v>1136</v>
      </c>
      <c r="K299" s="294">
        <v>4421</v>
      </c>
      <c r="L299" s="294">
        <v>64</v>
      </c>
      <c r="M299" s="392" t="s">
        <v>602</v>
      </c>
    </row>
    <row r="300" spans="2:13" ht="21.75" thickBot="1" x14ac:dyDescent="0.3">
      <c r="B300" s="1087"/>
      <c r="C300" s="1076"/>
      <c r="D300" s="1076"/>
      <c r="E300" s="1076"/>
      <c r="F300" s="1078"/>
      <c r="G300" s="1076"/>
      <c r="H300" s="1078"/>
      <c r="I300" s="292" t="s">
        <v>611</v>
      </c>
      <c r="J300" s="392" t="s">
        <v>1129</v>
      </c>
      <c r="K300" s="294">
        <v>4450</v>
      </c>
      <c r="L300" s="294">
        <v>112</v>
      </c>
      <c r="M300" s="392" t="s">
        <v>614</v>
      </c>
    </row>
    <row r="301" spans="2:13" ht="42.75" thickBot="1" x14ac:dyDescent="0.3">
      <c r="B301" s="1087"/>
      <c r="C301" s="1076"/>
      <c r="D301" s="1076"/>
      <c r="E301" s="1076"/>
      <c r="F301" s="1078"/>
      <c r="G301" s="1076"/>
      <c r="H301" s="1078"/>
      <c r="I301" s="292" t="s">
        <v>615</v>
      </c>
      <c r="J301" s="392" t="s">
        <v>1143</v>
      </c>
      <c r="K301" s="292" t="s">
        <v>1215</v>
      </c>
      <c r="L301" s="294">
        <v>54</v>
      </c>
      <c r="M301" s="392" t="s">
        <v>623</v>
      </c>
    </row>
    <row r="302" spans="2:13" ht="42.75" thickBot="1" x14ac:dyDescent="0.3">
      <c r="B302" s="1080"/>
      <c r="C302" s="1075"/>
      <c r="D302" s="1075"/>
      <c r="E302" s="1075"/>
      <c r="F302" s="1083"/>
      <c r="G302" s="1075"/>
      <c r="H302" s="1083"/>
      <c r="I302" s="393" t="s">
        <v>616</v>
      </c>
      <c r="J302" s="394" t="s">
        <v>1166</v>
      </c>
      <c r="K302" s="393" t="s">
        <v>1877</v>
      </c>
      <c r="L302" s="395">
        <v>26</v>
      </c>
      <c r="M302" s="394" t="s">
        <v>617</v>
      </c>
    </row>
    <row r="303" spans="2:13" x14ac:dyDescent="0.25">
      <c r="B303" s="1079" t="s">
        <v>73</v>
      </c>
      <c r="C303" s="1074" t="s">
        <v>1817</v>
      </c>
      <c r="D303" s="1074" t="s">
        <v>1216</v>
      </c>
      <c r="E303" s="1074" t="s">
        <v>1217</v>
      </c>
      <c r="F303" s="1081" t="s">
        <v>742</v>
      </c>
      <c r="G303" s="1074" t="s">
        <v>1218</v>
      </c>
      <c r="H303" s="1090" t="s">
        <v>255</v>
      </c>
      <c r="I303" s="1074" t="s">
        <v>519</v>
      </c>
      <c r="J303" s="1077" t="s">
        <v>1129</v>
      </c>
      <c r="K303" s="1074">
        <v>4260</v>
      </c>
      <c r="L303" s="1077">
        <v>4</v>
      </c>
      <c r="M303" s="1077" t="s">
        <v>859</v>
      </c>
    </row>
    <row r="304" spans="2:13" x14ac:dyDescent="0.25">
      <c r="B304" s="1087"/>
      <c r="C304" s="1076"/>
      <c r="D304" s="1076"/>
      <c r="E304" s="1076"/>
      <c r="F304" s="1086"/>
      <c r="G304" s="1076"/>
      <c r="H304" s="1091"/>
      <c r="I304" s="1076"/>
      <c r="J304" s="1078"/>
      <c r="K304" s="1076"/>
      <c r="L304" s="1078"/>
      <c r="M304" s="1078"/>
    </row>
    <row r="305" spans="2:13" ht="15.75" thickBot="1" x14ac:dyDescent="0.3">
      <c r="B305" s="1087"/>
      <c r="C305" s="1076"/>
      <c r="D305" s="1076"/>
      <c r="E305" s="1076"/>
      <c r="F305" s="1086"/>
      <c r="G305" s="1076"/>
      <c r="H305" s="1091"/>
      <c r="I305" s="1075"/>
      <c r="J305" s="1083"/>
      <c r="K305" s="1075"/>
      <c r="L305" s="1083"/>
      <c r="M305" s="1083"/>
    </row>
    <row r="306" spans="2:13" ht="21.75" thickBot="1" x14ac:dyDescent="0.3">
      <c r="B306" s="1087"/>
      <c r="C306" s="1076"/>
      <c r="D306" s="1076"/>
      <c r="E306" s="1076"/>
      <c r="F306" s="1086"/>
      <c r="G306" s="1076"/>
      <c r="H306" s="1078"/>
      <c r="I306" s="292" t="s">
        <v>1526</v>
      </c>
      <c r="J306" s="293" t="s">
        <v>1132</v>
      </c>
      <c r="K306" s="292">
        <v>4000</v>
      </c>
      <c r="L306" s="293" t="s">
        <v>1145</v>
      </c>
      <c r="M306" s="293" t="s">
        <v>1147</v>
      </c>
    </row>
    <row r="307" spans="2:13" ht="21.75" thickBot="1" x14ac:dyDescent="0.3">
      <c r="B307" s="1087"/>
      <c r="C307" s="1076"/>
      <c r="D307" s="1076"/>
      <c r="E307" s="1076"/>
      <c r="F307" s="1086"/>
      <c r="G307" s="1076"/>
      <c r="H307" s="1078"/>
      <c r="I307" s="292" t="s">
        <v>618</v>
      </c>
      <c r="J307" s="293" t="s">
        <v>1131</v>
      </c>
      <c r="K307" s="292">
        <v>4580</v>
      </c>
      <c r="L307" s="293" t="s">
        <v>1137</v>
      </c>
      <c r="M307" s="293">
        <v>25</v>
      </c>
    </row>
    <row r="308" spans="2:13" ht="21.75" thickBot="1" x14ac:dyDescent="0.3">
      <c r="B308" s="1087"/>
      <c r="C308" s="1076"/>
      <c r="D308" s="1076"/>
      <c r="E308" s="1076"/>
      <c r="F308" s="1086"/>
      <c r="G308" s="1076"/>
      <c r="H308" s="1078"/>
      <c r="I308" s="292" t="s">
        <v>619</v>
      </c>
      <c r="J308" s="293" t="s">
        <v>1128</v>
      </c>
      <c r="K308" s="292">
        <v>4452</v>
      </c>
      <c r="L308" s="293" t="s">
        <v>1525</v>
      </c>
      <c r="M308" s="293">
        <v>29</v>
      </c>
    </row>
    <row r="309" spans="2:13" ht="21.75" thickBot="1" x14ac:dyDescent="0.3">
      <c r="B309" s="1087"/>
      <c r="C309" s="1076"/>
      <c r="D309" s="1076"/>
      <c r="E309" s="1076"/>
      <c r="F309" s="1086"/>
      <c r="G309" s="1076"/>
      <c r="H309" s="1078"/>
      <c r="I309" s="292" t="s">
        <v>1527</v>
      </c>
      <c r="J309" s="293" t="s">
        <v>1528</v>
      </c>
      <c r="K309" s="292">
        <v>4030</v>
      </c>
      <c r="L309" s="293" t="s">
        <v>1529</v>
      </c>
      <c r="M309" s="293" t="s">
        <v>1530</v>
      </c>
    </row>
    <row r="310" spans="2:13" ht="21.75" thickBot="1" x14ac:dyDescent="0.3">
      <c r="B310" s="1080"/>
      <c r="C310" s="1075"/>
      <c r="D310" s="1075"/>
      <c r="E310" s="1075"/>
      <c r="F310" s="1082"/>
      <c r="G310" s="1075"/>
      <c r="H310" s="1083"/>
      <c r="I310" s="292" t="s">
        <v>620</v>
      </c>
      <c r="J310" s="293" t="s">
        <v>1127</v>
      </c>
      <c r="K310" s="292">
        <v>4500</v>
      </c>
      <c r="L310" s="293" t="s">
        <v>1524</v>
      </c>
      <c r="M310" s="293" t="s">
        <v>1134</v>
      </c>
    </row>
    <row r="311" spans="2:13" x14ac:dyDescent="0.25">
      <c r="B311" s="1079" t="s">
        <v>78</v>
      </c>
      <c r="C311" s="1074" t="s">
        <v>1854</v>
      </c>
      <c r="D311" s="1074" t="s">
        <v>1531</v>
      </c>
      <c r="E311" s="1074" t="s">
        <v>1220</v>
      </c>
      <c r="F311" s="1077" t="s">
        <v>743</v>
      </c>
      <c r="G311" s="1074" t="s">
        <v>2004</v>
      </c>
      <c r="H311" s="1077" t="s">
        <v>264</v>
      </c>
      <c r="I311" s="1074" t="s">
        <v>621</v>
      </c>
      <c r="J311" s="1081" t="s">
        <v>1127</v>
      </c>
      <c r="K311" s="1079">
        <v>4260</v>
      </c>
      <c r="L311" s="1079">
        <v>7</v>
      </c>
      <c r="M311" s="1081" t="s">
        <v>1859</v>
      </c>
    </row>
    <row r="312" spans="2:13" ht="49.5" customHeight="1" thickBot="1" x14ac:dyDescent="0.3">
      <c r="B312" s="1080"/>
      <c r="C312" s="1075"/>
      <c r="D312" s="1075"/>
      <c r="E312" s="1075"/>
      <c r="F312" s="1083"/>
      <c r="G312" s="1075"/>
      <c r="H312" s="1083"/>
      <c r="I312" s="1075"/>
      <c r="J312" s="1082"/>
      <c r="K312" s="1080"/>
      <c r="L312" s="1080"/>
      <c r="M312" s="1082"/>
    </row>
    <row r="313" spans="2:13" ht="21.75" thickBot="1" x14ac:dyDescent="0.3">
      <c r="B313" s="1074" t="s">
        <v>80</v>
      </c>
      <c r="C313" s="1074" t="s">
        <v>1854</v>
      </c>
      <c r="D313" s="1074" t="s">
        <v>1316</v>
      </c>
      <c r="E313" s="1074" t="s">
        <v>1317</v>
      </c>
      <c r="F313" s="1077" t="s">
        <v>744</v>
      </c>
      <c r="G313" s="1074" t="s">
        <v>1318</v>
      </c>
      <c r="H313" s="1077" t="s">
        <v>264</v>
      </c>
      <c r="I313" s="421" t="s">
        <v>1937</v>
      </c>
      <c r="J313" s="422" t="s">
        <v>1130</v>
      </c>
      <c r="K313" s="422">
        <v>4340</v>
      </c>
      <c r="L313" s="423">
        <v>37</v>
      </c>
      <c r="M313" s="424" t="s">
        <v>1319</v>
      </c>
    </row>
    <row r="314" spans="2:13" ht="21.75" thickBot="1" x14ac:dyDescent="0.3">
      <c r="B314" s="1076"/>
      <c r="C314" s="1076"/>
      <c r="D314" s="1076"/>
      <c r="E314" s="1076"/>
      <c r="F314" s="1078"/>
      <c r="G314" s="1076"/>
      <c r="H314" s="1078"/>
      <c r="I314" s="421" t="s">
        <v>1938</v>
      </c>
      <c r="J314" s="422" t="s">
        <v>1127</v>
      </c>
      <c r="K314" s="422">
        <v>4340</v>
      </c>
      <c r="L314" s="423">
        <v>39</v>
      </c>
      <c r="M314" s="424" t="s">
        <v>1319</v>
      </c>
    </row>
    <row r="315" spans="2:13" ht="21.75" thickBot="1" x14ac:dyDescent="0.3">
      <c r="B315" s="1076"/>
      <c r="C315" s="1076"/>
      <c r="D315" s="1076"/>
      <c r="E315" s="1076"/>
      <c r="F315" s="1078"/>
      <c r="G315" s="1076"/>
      <c r="H315" s="1078"/>
      <c r="I315" s="421" t="s">
        <v>1939</v>
      </c>
      <c r="J315" s="422" t="s">
        <v>1166</v>
      </c>
      <c r="K315" s="422">
        <v>4220</v>
      </c>
      <c r="L315" s="423">
        <v>19</v>
      </c>
      <c r="M315" s="424" t="s">
        <v>1551</v>
      </c>
    </row>
    <row r="316" spans="2:13" ht="21.75" thickBot="1" x14ac:dyDescent="0.3">
      <c r="B316" s="1076"/>
      <c r="C316" s="1076"/>
      <c r="D316" s="1076"/>
      <c r="E316" s="1076"/>
      <c r="F316" s="1078"/>
      <c r="G316" s="1076"/>
      <c r="H316" s="1078"/>
      <c r="I316" s="421" t="s">
        <v>624</v>
      </c>
      <c r="J316" s="422">
        <v>454</v>
      </c>
      <c r="K316" s="422">
        <v>4222</v>
      </c>
      <c r="L316" s="423">
        <v>16</v>
      </c>
      <c r="M316" s="424" t="s">
        <v>1551</v>
      </c>
    </row>
    <row r="317" spans="2:13" ht="42.75" thickBot="1" x14ac:dyDescent="0.3">
      <c r="B317" s="1076"/>
      <c r="C317" s="1076"/>
      <c r="D317" s="1076"/>
      <c r="E317" s="1076"/>
      <c r="F317" s="1078"/>
      <c r="G317" s="1076"/>
      <c r="H317" s="1078"/>
      <c r="I317" s="421" t="s">
        <v>1940</v>
      </c>
      <c r="J317" s="422" t="s">
        <v>1132</v>
      </c>
      <c r="K317" s="422">
        <v>4260</v>
      </c>
      <c r="L317" s="423">
        <v>13</v>
      </c>
      <c r="M317" s="424" t="s">
        <v>859</v>
      </c>
    </row>
    <row r="318" spans="2:13" ht="21.75" thickBot="1" x14ac:dyDescent="0.3">
      <c r="B318" s="1076"/>
      <c r="C318" s="1076"/>
      <c r="D318" s="1076"/>
      <c r="E318" s="1076"/>
      <c r="F318" s="1078"/>
      <c r="G318" s="1076"/>
      <c r="H318" s="1078"/>
      <c r="I318" s="421" t="s">
        <v>1941</v>
      </c>
      <c r="J318" s="422" t="s">
        <v>1133</v>
      </c>
      <c r="K318" s="422">
        <v>4500</v>
      </c>
      <c r="L318" s="423">
        <v>28</v>
      </c>
      <c r="M318" s="424" t="s">
        <v>622</v>
      </c>
    </row>
    <row r="319" spans="2:13" ht="42.75" thickBot="1" x14ac:dyDescent="0.3">
      <c r="B319" s="1076"/>
      <c r="C319" s="1076"/>
      <c r="D319" s="1076"/>
      <c r="E319" s="1076"/>
      <c r="F319" s="1078"/>
      <c r="G319" s="1076"/>
      <c r="H319" s="1078"/>
      <c r="I319" s="421" t="s">
        <v>1942</v>
      </c>
      <c r="J319" s="422" t="s">
        <v>1136</v>
      </c>
      <c r="K319" s="422">
        <v>4000</v>
      </c>
      <c r="L319" s="423">
        <v>66</v>
      </c>
      <c r="M319" s="424" t="s">
        <v>1721</v>
      </c>
    </row>
    <row r="320" spans="2:13" ht="42.75" thickBot="1" x14ac:dyDescent="0.3">
      <c r="B320" s="1076"/>
      <c r="C320" s="1076"/>
      <c r="D320" s="1076"/>
      <c r="E320" s="1076"/>
      <c r="F320" s="1078"/>
      <c r="G320" s="1076"/>
      <c r="H320" s="1078"/>
      <c r="I320" s="421" t="s">
        <v>1943</v>
      </c>
      <c r="J320" s="422" t="s">
        <v>1160</v>
      </c>
      <c r="K320" s="422">
        <v>4050</v>
      </c>
      <c r="L320" s="423">
        <v>36</v>
      </c>
      <c r="M320" s="424" t="s">
        <v>1505</v>
      </c>
    </row>
    <row r="321" spans="2:13" ht="21.75" thickBot="1" x14ac:dyDescent="0.3">
      <c r="B321" s="1076"/>
      <c r="C321" s="1076"/>
      <c r="D321" s="1076"/>
      <c r="E321" s="1076"/>
      <c r="F321" s="1078"/>
      <c r="G321" s="1076"/>
      <c r="H321" s="1078"/>
      <c r="I321" s="421" t="s">
        <v>1944</v>
      </c>
      <c r="J321" s="422" t="s">
        <v>1167</v>
      </c>
      <c r="K321" s="422">
        <v>4000</v>
      </c>
      <c r="L321" s="423">
        <v>55</v>
      </c>
      <c r="M321" s="424" t="s">
        <v>623</v>
      </c>
    </row>
    <row r="322" spans="2:13" ht="21.75" thickBot="1" x14ac:dyDescent="0.3">
      <c r="B322" s="1076"/>
      <c r="C322" s="1076"/>
      <c r="D322" s="1076"/>
      <c r="E322" s="1076"/>
      <c r="F322" s="1078"/>
      <c r="G322" s="1076"/>
      <c r="H322" s="1078"/>
      <c r="I322" s="421" t="s">
        <v>1945</v>
      </c>
      <c r="J322" s="422" t="s">
        <v>1126</v>
      </c>
      <c r="K322" s="422">
        <v>4000</v>
      </c>
      <c r="L322" s="423">
        <v>35</v>
      </c>
      <c r="M322" s="424" t="s">
        <v>623</v>
      </c>
    </row>
    <row r="323" spans="2:13" ht="21.75" thickBot="1" x14ac:dyDescent="0.3">
      <c r="B323" s="1076"/>
      <c r="C323" s="1076"/>
      <c r="D323" s="1076"/>
      <c r="E323" s="1076"/>
      <c r="F323" s="1078"/>
      <c r="G323" s="1076"/>
      <c r="H323" s="1078"/>
      <c r="I323" s="421" t="s">
        <v>1946</v>
      </c>
      <c r="J323" s="422" t="s">
        <v>1199</v>
      </c>
      <c r="K323" s="422">
        <v>4900</v>
      </c>
      <c r="L323" s="423">
        <v>0</v>
      </c>
      <c r="M323" s="424" t="s">
        <v>1723</v>
      </c>
    </row>
    <row r="324" spans="2:13" ht="21.75" thickBot="1" x14ac:dyDescent="0.3">
      <c r="B324" s="1076"/>
      <c r="C324" s="1076"/>
      <c r="D324" s="1076"/>
      <c r="E324" s="1076"/>
      <c r="F324" s="1078"/>
      <c r="G324" s="1076"/>
      <c r="H324" s="1078"/>
      <c r="I324" s="421" t="s">
        <v>1947</v>
      </c>
      <c r="J324" s="422" t="s">
        <v>1196</v>
      </c>
      <c r="K324" s="422">
        <v>4900</v>
      </c>
      <c r="L324" s="423">
        <v>0</v>
      </c>
      <c r="M324" s="424" t="s">
        <v>1319</v>
      </c>
    </row>
    <row r="325" spans="2:13" ht="21.75" thickBot="1" x14ac:dyDescent="0.3">
      <c r="B325" s="1076"/>
      <c r="C325" s="1076"/>
      <c r="D325" s="1076"/>
      <c r="E325" s="1076"/>
      <c r="F325" s="1078"/>
      <c r="G325" s="1076"/>
      <c r="H325" s="1078"/>
      <c r="I325" s="421" t="s">
        <v>1948</v>
      </c>
      <c r="J325" s="422">
        <v>403</v>
      </c>
      <c r="K325" s="422">
        <v>4401</v>
      </c>
      <c r="L325" s="423">
        <v>18</v>
      </c>
      <c r="M325" s="424" t="s">
        <v>625</v>
      </c>
    </row>
    <row r="326" spans="2:13" ht="42.75" thickBot="1" x14ac:dyDescent="0.3">
      <c r="B326" s="1076"/>
      <c r="C326" s="1076"/>
      <c r="D326" s="1076"/>
      <c r="E326" s="1076"/>
      <c r="F326" s="1078"/>
      <c r="G326" s="1076"/>
      <c r="H326" s="1078"/>
      <c r="I326" s="421" t="s">
        <v>1949</v>
      </c>
      <c r="J326" s="422">
        <v>402</v>
      </c>
      <c r="K326" s="422">
        <v>4701</v>
      </c>
      <c r="L326" s="423">
        <v>29</v>
      </c>
      <c r="M326" s="424" t="s">
        <v>1724</v>
      </c>
    </row>
    <row r="327" spans="2:13" ht="42.75" thickBot="1" x14ac:dyDescent="0.3">
      <c r="B327" s="1076"/>
      <c r="C327" s="1076"/>
      <c r="D327" s="1076"/>
      <c r="E327" s="1076"/>
      <c r="F327" s="1078"/>
      <c r="G327" s="1076"/>
      <c r="H327" s="1078"/>
      <c r="I327" s="421" t="s">
        <v>1950</v>
      </c>
      <c r="J327" s="422">
        <v>457</v>
      </c>
      <c r="K327" s="422">
        <v>4301</v>
      </c>
      <c r="L327" s="423">
        <v>27</v>
      </c>
      <c r="M327" s="424" t="s">
        <v>1719</v>
      </c>
    </row>
    <row r="328" spans="2:13" ht="42.75" thickBot="1" x14ac:dyDescent="0.3">
      <c r="B328" s="1076"/>
      <c r="C328" s="1076"/>
      <c r="D328" s="1076"/>
      <c r="E328" s="1076"/>
      <c r="F328" s="1078"/>
      <c r="G328" s="1076"/>
      <c r="H328" s="1078"/>
      <c r="I328" s="421" t="s">
        <v>1951</v>
      </c>
      <c r="J328" s="422">
        <v>407</v>
      </c>
      <c r="K328" s="422">
        <v>4273</v>
      </c>
      <c r="L328" s="423">
        <v>18</v>
      </c>
      <c r="M328" s="424" t="s">
        <v>1725</v>
      </c>
    </row>
    <row r="329" spans="2:13" ht="38.25" customHeight="1" thickBot="1" x14ac:dyDescent="0.3">
      <c r="B329" s="1076"/>
      <c r="C329" s="1076"/>
      <c r="D329" s="1076"/>
      <c r="E329" s="1076"/>
      <c r="F329" s="1078"/>
      <c r="G329" s="1076"/>
      <c r="H329" s="1078"/>
      <c r="I329" s="421" t="s">
        <v>1952</v>
      </c>
      <c r="J329" s="422">
        <v>405</v>
      </c>
      <c r="K329" s="422">
        <v>4131</v>
      </c>
      <c r="L329" s="423">
        <v>10</v>
      </c>
      <c r="M329" s="424" t="s">
        <v>1726</v>
      </c>
    </row>
    <row r="330" spans="2:13" ht="21.75" thickBot="1" x14ac:dyDescent="0.3">
      <c r="B330" s="1076"/>
      <c r="C330" s="1076"/>
      <c r="D330" s="1076"/>
      <c r="E330" s="1076"/>
      <c r="F330" s="1078"/>
      <c r="G330" s="1076"/>
      <c r="H330" s="1078"/>
      <c r="I330" s="421" t="s">
        <v>1953</v>
      </c>
      <c r="J330" s="422">
        <v>406</v>
      </c>
      <c r="K330" s="422">
        <v>4221</v>
      </c>
      <c r="L330" s="423">
        <v>9</v>
      </c>
      <c r="M330" s="424" t="s">
        <v>1727</v>
      </c>
    </row>
    <row r="331" spans="2:13" ht="42.75" thickBot="1" x14ac:dyDescent="0.3">
      <c r="B331" s="1076"/>
      <c r="C331" s="1076"/>
      <c r="D331" s="1076"/>
      <c r="E331" s="1076"/>
      <c r="F331" s="1078"/>
      <c r="G331" s="1076"/>
      <c r="H331" s="1078"/>
      <c r="I331" s="421" t="s">
        <v>1954</v>
      </c>
      <c r="J331" s="422">
        <v>404</v>
      </c>
      <c r="K331" s="422">
        <v>4081</v>
      </c>
      <c r="L331" s="423">
        <v>18</v>
      </c>
      <c r="M331" s="424" t="s">
        <v>1728</v>
      </c>
    </row>
    <row r="332" spans="2:13" ht="63.75" thickBot="1" x14ac:dyDescent="0.3">
      <c r="B332" s="1076"/>
      <c r="C332" s="1076"/>
      <c r="D332" s="1076"/>
      <c r="E332" s="1076"/>
      <c r="F332" s="1078"/>
      <c r="G332" s="1076"/>
      <c r="H332" s="1078"/>
      <c r="I332" s="421" t="s">
        <v>1955</v>
      </c>
      <c r="J332" s="422">
        <v>408</v>
      </c>
      <c r="K332" s="422">
        <v>4261</v>
      </c>
      <c r="L332" s="423">
        <v>8</v>
      </c>
      <c r="M332" s="424" t="s">
        <v>859</v>
      </c>
    </row>
    <row r="333" spans="2:13" ht="21.75" thickBot="1" x14ac:dyDescent="0.3">
      <c r="B333" s="1076"/>
      <c r="C333" s="1076"/>
      <c r="D333" s="1076"/>
      <c r="E333" s="1076"/>
      <c r="F333" s="1078"/>
      <c r="G333" s="1076"/>
      <c r="H333" s="1078"/>
      <c r="I333" s="421" t="s">
        <v>1956</v>
      </c>
      <c r="J333" s="422">
        <v>401</v>
      </c>
      <c r="K333" s="422">
        <v>4421</v>
      </c>
      <c r="L333" s="423">
        <v>20</v>
      </c>
      <c r="M333" s="424" t="s">
        <v>1729</v>
      </c>
    </row>
    <row r="334" spans="2:13" ht="21.75" thickBot="1" x14ac:dyDescent="0.3">
      <c r="B334" s="1076"/>
      <c r="C334" s="1076"/>
      <c r="D334" s="1076"/>
      <c r="E334" s="1076"/>
      <c r="F334" s="1078"/>
      <c r="G334" s="1076"/>
      <c r="H334" s="1078"/>
      <c r="I334" s="421" t="s">
        <v>1957</v>
      </c>
      <c r="J334" s="422">
        <v>432</v>
      </c>
      <c r="K334" s="422">
        <v>4901</v>
      </c>
      <c r="L334" s="423">
        <v>0</v>
      </c>
      <c r="M334" s="424" t="s">
        <v>1238</v>
      </c>
    </row>
    <row r="335" spans="2:13" ht="42.75" thickBot="1" x14ac:dyDescent="0.3">
      <c r="B335" s="1076"/>
      <c r="C335" s="1076"/>
      <c r="D335" s="1076"/>
      <c r="E335" s="1076"/>
      <c r="F335" s="1078"/>
      <c r="G335" s="1076"/>
      <c r="H335" s="1078"/>
      <c r="I335" s="421" t="s">
        <v>1958</v>
      </c>
      <c r="J335" s="422">
        <v>441</v>
      </c>
      <c r="K335" s="422">
        <v>4901</v>
      </c>
      <c r="L335" s="423">
        <v>0</v>
      </c>
      <c r="M335" s="424" t="s">
        <v>1142</v>
      </c>
    </row>
    <row r="336" spans="2:13" ht="21.75" thickBot="1" x14ac:dyDescent="0.3">
      <c r="B336" s="1074" t="s">
        <v>86</v>
      </c>
      <c r="C336" s="1074" t="s">
        <v>1854</v>
      </c>
      <c r="D336" s="1074" t="s">
        <v>1271</v>
      </c>
      <c r="E336" s="1074" t="s">
        <v>1272</v>
      </c>
      <c r="F336" s="1077" t="s">
        <v>745</v>
      </c>
      <c r="G336" s="1074" t="s">
        <v>1273</v>
      </c>
      <c r="H336" s="1077" t="s">
        <v>264</v>
      </c>
      <c r="I336" s="292" t="s">
        <v>512</v>
      </c>
      <c r="J336" s="392" t="s">
        <v>1139</v>
      </c>
      <c r="K336" s="294">
        <v>4900</v>
      </c>
      <c r="L336" s="294">
        <v>0</v>
      </c>
      <c r="M336" s="294">
        <v>30</v>
      </c>
    </row>
    <row r="337" spans="2:13" ht="21.75" thickBot="1" x14ac:dyDescent="0.3">
      <c r="B337" s="1076"/>
      <c r="C337" s="1076"/>
      <c r="D337" s="1076"/>
      <c r="E337" s="1076"/>
      <c r="F337" s="1078"/>
      <c r="G337" s="1076"/>
      <c r="H337" s="1078"/>
      <c r="I337" s="292" t="s">
        <v>626</v>
      </c>
      <c r="J337" s="392" t="s">
        <v>1130</v>
      </c>
      <c r="K337" s="294">
        <v>4700</v>
      </c>
      <c r="L337" s="294">
        <v>33</v>
      </c>
      <c r="M337" s="294">
        <v>30</v>
      </c>
    </row>
    <row r="338" spans="2:13" ht="42.75" thickBot="1" x14ac:dyDescent="0.3">
      <c r="B338" s="1076"/>
      <c r="C338" s="1076"/>
      <c r="D338" s="1076"/>
      <c r="E338" s="1076"/>
      <c r="F338" s="1078"/>
      <c r="G338" s="1076"/>
      <c r="H338" s="1078"/>
      <c r="I338" s="292" t="s">
        <v>627</v>
      </c>
      <c r="J338" s="392" t="s">
        <v>1127</v>
      </c>
      <c r="K338" s="294">
        <v>4700</v>
      </c>
      <c r="L338" s="294">
        <v>32</v>
      </c>
      <c r="M338" s="294">
        <v>30</v>
      </c>
    </row>
    <row r="339" spans="2:13" ht="42.75" thickBot="1" x14ac:dyDescent="0.3">
      <c r="B339" s="1076"/>
      <c r="C339" s="1076"/>
      <c r="D339" s="1076"/>
      <c r="E339" s="1076"/>
      <c r="F339" s="1078"/>
      <c r="G339" s="1076"/>
      <c r="H339" s="1078"/>
      <c r="I339" s="292" t="s">
        <v>628</v>
      </c>
      <c r="J339" s="392" t="s">
        <v>1131</v>
      </c>
      <c r="K339" s="294">
        <v>4700</v>
      </c>
      <c r="L339" s="294">
        <v>32</v>
      </c>
      <c r="M339" s="294">
        <v>30</v>
      </c>
    </row>
    <row r="340" spans="2:13" ht="42.75" thickBot="1" x14ac:dyDescent="0.3">
      <c r="B340" s="1076"/>
      <c r="C340" s="1076"/>
      <c r="D340" s="1076"/>
      <c r="E340" s="1076"/>
      <c r="F340" s="1078"/>
      <c r="G340" s="1076"/>
      <c r="H340" s="1078"/>
      <c r="I340" s="292" t="s">
        <v>629</v>
      </c>
      <c r="J340" s="392" t="s">
        <v>1132</v>
      </c>
      <c r="K340" s="294">
        <v>4700</v>
      </c>
      <c r="L340" s="294">
        <v>32</v>
      </c>
      <c r="M340" s="294">
        <v>30</v>
      </c>
    </row>
    <row r="341" spans="2:13" ht="42.75" thickBot="1" x14ac:dyDescent="0.3">
      <c r="B341" s="1076"/>
      <c r="C341" s="1076"/>
      <c r="D341" s="1076"/>
      <c r="E341" s="1076"/>
      <c r="F341" s="1078"/>
      <c r="G341" s="1076"/>
      <c r="H341" s="1078"/>
      <c r="I341" s="292" t="s">
        <v>630</v>
      </c>
      <c r="J341" s="392" t="s">
        <v>1133</v>
      </c>
      <c r="K341" s="294">
        <v>4700</v>
      </c>
      <c r="L341" s="294">
        <v>25</v>
      </c>
      <c r="M341" s="294">
        <v>30</v>
      </c>
    </row>
    <row r="342" spans="2:13" ht="42.75" thickBot="1" x14ac:dyDescent="0.3">
      <c r="B342" s="1076"/>
      <c r="C342" s="1076"/>
      <c r="D342" s="1076"/>
      <c r="E342" s="1076"/>
      <c r="F342" s="1078"/>
      <c r="G342" s="1076"/>
      <c r="H342" s="1078"/>
      <c r="I342" s="292" t="s">
        <v>631</v>
      </c>
      <c r="J342" s="392" t="s">
        <v>1136</v>
      </c>
      <c r="K342" s="294">
        <v>4700</v>
      </c>
      <c r="L342" s="294">
        <v>32</v>
      </c>
      <c r="M342" s="294">
        <v>30</v>
      </c>
    </row>
    <row r="343" spans="2:13" ht="42.75" thickBot="1" x14ac:dyDescent="0.3">
      <c r="B343" s="1076"/>
      <c r="C343" s="1076"/>
      <c r="D343" s="1076"/>
      <c r="E343" s="1076"/>
      <c r="F343" s="1078"/>
      <c r="G343" s="1076"/>
      <c r="H343" s="1078"/>
      <c r="I343" s="292" t="s">
        <v>632</v>
      </c>
      <c r="J343" s="392" t="s">
        <v>1167</v>
      </c>
      <c r="K343" s="294">
        <v>4740</v>
      </c>
      <c r="L343" s="294">
        <v>20</v>
      </c>
      <c r="M343" s="294">
        <v>30</v>
      </c>
    </row>
    <row r="344" spans="2:13" ht="42.75" thickBot="1" x14ac:dyDescent="0.3">
      <c r="B344" s="1076"/>
      <c r="C344" s="1076"/>
      <c r="D344" s="1076"/>
      <c r="E344" s="1076"/>
      <c r="F344" s="1078"/>
      <c r="G344" s="1076"/>
      <c r="H344" s="1078"/>
      <c r="I344" s="292" t="s">
        <v>633</v>
      </c>
      <c r="J344" s="392" t="s">
        <v>1126</v>
      </c>
      <c r="K344" s="294">
        <v>4742</v>
      </c>
      <c r="L344" s="294">
        <v>22</v>
      </c>
      <c r="M344" s="294">
        <v>30</v>
      </c>
    </row>
    <row r="345" spans="2:13" ht="63.75" thickBot="1" x14ac:dyDescent="0.3">
      <c r="B345" s="1075"/>
      <c r="C345" s="1075"/>
      <c r="D345" s="1075"/>
      <c r="E345" s="1075"/>
      <c r="F345" s="1083"/>
      <c r="G345" s="1075"/>
      <c r="H345" s="1083"/>
      <c r="I345" s="292" t="s">
        <v>634</v>
      </c>
      <c r="J345" s="392" t="s">
        <v>1166</v>
      </c>
      <c r="K345" s="294">
        <v>4748</v>
      </c>
      <c r="L345" s="294">
        <v>10</v>
      </c>
      <c r="M345" s="294">
        <v>30</v>
      </c>
    </row>
    <row r="346" spans="2:13" ht="21.75" thickBot="1" x14ac:dyDescent="0.3">
      <c r="B346" s="1079" t="s">
        <v>88</v>
      </c>
      <c r="C346" s="1079" t="s">
        <v>52</v>
      </c>
      <c r="D346" s="1074" t="s">
        <v>1228</v>
      </c>
      <c r="E346" s="1074" t="s">
        <v>1229</v>
      </c>
      <c r="F346" s="1077" t="s">
        <v>746</v>
      </c>
      <c r="G346" s="1074" t="s">
        <v>1230</v>
      </c>
      <c r="H346" s="1077" t="s">
        <v>288</v>
      </c>
      <c r="I346" s="292" t="s">
        <v>512</v>
      </c>
      <c r="J346" s="293" t="s">
        <v>1160</v>
      </c>
      <c r="K346" s="292">
        <v>4900</v>
      </c>
      <c r="L346" s="294">
        <v>6</v>
      </c>
      <c r="M346" s="292" t="s">
        <v>1730</v>
      </c>
    </row>
    <row r="347" spans="2:13" ht="42.75" thickBot="1" x14ac:dyDescent="0.3">
      <c r="B347" s="1087"/>
      <c r="C347" s="1087"/>
      <c r="D347" s="1076"/>
      <c r="E347" s="1076"/>
      <c r="F347" s="1078"/>
      <c r="G347" s="1076"/>
      <c r="H347" s="1078"/>
      <c r="I347" s="292" t="s">
        <v>519</v>
      </c>
      <c r="J347" s="293" t="s">
        <v>1133</v>
      </c>
      <c r="K347" s="292">
        <v>4260</v>
      </c>
      <c r="L347" s="294">
        <v>6</v>
      </c>
      <c r="M347" s="293" t="s">
        <v>859</v>
      </c>
    </row>
    <row r="348" spans="2:13" ht="21.75" thickBot="1" x14ac:dyDescent="0.3">
      <c r="B348" s="1087"/>
      <c r="C348" s="1087"/>
      <c r="D348" s="1076"/>
      <c r="E348" s="1076"/>
      <c r="F348" s="1078"/>
      <c r="G348" s="1076"/>
      <c r="H348" s="1078"/>
      <c r="I348" s="292" t="s">
        <v>1731</v>
      </c>
      <c r="J348" s="293" t="s">
        <v>1132</v>
      </c>
      <c r="K348" s="292">
        <v>4500</v>
      </c>
      <c r="L348" s="294">
        <v>20</v>
      </c>
      <c r="M348" s="293" t="s">
        <v>1732</v>
      </c>
    </row>
    <row r="349" spans="2:13" ht="21.75" thickBot="1" x14ac:dyDescent="0.3">
      <c r="B349" s="1087"/>
      <c r="C349" s="1087"/>
      <c r="D349" s="1076"/>
      <c r="E349" s="1076"/>
      <c r="F349" s="1078"/>
      <c r="G349" s="1076"/>
      <c r="H349" s="1078"/>
      <c r="I349" s="292" t="s">
        <v>1231</v>
      </c>
      <c r="J349" s="293" t="s">
        <v>1199</v>
      </c>
      <c r="K349" s="292">
        <v>4580</v>
      </c>
      <c r="L349" s="294">
        <v>15</v>
      </c>
      <c r="M349" s="293" t="s">
        <v>1733</v>
      </c>
    </row>
    <row r="350" spans="2:13" ht="21.75" thickBot="1" x14ac:dyDescent="0.3">
      <c r="B350" s="1087"/>
      <c r="C350" s="1087"/>
      <c r="D350" s="1076"/>
      <c r="E350" s="1076"/>
      <c r="F350" s="1078"/>
      <c r="G350" s="1076"/>
      <c r="H350" s="1078"/>
      <c r="I350" s="292" t="s">
        <v>1734</v>
      </c>
      <c r="J350" s="293" t="s">
        <v>1130</v>
      </c>
      <c r="K350" s="292">
        <v>4000</v>
      </c>
      <c r="L350" s="294">
        <v>32</v>
      </c>
      <c r="M350" s="293" t="s">
        <v>1147</v>
      </c>
    </row>
    <row r="351" spans="2:13" ht="21.75" thickBot="1" x14ac:dyDescent="0.3">
      <c r="B351" s="1087"/>
      <c r="C351" s="1087"/>
      <c r="D351" s="1076"/>
      <c r="E351" s="1076"/>
      <c r="F351" s="1078"/>
      <c r="G351" s="1076"/>
      <c r="H351" s="1078"/>
      <c r="I351" s="292" t="s">
        <v>635</v>
      </c>
      <c r="J351" s="293" t="s">
        <v>1136</v>
      </c>
      <c r="K351" s="292">
        <v>4450</v>
      </c>
      <c r="L351" s="294">
        <v>19</v>
      </c>
      <c r="M351" s="293" t="s">
        <v>1265</v>
      </c>
    </row>
    <row r="352" spans="2:13" ht="21.75" thickBot="1" x14ac:dyDescent="0.3">
      <c r="B352" s="1087"/>
      <c r="C352" s="1087"/>
      <c r="D352" s="1076"/>
      <c r="E352" s="1076"/>
      <c r="F352" s="1078"/>
      <c r="G352" s="1076"/>
      <c r="H352" s="1078"/>
      <c r="I352" s="292" t="s">
        <v>507</v>
      </c>
      <c r="J352" s="293" t="s">
        <v>1131</v>
      </c>
      <c r="K352" s="292">
        <v>4421</v>
      </c>
      <c r="L352" s="294">
        <v>10</v>
      </c>
      <c r="M352" s="293" t="s">
        <v>1137</v>
      </c>
    </row>
    <row r="353" spans="2:13" ht="21.75" thickBot="1" x14ac:dyDescent="0.3">
      <c r="B353" s="1087"/>
      <c r="C353" s="1087"/>
      <c r="D353" s="1076"/>
      <c r="E353" s="1076"/>
      <c r="F353" s="1078"/>
      <c r="G353" s="1076"/>
      <c r="H353" s="1078"/>
      <c r="I353" s="292" t="s">
        <v>1233</v>
      </c>
      <c r="J353" s="293" t="s">
        <v>1127</v>
      </c>
      <c r="K353" s="292">
        <v>4401</v>
      </c>
      <c r="L353" s="294">
        <v>15</v>
      </c>
      <c r="M353" s="293" t="s">
        <v>1238</v>
      </c>
    </row>
    <row r="354" spans="2:13" ht="21.75" thickBot="1" x14ac:dyDescent="0.3">
      <c r="B354" s="1087"/>
      <c r="C354" s="1087"/>
      <c r="D354" s="1076"/>
      <c r="E354" s="1076"/>
      <c r="F354" s="1078"/>
      <c r="G354" s="1076"/>
      <c r="H354" s="1078"/>
      <c r="I354" s="292" t="s">
        <v>1882</v>
      </c>
      <c r="J354" s="293" t="s">
        <v>1139</v>
      </c>
      <c r="K354" s="292">
        <v>4700</v>
      </c>
      <c r="L354" s="294">
        <v>90</v>
      </c>
      <c r="M354" s="293" t="s">
        <v>1145</v>
      </c>
    </row>
    <row r="355" spans="2:13" ht="21.75" thickBot="1" x14ac:dyDescent="0.3">
      <c r="B355" s="1087"/>
      <c r="C355" s="1087"/>
      <c r="D355" s="1076"/>
      <c r="E355" s="1076"/>
      <c r="F355" s="1078"/>
      <c r="G355" s="1076"/>
      <c r="H355" s="1078"/>
      <c r="I355" s="292" t="s">
        <v>1883</v>
      </c>
      <c r="J355" s="293" t="s">
        <v>1129</v>
      </c>
      <c r="K355" s="292">
        <v>4300</v>
      </c>
      <c r="L355" s="294">
        <v>52</v>
      </c>
      <c r="M355" s="293" t="s">
        <v>1719</v>
      </c>
    </row>
    <row r="356" spans="2:13" ht="21.75" thickBot="1" x14ac:dyDescent="0.3">
      <c r="B356" s="1087"/>
      <c r="C356" s="1087"/>
      <c r="D356" s="1076"/>
      <c r="E356" s="1076"/>
      <c r="F356" s="1078"/>
      <c r="G356" s="1076"/>
      <c r="H356" s="1078"/>
      <c r="I356" s="292" t="s">
        <v>1884</v>
      </c>
      <c r="J356" s="293" t="s">
        <v>1161</v>
      </c>
      <c r="K356" s="292">
        <v>5170</v>
      </c>
      <c r="L356" s="294">
        <v>12</v>
      </c>
      <c r="M356" s="293" t="s">
        <v>1885</v>
      </c>
    </row>
    <row r="357" spans="2:13" ht="42.75" thickBot="1" x14ac:dyDescent="0.3">
      <c r="B357" s="1087"/>
      <c r="C357" s="1087"/>
      <c r="D357" s="1076"/>
      <c r="E357" s="1076"/>
      <c r="F357" s="1078"/>
      <c r="G357" s="1076"/>
      <c r="H357" s="1078"/>
      <c r="I357" s="292" t="s">
        <v>1735</v>
      </c>
      <c r="J357" s="293" t="s">
        <v>1196</v>
      </c>
      <c r="K357" s="292">
        <v>4701</v>
      </c>
      <c r="L357" s="294">
        <v>25</v>
      </c>
      <c r="M357" s="293" t="s">
        <v>1142</v>
      </c>
    </row>
    <row r="358" spans="2:13" ht="21.75" thickBot="1" x14ac:dyDescent="0.3">
      <c r="B358" s="1079" t="s">
        <v>92</v>
      </c>
      <c r="C358" s="1079" t="s">
        <v>54</v>
      </c>
      <c r="D358" s="1074" t="s">
        <v>636</v>
      </c>
      <c r="E358" s="1074" t="s">
        <v>1292</v>
      </c>
      <c r="F358" s="1077" t="s">
        <v>637</v>
      </c>
      <c r="G358" s="1074" t="s">
        <v>1293</v>
      </c>
      <c r="H358" s="1077" t="s">
        <v>229</v>
      </c>
      <c r="I358" s="397" t="s">
        <v>1736</v>
      </c>
      <c r="J358" s="398" t="s">
        <v>1130</v>
      </c>
      <c r="K358" s="397">
        <v>4401</v>
      </c>
      <c r="L358" s="399">
        <v>15</v>
      </c>
      <c r="M358" s="400">
        <v>28</v>
      </c>
    </row>
    <row r="359" spans="2:13" ht="21.75" thickBot="1" x14ac:dyDescent="0.3">
      <c r="B359" s="1087"/>
      <c r="C359" s="1087"/>
      <c r="D359" s="1076"/>
      <c r="E359" s="1076"/>
      <c r="F359" s="1078"/>
      <c r="G359" s="1076"/>
      <c r="H359" s="1078"/>
      <c r="I359" s="397" t="s">
        <v>620</v>
      </c>
      <c r="J359" s="398" t="s">
        <v>1127</v>
      </c>
      <c r="K359" s="397">
        <v>4500</v>
      </c>
      <c r="L359" s="399">
        <v>24</v>
      </c>
      <c r="M359" s="400">
        <v>5</v>
      </c>
    </row>
    <row r="360" spans="2:13" ht="21.75" thickBot="1" x14ac:dyDescent="0.3">
      <c r="B360" s="1087"/>
      <c r="C360" s="1087"/>
      <c r="D360" s="1076"/>
      <c r="E360" s="1076"/>
      <c r="F360" s="1078"/>
      <c r="G360" s="1076"/>
      <c r="H360" s="1078"/>
      <c r="I360" s="397" t="s">
        <v>508</v>
      </c>
      <c r="J360" s="398" t="s">
        <v>1131</v>
      </c>
      <c r="K360" s="397">
        <v>4450</v>
      </c>
      <c r="L360" s="399">
        <v>38</v>
      </c>
      <c r="M360" s="400">
        <v>29</v>
      </c>
    </row>
    <row r="361" spans="2:13" ht="21.75" thickBot="1" x14ac:dyDescent="0.3">
      <c r="B361" s="1087"/>
      <c r="C361" s="1087"/>
      <c r="D361" s="1076"/>
      <c r="E361" s="1076"/>
      <c r="F361" s="1078"/>
      <c r="G361" s="1076"/>
      <c r="H361" s="1078"/>
      <c r="I361" s="397" t="s">
        <v>507</v>
      </c>
      <c r="J361" s="398" t="s">
        <v>1132</v>
      </c>
      <c r="K361" s="397">
        <v>4421</v>
      </c>
      <c r="L361" s="399">
        <v>19</v>
      </c>
      <c r="M361" s="400">
        <v>20</v>
      </c>
    </row>
    <row r="362" spans="2:13" ht="42.75" thickBot="1" x14ac:dyDescent="0.3">
      <c r="B362" s="1087"/>
      <c r="C362" s="1087"/>
      <c r="D362" s="1076"/>
      <c r="E362" s="1076"/>
      <c r="F362" s="1078"/>
      <c r="G362" s="1076"/>
      <c r="H362" s="1078"/>
      <c r="I362" s="397" t="s">
        <v>519</v>
      </c>
      <c r="J362" s="398" t="s">
        <v>1149</v>
      </c>
      <c r="K362" s="397">
        <v>4290</v>
      </c>
      <c r="L362" s="399">
        <v>6</v>
      </c>
      <c r="M362" s="400">
        <v>1</v>
      </c>
    </row>
    <row r="363" spans="2:13" ht="21.75" thickBot="1" x14ac:dyDescent="0.3">
      <c r="B363" s="1087"/>
      <c r="C363" s="1087"/>
      <c r="D363" s="1076"/>
      <c r="E363" s="1076"/>
      <c r="F363" s="1078"/>
      <c r="G363" s="1076"/>
      <c r="H363" s="1078"/>
      <c r="I363" s="397" t="s">
        <v>504</v>
      </c>
      <c r="J363" s="398" t="s">
        <v>1133</v>
      </c>
      <c r="K363" s="397">
        <v>4000</v>
      </c>
      <c r="L363" s="399">
        <v>49</v>
      </c>
      <c r="M363" s="400">
        <v>7</v>
      </c>
    </row>
    <row r="364" spans="2:13" ht="21.75" thickBot="1" x14ac:dyDescent="0.3">
      <c r="B364" s="1087"/>
      <c r="C364" s="1087"/>
      <c r="D364" s="1076"/>
      <c r="E364" s="1076"/>
      <c r="F364" s="1078"/>
      <c r="G364" s="1076"/>
      <c r="H364" s="1078"/>
      <c r="I364" s="397" t="s">
        <v>512</v>
      </c>
      <c r="J364" s="398" t="s">
        <v>1136</v>
      </c>
      <c r="K364" s="397">
        <v>4900</v>
      </c>
      <c r="L364" s="399">
        <v>2</v>
      </c>
      <c r="M364" s="400" t="s">
        <v>1737</v>
      </c>
    </row>
    <row r="365" spans="2:13" ht="21.75" thickBot="1" x14ac:dyDescent="0.3">
      <c r="B365" s="1079" t="s">
        <v>93</v>
      </c>
      <c r="C365" s="1074" t="s">
        <v>1855</v>
      </c>
      <c r="D365" s="1074" t="s">
        <v>1234</v>
      </c>
      <c r="E365" s="1074" t="s">
        <v>1235</v>
      </c>
      <c r="F365" s="1081" t="s">
        <v>747</v>
      </c>
      <c r="G365" s="1074" t="s">
        <v>1236</v>
      </c>
      <c r="H365" s="1077" t="s">
        <v>342</v>
      </c>
      <c r="I365" s="389" t="s">
        <v>512</v>
      </c>
      <c r="J365" s="396" t="s">
        <v>1128</v>
      </c>
      <c r="K365" s="389">
        <v>4900</v>
      </c>
      <c r="L365" s="391">
        <v>0</v>
      </c>
      <c r="M365" s="389">
        <v>29.49</v>
      </c>
    </row>
    <row r="366" spans="2:13" ht="46.5" customHeight="1" thickBot="1" x14ac:dyDescent="0.3">
      <c r="B366" s="1080"/>
      <c r="C366" s="1075"/>
      <c r="D366" s="1075"/>
      <c r="E366" s="1075"/>
      <c r="F366" s="1082"/>
      <c r="G366" s="1075"/>
      <c r="H366" s="1083"/>
      <c r="I366" s="292" t="s">
        <v>641</v>
      </c>
      <c r="J366" s="392" t="s">
        <v>1161</v>
      </c>
      <c r="K366" s="292">
        <v>4450</v>
      </c>
      <c r="L366" s="294">
        <v>129</v>
      </c>
      <c r="M366" s="292" t="s">
        <v>642</v>
      </c>
    </row>
    <row r="367" spans="2:13" ht="21.75" customHeight="1" thickBot="1" x14ac:dyDescent="0.3">
      <c r="B367" s="1079" t="s">
        <v>94</v>
      </c>
      <c r="C367" s="1074" t="s">
        <v>1816</v>
      </c>
      <c r="D367" s="1074" t="s">
        <v>1294</v>
      </c>
      <c r="E367" s="1074" t="s">
        <v>1295</v>
      </c>
      <c r="F367" s="1077" t="s">
        <v>731</v>
      </c>
      <c r="G367" s="1074" t="s">
        <v>1296</v>
      </c>
      <c r="H367" s="1077" t="s">
        <v>342</v>
      </c>
      <c r="I367" s="292" t="s">
        <v>1960</v>
      </c>
      <c r="J367" s="293" t="s">
        <v>1136</v>
      </c>
      <c r="K367" s="292">
        <v>4260</v>
      </c>
      <c r="L367" s="294">
        <v>12</v>
      </c>
      <c r="M367" s="293" t="s">
        <v>859</v>
      </c>
    </row>
    <row r="368" spans="2:13" ht="21.75" thickBot="1" x14ac:dyDescent="0.3">
      <c r="B368" s="1087"/>
      <c r="C368" s="1076"/>
      <c r="D368" s="1076"/>
      <c r="E368" s="1076"/>
      <c r="F368" s="1078"/>
      <c r="G368" s="1076"/>
      <c r="H368" s="1078"/>
      <c r="I368" s="292" t="s">
        <v>501</v>
      </c>
      <c r="J368" s="293" t="s">
        <v>1129</v>
      </c>
      <c r="K368" s="292">
        <v>4500</v>
      </c>
      <c r="L368" s="294">
        <v>42</v>
      </c>
      <c r="M368" s="293" t="s">
        <v>1738</v>
      </c>
    </row>
    <row r="369" spans="2:13" ht="42.75" thickBot="1" x14ac:dyDescent="0.3">
      <c r="B369" s="1087"/>
      <c r="C369" s="1076"/>
      <c r="D369" s="1076"/>
      <c r="E369" s="1076"/>
      <c r="F369" s="1078"/>
      <c r="G369" s="1076"/>
      <c r="H369" s="1078"/>
      <c r="I369" s="292" t="s">
        <v>1961</v>
      </c>
      <c r="J369" s="293" t="s">
        <v>1187</v>
      </c>
      <c r="K369" s="292">
        <v>4630</v>
      </c>
      <c r="L369" s="294">
        <v>8</v>
      </c>
      <c r="M369" s="293" t="s">
        <v>1739</v>
      </c>
    </row>
    <row r="370" spans="2:13" ht="42.75" thickBot="1" x14ac:dyDescent="0.3">
      <c r="B370" s="1087"/>
      <c r="C370" s="1076"/>
      <c r="D370" s="1076"/>
      <c r="E370" s="1076"/>
      <c r="F370" s="1078"/>
      <c r="G370" s="1076"/>
      <c r="H370" s="1078"/>
      <c r="I370" s="292" t="s">
        <v>524</v>
      </c>
      <c r="J370" s="293" t="s">
        <v>1143</v>
      </c>
      <c r="K370" s="292">
        <v>4580</v>
      </c>
      <c r="L370" s="294">
        <v>31</v>
      </c>
      <c r="M370" s="293" t="s">
        <v>1302</v>
      </c>
    </row>
    <row r="371" spans="2:13" ht="21.75" thickBot="1" x14ac:dyDescent="0.3">
      <c r="B371" s="1087"/>
      <c r="C371" s="1076"/>
      <c r="D371" s="1076"/>
      <c r="E371" s="1076"/>
      <c r="F371" s="1078"/>
      <c r="G371" s="1076"/>
      <c r="H371" s="1078"/>
      <c r="I371" s="292" t="s">
        <v>1962</v>
      </c>
      <c r="J371" s="293" t="s">
        <v>1130</v>
      </c>
      <c r="K371" s="292">
        <v>4000</v>
      </c>
      <c r="L371" s="294">
        <v>40</v>
      </c>
      <c r="M371" s="293" t="s">
        <v>1740</v>
      </c>
    </row>
    <row r="372" spans="2:13" ht="21.75" thickBot="1" x14ac:dyDescent="0.3">
      <c r="B372" s="1087"/>
      <c r="C372" s="1076"/>
      <c r="D372" s="1076"/>
      <c r="E372" s="1076"/>
      <c r="F372" s="1078"/>
      <c r="G372" s="1076"/>
      <c r="H372" s="1078"/>
      <c r="I372" s="292" t="s">
        <v>530</v>
      </c>
      <c r="J372" s="293" t="s">
        <v>1127</v>
      </c>
      <c r="K372" s="292">
        <v>4100</v>
      </c>
      <c r="L372" s="294">
        <v>29</v>
      </c>
      <c r="M372" s="293" t="s">
        <v>1174</v>
      </c>
    </row>
    <row r="373" spans="2:13" ht="21.75" thickBot="1" x14ac:dyDescent="0.3">
      <c r="B373" s="1087"/>
      <c r="C373" s="1076"/>
      <c r="D373" s="1076"/>
      <c r="E373" s="1076"/>
      <c r="F373" s="1078"/>
      <c r="G373" s="1076"/>
      <c r="H373" s="1078"/>
      <c r="I373" s="292" t="s">
        <v>543</v>
      </c>
      <c r="J373" s="293" t="s">
        <v>1191</v>
      </c>
      <c r="K373" s="292">
        <v>4640</v>
      </c>
      <c r="L373" s="294">
        <v>8</v>
      </c>
      <c r="M373" s="293" t="s">
        <v>1746</v>
      </c>
    </row>
    <row r="374" spans="2:13" ht="21.75" thickBot="1" x14ac:dyDescent="0.3">
      <c r="B374" s="1087"/>
      <c r="C374" s="1076"/>
      <c r="D374" s="1076"/>
      <c r="E374" s="1076"/>
      <c r="F374" s="1078"/>
      <c r="G374" s="1076"/>
      <c r="H374" s="1078"/>
      <c r="I374" s="292" t="s">
        <v>1965</v>
      </c>
      <c r="J374" s="293" t="s">
        <v>1131</v>
      </c>
      <c r="K374" s="292">
        <v>4130</v>
      </c>
      <c r="L374" s="294">
        <v>14</v>
      </c>
      <c r="M374" s="293" t="s">
        <v>1747</v>
      </c>
    </row>
    <row r="375" spans="2:13" ht="21.75" thickBot="1" x14ac:dyDescent="0.3">
      <c r="B375" s="1087"/>
      <c r="C375" s="1076"/>
      <c r="D375" s="1076"/>
      <c r="E375" s="1076"/>
      <c r="F375" s="1078"/>
      <c r="G375" s="1076"/>
      <c r="H375" s="1078"/>
      <c r="I375" s="292" t="s">
        <v>1966</v>
      </c>
      <c r="J375" s="293" t="s">
        <v>1128</v>
      </c>
      <c r="K375" s="292">
        <v>4272</v>
      </c>
      <c r="L375" s="294">
        <v>35</v>
      </c>
      <c r="M375" s="293" t="s">
        <v>1748</v>
      </c>
    </row>
    <row r="376" spans="2:13" ht="21.75" thickBot="1" x14ac:dyDescent="0.3">
      <c r="B376" s="1087"/>
      <c r="C376" s="1076"/>
      <c r="D376" s="1076"/>
      <c r="E376" s="1076"/>
      <c r="F376" s="1078"/>
      <c r="G376" s="1076"/>
      <c r="H376" s="1078"/>
      <c r="I376" s="292" t="s">
        <v>1967</v>
      </c>
      <c r="J376" s="293" t="s">
        <v>1532</v>
      </c>
      <c r="K376" s="292">
        <v>4070</v>
      </c>
      <c r="L376" s="294">
        <v>12</v>
      </c>
      <c r="M376" s="293" t="s">
        <v>1749</v>
      </c>
    </row>
    <row r="377" spans="2:13" ht="21.75" thickBot="1" x14ac:dyDescent="0.3">
      <c r="B377" s="1087"/>
      <c r="C377" s="1076"/>
      <c r="D377" s="1076"/>
      <c r="E377" s="1076"/>
      <c r="F377" s="1078"/>
      <c r="G377" s="1076"/>
      <c r="H377" s="1078"/>
      <c r="I377" s="292" t="s">
        <v>1968</v>
      </c>
      <c r="J377" s="293" t="s">
        <v>1412</v>
      </c>
      <c r="K377" s="292">
        <v>4244</v>
      </c>
      <c r="L377" s="294">
        <v>6</v>
      </c>
      <c r="M377" s="293" t="s">
        <v>1533</v>
      </c>
    </row>
    <row r="378" spans="2:13" ht="21.75" thickBot="1" x14ac:dyDescent="0.3">
      <c r="B378" s="1087"/>
      <c r="C378" s="1076"/>
      <c r="D378" s="1076"/>
      <c r="E378" s="1076"/>
      <c r="F378" s="1078"/>
      <c r="G378" s="1076"/>
      <c r="H378" s="1078"/>
      <c r="I378" s="292" t="s">
        <v>1969</v>
      </c>
      <c r="J378" s="293" t="s">
        <v>1126</v>
      </c>
      <c r="K378" s="292">
        <v>4240</v>
      </c>
      <c r="L378" s="294">
        <v>20</v>
      </c>
      <c r="M378" s="293" t="s">
        <v>1750</v>
      </c>
    </row>
    <row r="379" spans="2:13" ht="21.75" thickBot="1" x14ac:dyDescent="0.3">
      <c r="B379" s="1087"/>
      <c r="C379" s="1076"/>
      <c r="D379" s="1076"/>
      <c r="E379" s="1076"/>
      <c r="F379" s="1078"/>
      <c r="G379" s="1076"/>
      <c r="H379" s="1078"/>
      <c r="I379" s="292" t="s">
        <v>646</v>
      </c>
      <c r="J379" s="293" t="s">
        <v>1752</v>
      </c>
      <c r="K379" s="292">
        <v>4222</v>
      </c>
      <c r="L379" s="294">
        <v>16</v>
      </c>
      <c r="M379" s="293" t="s">
        <v>1753</v>
      </c>
    </row>
    <row r="380" spans="2:13" ht="21.75" thickBot="1" x14ac:dyDescent="0.3">
      <c r="B380" s="1087"/>
      <c r="C380" s="1076"/>
      <c r="D380" s="1076"/>
      <c r="E380" s="1076"/>
      <c r="F380" s="1078"/>
      <c r="G380" s="1076"/>
      <c r="H380" s="1078"/>
      <c r="I380" s="292" t="s">
        <v>517</v>
      </c>
      <c r="J380" s="293" t="s">
        <v>1139</v>
      </c>
      <c r="K380" s="292">
        <v>4540</v>
      </c>
      <c r="L380" s="294">
        <v>15</v>
      </c>
      <c r="M380" s="293" t="s">
        <v>1751</v>
      </c>
    </row>
    <row r="381" spans="2:13" ht="42.75" thickBot="1" x14ac:dyDescent="0.3">
      <c r="B381" s="1087"/>
      <c r="C381" s="1076"/>
      <c r="D381" s="1076"/>
      <c r="E381" s="1076"/>
      <c r="F381" s="1078"/>
      <c r="G381" s="1076"/>
      <c r="H381" s="1078"/>
      <c r="I381" s="292" t="s">
        <v>645</v>
      </c>
      <c r="J381" s="293" t="s">
        <v>1386</v>
      </c>
      <c r="K381" s="292">
        <v>4106</v>
      </c>
      <c r="L381" s="294">
        <v>8</v>
      </c>
      <c r="M381" s="293" t="s">
        <v>1174</v>
      </c>
    </row>
    <row r="382" spans="2:13" ht="21.75" thickBot="1" x14ac:dyDescent="0.3">
      <c r="B382" s="1087"/>
      <c r="C382" s="1076"/>
      <c r="D382" s="1076"/>
      <c r="E382" s="1076"/>
      <c r="F382" s="1078"/>
      <c r="G382" s="1076"/>
      <c r="H382" s="1078"/>
      <c r="I382" s="292" t="s">
        <v>503</v>
      </c>
      <c r="J382" s="293" t="s">
        <v>1133</v>
      </c>
      <c r="K382" s="292">
        <v>4220</v>
      </c>
      <c r="L382" s="294">
        <v>19</v>
      </c>
      <c r="M382" s="293" t="s">
        <v>1755</v>
      </c>
    </row>
    <row r="383" spans="2:13" ht="21.75" thickBot="1" x14ac:dyDescent="0.3">
      <c r="B383" s="1087"/>
      <c r="C383" s="1076"/>
      <c r="D383" s="1076"/>
      <c r="E383" s="1076"/>
      <c r="F383" s="1078"/>
      <c r="G383" s="1076"/>
      <c r="H383" s="1078"/>
      <c r="I383" s="292" t="s">
        <v>539</v>
      </c>
      <c r="J383" s="293" t="s">
        <v>1199</v>
      </c>
      <c r="K383" s="292">
        <v>4570</v>
      </c>
      <c r="L383" s="294">
        <v>26</v>
      </c>
      <c r="M383" s="293" t="s">
        <v>1756</v>
      </c>
    </row>
    <row r="384" spans="2:13" ht="21.75" thickBot="1" x14ac:dyDescent="0.3">
      <c r="B384" s="1087"/>
      <c r="C384" s="1076"/>
      <c r="D384" s="1076"/>
      <c r="E384" s="1076"/>
      <c r="F384" s="1078"/>
      <c r="G384" s="1076"/>
      <c r="H384" s="1078"/>
      <c r="I384" s="292" t="s">
        <v>532</v>
      </c>
      <c r="J384" s="293" t="s">
        <v>1135</v>
      </c>
      <c r="K384" s="292">
        <v>4600</v>
      </c>
      <c r="L384" s="294">
        <v>10</v>
      </c>
      <c r="M384" s="293" t="s">
        <v>1757</v>
      </c>
    </row>
    <row r="385" spans="2:13" ht="21.75" thickBot="1" x14ac:dyDescent="0.3">
      <c r="B385" s="1087"/>
      <c r="C385" s="1076"/>
      <c r="D385" s="1076"/>
      <c r="E385" s="1076"/>
      <c r="F385" s="1078"/>
      <c r="G385" s="1076"/>
      <c r="H385" s="1078"/>
      <c r="I385" s="292" t="s">
        <v>1760</v>
      </c>
      <c r="J385" s="293" t="s">
        <v>1761</v>
      </c>
      <c r="K385" s="292">
        <v>4000</v>
      </c>
      <c r="L385" s="294">
        <v>50</v>
      </c>
      <c r="M385" s="293" t="s">
        <v>1762</v>
      </c>
    </row>
    <row r="386" spans="2:13" ht="42.75" thickBot="1" x14ac:dyDescent="0.3">
      <c r="B386" s="1087"/>
      <c r="C386" s="1076"/>
      <c r="D386" s="1076"/>
      <c r="E386" s="1076"/>
      <c r="F386" s="1078"/>
      <c r="G386" s="1076"/>
      <c r="H386" s="1078"/>
      <c r="I386" s="292" t="s">
        <v>1970</v>
      </c>
      <c r="J386" s="293" t="s">
        <v>1180</v>
      </c>
      <c r="K386" s="292">
        <v>4421</v>
      </c>
      <c r="L386" s="294">
        <v>32</v>
      </c>
      <c r="M386" s="293" t="s">
        <v>1522</v>
      </c>
    </row>
    <row r="387" spans="2:13" ht="21.75" thickBot="1" x14ac:dyDescent="0.3">
      <c r="B387" s="1087"/>
      <c r="C387" s="1076"/>
      <c r="D387" s="1076"/>
      <c r="E387" s="1076"/>
      <c r="F387" s="1078"/>
      <c r="G387" s="1076"/>
      <c r="H387" s="1078"/>
      <c r="I387" s="292" t="s">
        <v>1971</v>
      </c>
      <c r="J387" s="293" t="s">
        <v>1754</v>
      </c>
      <c r="K387" s="292">
        <v>4306</v>
      </c>
      <c r="L387" s="294">
        <v>24</v>
      </c>
      <c r="M387" s="293" t="s">
        <v>1755</v>
      </c>
    </row>
    <row r="388" spans="2:13" ht="21.75" thickBot="1" x14ac:dyDescent="0.3">
      <c r="B388" s="1087"/>
      <c r="C388" s="1076"/>
      <c r="D388" s="1076"/>
      <c r="E388" s="1076"/>
      <c r="F388" s="1078"/>
      <c r="G388" s="1076"/>
      <c r="H388" s="1078"/>
      <c r="I388" s="292" t="s">
        <v>1973</v>
      </c>
      <c r="J388" s="293" t="s">
        <v>1297</v>
      </c>
      <c r="K388" s="292">
        <v>4000</v>
      </c>
      <c r="L388" s="294">
        <v>32</v>
      </c>
      <c r="M388" s="293" t="s">
        <v>1741</v>
      </c>
    </row>
    <row r="389" spans="2:13" ht="21.75" thickBot="1" x14ac:dyDescent="0.3">
      <c r="B389" s="1087"/>
      <c r="C389" s="1076"/>
      <c r="D389" s="1076"/>
      <c r="E389" s="1076"/>
      <c r="F389" s="1078"/>
      <c r="G389" s="1076"/>
      <c r="H389" s="1078"/>
      <c r="I389" s="292" t="s">
        <v>1883</v>
      </c>
      <c r="J389" s="293" t="s">
        <v>1159</v>
      </c>
      <c r="K389" s="292">
        <v>4300</v>
      </c>
      <c r="L389" s="294">
        <v>24</v>
      </c>
      <c r="M389" s="293" t="s">
        <v>1719</v>
      </c>
    </row>
    <row r="390" spans="2:13" ht="21.75" thickBot="1" x14ac:dyDescent="0.3">
      <c r="B390" s="1087"/>
      <c r="C390" s="1076"/>
      <c r="D390" s="1076"/>
      <c r="E390" s="1076"/>
      <c r="F390" s="1078"/>
      <c r="G390" s="1076"/>
      <c r="H390" s="1078"/>
      <c r="I390" s="292" t="s">
        <v>506</v>
      </c>
      <c r="J390" s="293" t="s">
        <v>1264</v>
      </c>
      <c r="K390" s="292">
        <v>4401</v>
      </c>
      <c r="L390" s="294">
        <v>35</v>
      </c>
      <c r="M390" s="293" t="s">
        <v>1742</v>
      </c>
    </row>
    <row r="391" spans="2:13" ht="21.75" thickBot="1" x14ac:dyDescent="0.3">
      <c r="B391" s="1087"/>
      <c r="C391" s="1076"/>
      <c r="D391" s="1076"/>
      <c r="E391" s="1076"/>
      <c r="F391" s="1078"/>
      <c r="G391" s="1076"/>
      <c r="H391" s="1078"/>
      <c r="I391" s="292" t="s">
        <v>1963</v>
      </c>
      <c r="J391" s="293" t="s">
        <v>1404</v>
      </c>
      <c r="K391" s="292">
        <v>4700</v>
      </c>
      <c r="L391" s="294">
        <v>72</v>
      </c>
      <c r="M391" s="293" t="s">
        <v>1743</v>
      </c>
    </row>
    <row r="392" spans="2:13" ht="21.75" thickBot="1" x14ac:dyDescent="0.3">
      <c r="B392" s="1087"/>
      <c r="C392" s="1076"/>
      <c r="D392" s="1076"/>
      <c r="E392" s="1076"/>
      <c r="F392" s="1078"/>
      <c r="G392" s="1076"/>
      <c r="H392" s="1078"/>
      <c r="I392" s="292" t="s">
        <v>1972</v>
      </c>
      <c r="J392" s="293" t="s">
        <v>1758</v>
      </c>
      <c r="K392" s="292">
        <v>4308</v>
      </c>
      <c r="L392" s="294">
        <v>13</v>
      </c>
      <c r="M392" s="293" t="s">
        <v>1759</v>
      </c>
    </row>
    <row r="393" spans="2:13" ht="42.75" thickBot="1" x14ac:dyDescent="0.3">
      <c r="B393" s="1087"/>
      <c r="C393" s="1076"/>
      <c r="D393" s="1076"/>
      <c r="E393" s="1076"/>
      <c r="F393" s="1078"/>
      <c r="G393" s="1075"/>
      <c r="H393" s="1078"/>
      <c r="I393" s="292" t="s">
        <v>1964</v>
      </c>
      <c r="J393" s="293" t="s">
        <v>1744</v>
      </c>
      <c r="K393" s="292">
        <v>4742</v>
      </c>
      <c r="L393" s="294">
        <v>10</v>
      </c>
      <c r="M393" s="293" t="s">
        <v>1745</v>
      </c>
    </row>
    <row r="394" spans="2:13" ht="42.75" thickBot="1" x14ac:dyDescent="0.3">
      <c r="B394" s="1079" t="s">
        <v>99</v>
      </c>
      <c r="C394" s="1074" t="s">
        <v>63</v>
      </c>
      <c r="D394" s="1074" t="s">
        <v>1275</v>
      </c>
      <c r="E394" s="1074" t="s">
        <v>1276</v>
      </c>
      <c r="F394" s="1077" t="s">
        <v>748</v>
      </c>
      <c r="G394" s="1074" t="s">
        <v>1886</v>
      </c>
      <c r="H394" s="1074" t="s">
        <v>647</v>
      </c>
      <c r="I394" s="389" t="s">
        <v>648</v>
      </c>
      <c r="J394" s="396" t="s">
        <v>1127</v>
      </c>
      <c r="K394" s="391">
        <v>4260</v>
      </c>
      <c r="L394" s="391">
        <v>4</v>
      </c>
      <c r="M394" s="396" t="s">
        <v>859</v>
      </c>
    </row>
    <row r="395" spans="2:13" ht="21.75" thickBot="1" x14ac:dyDescent="0.3">
      <c r="B395" s="1087"/>
      <c r="C395" s="1076"/>
      <c r="D395" s="1076"/>
      <c r="E395" s="1076"/>
      <c r="F395" s="1078"/>
      <c r="G395" s="1076"/>
      <c r="H395" s="1076"/>
      <c r="I395" s="389" t="s">
        <v>504</v>
      </c>
      <c r="J395" s="396" t="s">
        <v>1130</v>
      </c>
      <c r="K395" s="391">
        <v>4000</v>
      </c>
      <c r="L395" s="391">
        <v>43</v>
      </c>
      <c r="M395" s="396" t="s">
        <v>1147</v>
      </c>
    </row>
    <row r="396" spans="2:13" ht="21.75" thickBot="1" x14ac:dyDescent="0.3">
      <c r="B396" s="1087"/>
      <c r="C396" s="1076"/>
      <c r="D396" s="1076"/>
      <c r="E396" s="1076"/>
      <c r="F396" s="1078"/>
      <c r="G396" s="1076"/>
      <c r="H396" s="1076"/>
      <c r="I396" s="292" t="s">
        <v>649</v>
      </c>
      <c r="J396" s="392" t="s">
        <v>1131</v>
      </c>
      <c r="K396" s="294">
        <v>4401</v>
      </c>
      <c r="L396" s="294">
        <v>18</v>
      </c>
      <c r="M396" s="392">
        <v>28</v>
      </c>
    </row>
    <row r="397" spans="2:13" ht="21.75" thickBot="1" x14ac:dyDescent="0.3">
      <c r="B397" s="1087"/>
      <c r="C397" s="1076"/>
      <c r="D397" s="1076"/>
      <c r="E397" s="1076"/>
      <c r="F397" s="1078"/>
      <c r="G397" s="1076"/>
      <c r="H397" s="1076"/>
      <c r="I397" s="292" t="s">
        <v>501</v>
      </c>
      <c r="J397" s="392" t="s">
        <v>1136</v>
      </c>
      <c r="K397" s="294">
        <v>4500</v>
      </c>
      <c r="L397" s="294">
        <v>25</v>
      </c>
      <c r="M397" s="392" t="s">
        <v>1134</v>
      </c>
    </row>
    <row r="398" spans="2:13" ht="21.75" thickBot="1" x14ac:dyDescent="0.3">
      <c r="B398" s="1080"/>
      <c r="C398" s="1075"/>
      <c r="D398" s="1075"/>
      <c r="E398" s="1075"/>
      <c r="F398" s="1083"/>
      <c r="G398" s="1075"/>
      <c r="H398" s="1075"/>
      <c r="I398" s="292" t="s">
        <v>553</v>
      </c>
      <c r="J398" s="392" t="s">
        <v>1128</v>
      </c>
      <c r="K398" s="294">
        <v>4900</v>
      </c>
      <c r="L398" s="294">
        <v>0</v>
      </c>
      <c r="M398" s="293" t="s">
        <v>650</v>
      </c>
    </row>
    <row r="399" spans="2:13" ht="42.75" thickBot="1" x14ac:dyDescent="0.3">
      <c r="B399" s="1079" t="s">
        <v>102</v>
      </c>
      <c r="C399" s="1074" t="s">
        <v>63</v>
      </c>
      <c r="D399" s="1074" t="s">
        <v>1277</v>
      </c>
      <c r="E399" s="1074" t="s">
        <v>1887</v>
      </c>
      <c r="F399" s="1077" t="s">
        <v>770</v>
      </c>
      <c r="G399" s="1074" t="s">
        <v>1888</v>
      </c>
      <c r="H399" s="1077" t="s">
        <v>156</v>
      </c>
      <c r="I399" s="292" t="s">
        <v>1763</v>
      </c>
      <c r="J399" s="292">
        <v>1</v>
      </c>
      <c r="K399" s="292">
        <v>4580</v>
      </c>
      <c r="L399" s="294">
        <v>43</v>
      </c>
      <c r="M399" s="292">
        <v>25</v>
      </c>
    </row>
    <row r="400" spans="2:13" ht="21.75" thickBot="1" x14ac:dyDescent="0.3">
      <c r="B400" s="1080"/>
      <c r="C400" s="1075"/>
      <c r="D400" s="1075"/>
      <c r="E400" s="1075"/>
      <c r="F400" s="1083"/>
      <c r="G400" s="1075"/>
      <c r="H400" s="1083"/>
      <c r="I400" s="292" t="s">
        <v>1497</v>
      </c>
      <c r="J400" s="292">
        <v>205</v>
      </c>
      <c r="K400" s="292">
        <v>4900</v>
      </c>
      <c r="L400" s="294">
        <v>0</v>
      </c>
      <c r="M400" s="292">
        <v>25</v>
      </c>
    </row>
    <row r="401" spans="2:13" ht="21.75" thickBot="1" x14ac:dyDescent="0.3">
      <c r="B401" s="1079" t="s">
        <v>651</v>
      </c>
      <c r="C401" s="1074" t="s">
        <v>68</v>
      </c>
      <c r="D401" s="1074" t="s">
        <v>1281</v>
      </c>
      <c r="E401" s="1074" t="s">
        <v>1282</v>
      </c>
      <c r="F401" s="1081" t="s">
        <v>381</v>
      </c>
      <c r="G401" s="1074" t="s">
        <v>1283</v>
      </c>
      <c r="H401" s="1077" t="s">
        <v>162</v>
      </c>
      <c r="I401" s="292" t="s">
        <v>501</v>
      </c>
      <c r="J401" s="292">
        <v>110</v>
      </c>
      <c r="K401" s="292">
        <v>4500</v>
      </c>
      <c r="L401" s="294">
        <v>16</v>
      </c>
      <c r="M401" s="293" t="s">
        <v>1546</v>
      </c>
    </row>
    <row r="402" spans="2:13" ht="21.75" thickBot="1" x14ac:dyDescent="0.3">
      <c r="B402" s="1087"/>
      <c r="C402" s="1076"/>
      <c r="D402" s="1076"/>
      <c r="E402" s="1076"/>
      <c r="F402" s="1086"/>
      <c r="G402" s="1076"/>
      <c r="H402" s="1078"/>
      <c r="I402" s="292" t="s">
        <v>530</v>
      </c>
      <c r="J402" s="292">
        <v>102</v>
      </c>
      <c r="K402" s="292">
        <v>4100</v>
      </c>
      <c r="L402" s="294">
        <v>24</v>
      </c>
      <c r="M402" s="293" t="s">
        <v>1543</v>
      </c>
    </row>
    <row r="403" spans="2:13" ht="21.75" thickBot="1" x14ac:dyDescent="0.3">
      <c r="B403" s="1087"/>
      <c r="C403" s="1076"/>
      <c r="D403" s="1076"/>
      <c r="E403" s="1076"/>
      <c r="F403" s="1086"/>
      <c r="G403" s="1076"/>
      <c r="H403" s="1078"/>
      <c r="I403" s="292" t="s">
        <v>536</v>
      </c>
      <c r="J403" s="292">
        <v>129</v>
      </c>
      <c r="K403" s="292">
        <v>4450</v>
      </c>
      <c r="L403" s="294">
        <v>25</v>
      </c>
      <c r="M403" s="293" t="s">
        <v>1545</v>
      </c>
    </row>
    <row r="404" spans="2:13" ht="21.75" thickBot="1" x14ac:dyDescent="0.3">
      <c r="B404" s="1087"/>
      <c r="C404" s="1076"/>
      <c r="D404" s="1076"/>
      <c r="E404" s="1076"/>
      <c r="F404" s="1086"/>
      <c r="G404" s="1076"/>
      <c r="H404" s="1078"/>
      <c r="I404" s="292" t="s">
        <v>503</v>
      </c>
      <c r="J404" s="292">
        <v>104</v>
      </c>
      <c r="K404" s="292">
        <v>4220</v>
      </c>
      <c r="L404" s="294">
        <v>36</v>
      </c>
      <c r="M404" s="293" t="s">
        <v>1544</v>
      </c>
    </row>
    <row r="405" spans="2:13" ht="42.75" customHeight="1" thickBot="1" x14ac:dyDescent="0.3">
      <c r="B405" s="1087"/>
      <c r="C405" s="1076"/>
      <c r="D405" s="1076"/>
      <c r="E405" s="1076"/>
      <c r="F405" s="1086"/>
      <c r="G405" s="1076"/>
      <c r="H405" s="1078"/>
      <c r="I405" s="292" t="s">
        <v>506</v>
      </c>
      <c r="J405" s="292">
        <v>106</v>
      </c>
      <c r="K405" s="292">
        <v>4401</v>
      </c>
      <c r="L405" s="294">
        <v>18</v>
      </c>
      <c r="M405" s="293" t="s">
        <v>1926</v>
      </c>
    </row>
    <row r="406" spans="2:13" ht="21.75" thickBot="1" x14ac:dyDescent="0.3">
      <c r="B406" s="1087"/>
      <c r="C406" s="1076"/>
      <c r="D406" s="1076"/>
      <c r="E406" s="1076"/>
      <c r="F406" s="1086"/>
      <c r="G406" s="1076"/>
      <c r="H406" s="1078"/>
      <c r="I406" s="292" t="s">
        <v>543</v>
      </c>
      <c r="J406" s="292">
        <v>120</v>
      </c>
      <c r="K406" s="292">
        <v>4640</v>
      </c>
      <c r="L406" s="294">
        <v>12</v>
      </c>
      <c r="M406" s="293" t="s">
        <v>1547</v>
      </c>
    </row>
    <row r="407" spans="2:13" ht="42.75" thickBot="1" x14ac:dyDescent="0.3">
      <c r="B407" s="1087"/>
      <c r="C407" s="1076"/>
      <c r="D407" s="1076"/>
      <c r="E407" s="1076"/>
      <c r="F407" s="1086"/>
      <c r="G407" s="1076"/>
      <c r="H407" s="1078"/>
      <c r="I407" s="292" t="s">
        <v>504</v>
      </c>
      <c r="J407" s="292">
        <v>101</v>
      </c>
      <c r="K407" s="292">
        <v>4000</v>
      </c>
      <c r="L407" s="294">
        <v>50</v>
      </c>
      <c r="M407" s="293" t="s">
        <v>1542</v>
      </c>
    </row>
    <row r="408" spans="2:13" ht="42.75" thickBot="1" x14ac:dyDescent="0.3">
      <c r="B408" s="1087"/>
      <c r="C408" s="1076"/>
      <c r="D408" s="1076"/>
      <c r="E408" s="1076"/>
      <c r="F408" s="1086"/>
      <c r="G408" s="1076"/>
      <c r="H408" s="1078"/>
      <c r="I408" s="292" t="s">
        <v>1764</v>
      </c>
      <c r="J408" s="292">
        <v>105</v>
      </c>
      <c r="K408" s="292">
        <v>4260</v>
      </c>
      <c r="L408" s="294">
        <v>4</v>
      </c>
      <c r="M408" s="293" t="s">
        <v>859</v>
      </c>
    </row>
    <row r="409" spans="2:13" ht="42.75" customHeight="1" x14ac:dyDescent="0.25">
      <c r="B409" s="1087"/>
      <c r="C409" s="1076"/>
      <c r="D409" s="1076"/>
      <c r="E409" s="1076"/>
      <c r="F409" s="1086"/>
      <c r="G409" s="1074" t="s">
        <v>2005</v>
      </c>
      <c r="H409" s="1077" t="s">
        <v>167</v>
      </c>
      <c r="I409" s="1074" t="s">
        <v>506</v>
      </c>
      <c r="J409" s="1074">
        <v>140</v>
      </c>
      <c r="K409" s="1074">
        <v>4401</v>
      </c>
      <c r="L409" s="1079">
        <v>13</v>
      </c>
      <c r="M409" s="1077" t="s">
        <v>1927</v>
      </c>
    </row>
    <row r="410" spans="2:13" ht="15.75" thickBot="1" x14ac:dyDescent="0.3">
      <c r="B410" s="1080"/>
      <c r="C410" s="1075"/>
      <c r="D410" s="1075"/>
      <c r="E410" s="1075"/>
      <c r="F410" s="1082"/>
      <c r="G410" s="1075"/>
      <c r="H410" s="1083"/>
      <c r="I410" s="1075"/>
      <c r="J410" s="1075"/>
      <c r="K410" s="1075"/>
      <c r="L410" s="1080"/>
      <c r="M410" s="1083"/>
    </row>
    <row r="411" spans="2:13" ht="21.75" thickBot="1" x14ac:dyDescent="0.3">
      <c r="B411" s="1079" t="s">
        <v>653</v>
      </c>
      <c r="C411" s="1074" t="s">
        <v>68</v>
      </c>
      <c r="D411" s="1074" t="s">
        <v>1257</v>
      </c>
      <c r="E411" s="1074" t="s">
        <v>1258</v>
      </c>
      <c r="F411" s="1081" t="s">
        <v>749</v>
      </c>
      <c r="G411" s="1074" t="s">
        <v>1259</v>
      </c>
      <c r="H411" s="1077" t="s">
        <v>172</v>
      </c>
      <c r="I411" s="292" t="s">
        <v>1765</v>
      </c>
      <c r="J411" s="293" t="s">
        <v>1130</v>
      </c>
      <c r="K411" s="292">
        <v>4000</v>
      </c>
      <c r="L411" s="292">
        <v>18</v>
      </c>
      <c r="M411" s="293" t="s">
        <v>1147</v>
      </c>
    </row>
    <row r="412" spans="2:13" ht="21.75" thickBot="1" x14ac:dyDescent="0.3">
      <c r="B412" s="1080"/>
      <c r="C412" s="1075"/>
      <c r="D412" s="1075"/>
      <c r="E412" s="1075"/>
      <c r="F412" s="1082"/>
      <c r="G412" s="1075"/>
      <c r="H412" s="1083"/>
      <c r="I412" s="292" t="s">
        <v>654</v>
      </c>
      <c r="J412" s="293" t="s">
        <v>1132</v>
      </c>
      <c r="K412" s="292">
        <v>4401</v>
      </c>
      <c r="L412" s="292">
        <v>16</v>
      </c>
      <c r="M412" s="293">
        <v>28</v>
      </c>
    </row>
    <row r="413" spans="2:13" x14ac:dyDescent="0.25">
      <c r="B413" s="1079" t="s">
        <v>655</v>
      </c>
      <c r="C413" s="1074" t="s">
        <v>72</v>
      </c>
      <c r="D413" s="1074" t="s">
        <v>1889</v>
      </c>
      <c r="E413" s="1074" t="s">
        <v>1266</v>
      </c>
      <c r="F413" s="1077" t="s">
        <v>750</v>
      </c>
      <c r="G413" s="1074" t="s">
        <v>1890</v>
      </c>
      <c r="H413" s="1077" t="s">
        <v>319</v>
      </c>
      <c r="I413" s="1076" t="s">
        <v>504</v>
      </c>
      <c r="J413" s="1078" t="s">
        <v>1130</v>
      </c>
      <c r="K413" s="1076">
        <v>4000</v>
      </c>
      <c r="L413" s="1087">
        <v>25</v>
      </c>
      <c r="M413" s="1086" t="s">
        <v>1147</v>
      </c>
    </row>
    <row r="414" spans="2:13" ht="25.5" customHeight="1" thickBot="1" x14ac:dyDescent="0.3">
      <c r="B414" s="1087"/>
      <c r="C414" s="1076"/>
      <c r="D414" s="1076"/>
      <c r="E414" s="1076"/>
      <c r="F414" s="1078"/>
      <c r="G414" s="1076"/>
      <c r="H414" s="1078"/>
      <c r="I414" s="1075"/>
      <c r="J414" s="1083"/>
      <c r="K414" s="1075"/>
      <c r="L414" s="1080"/>
      <c r="M414" s="1082"/>
    </row>
    <row r="415" spans="2:13" x14ac:dyDescent="0.25">
      <c r="B415" s="1087"/>
      <c r="C415" s="1076"/>
      <c r="D415" s="1076"/>
      <c r="E415" s="1076"/>
      <c r="F415" s="1078"/>
      <c r="G415" s="1074" t="s">
        <v>1267</v>
      </c>
      <c r="H415" s="1077" t="s">
        <v>1268</v>
      </c>
      <c r="I415" s="1074" t="s">
        <v>1891</v>
      </c>
      <c r="J415" s="1081" t="s">
        <v>1133</v>
      </c>
      <c r="K415" s="1074">
        <v>4500</v>
      </c>
      <c r="L415" s="1079">
        <v>19</v>
      </c>
      <c r="M415" s="1077" t="s">
        <v>1134</v>
      </c>
    </row>
    <row r="416" spans="2:13" x14ac:dyDescent="0.25">
      <c r="B416" s="1087"/>
      <c r="C416" s="1076"/>
      <c r="D416" s="1076"/>
      <c r="E416" s="1076"/>
      <c r="F416" s="1078"/>
      <c r="G416" s="1076"/>
      <c r="H416" s="1078"/>
      <c r="I416" s="1076"/>
      <c r="J416" s="1086"/>
      <c r="K416" s="1076"/>
      <c r="L416" s="1087"/>
      <c r="M416" s="1078"/>
    </row>
    <row r="417" spans="2:13" ht="15.75" thickBot="1" x14ac:dyDescent="0.3">
      <c r="B417" s="1080"/>
      <c r="C417" s="1075"/>
      <c r="D417" s="1075"/>
      <c r="E417" s="1075"/>
      <c r="F417" s="1083"/>
      <c r="G417" s="1075"/>
      <c r="H417" s="1083"/>
      <c r="I417" s="1075"/>
      <c r="J417" s="1082"/>
      <c r="K417" s="1075"/>
      <c r="L417" s="1080"/>
      <c r="M417" s="1083"/>
    </row>
    <row r="418" spans="2:13" ht="21.75" thickBot="1" x14ac:dyDescent="0.3">
      <c r="B418" s="1079" t="s">
        <v>656</v>
      </c>
      <c r="C418" s="1074" t="s">
        <v>72</v>
      </c>
      <c r="D418" s="1074" t="s">
        <v>657</v>
      </c>
      <c r="E418" s="1074" t="s">
        <v>1892</v>
      </c>
      <c r="F418" s="1077" t="s">
        <v>751</v>
      </c>
      <c r="G418" s="1074" t="s">
        <v>658</v>
      </c>
      <c r="H418" s="1079" t="s">
        <v>659</v>
      </c>
      <c r="I418" s="292" t="s">
        <v>1534</v>
      </c>
      <c r="J418" s="392" t="s">
        <v>1132</v>
      </c>
      <c r="K418" s="294">
        <v>4700</v>
      </c>
      <c r="L418" s="294">
        <v>30</v>
      </c>
      <c r="M418" s="294">
        <v>30</v>
      </c>
    </row>
    <row r="419" spans="2:13" ht="21.75" thickBot="1" x14ac:dyDescent="0.3">
      <c r="B419" s="1080"/>
      <c r="C419" s="1075"/>
      <c r="D419" s="1075"/>
      <c r="E419" s="1075"/>
      <c r="F419" s="1083"/>
      <c r="G419" s="1075"/>
      <c r="H419" s="1080"/>
      <c r="I419" s="292" t="s">
        <v>1535</v>
      </c>
      <c r="J419" s="392" t="s">
        <v>1133</v>
      </c>
      <c r="K419" s="294">
        <v>4700</v>
      </c>
      <c r="L419" s="294">
        <v>30</v>
      </c>
      <c r="M419" s="294">
        <v>30</v>
      </c>
    </row>
    <row r="420" spans="2:13" x14ac:dyDescent="0.25">
      <c r="B420" s="1079" t="s">
        <v>660</v>
      </c>
      <c r="C420" s="1079" t="s">
        <v>81</v>
      </c>
      <c r="D420" s="1074" t="s">
        <v>1278</v>
      </c>
      <c r="E420" s="1074" t="s">
        <v>1279</v>
      </c>
      <c r="F420" s="1081" t="s">
        <v>752</v>
      </c>
      <c r="G420" s="1074" t="s">
        <v>1280</v>
      </c>
      <c r="H420" s="1077" t="s">
        <v>224</v>
      </c>
      <c r="I420" s="1079" t="s">
        <v>512</v>
      </c>
      <c r="J420" s="1081" t="s">
        <v>1160</v>
      </c>
      <c r="K420" s="1079">
        <v>4900</v>
      </c>
      <c r="L420" s="1079">
        <v>2</v>
      </c>
      <c r="M420" s="1081">
        <v>78</v>
      </c>
    </row>
    <row r="421" spans="2:13" ht="15.75" thickBot="1" x14ac:dyDescent="0.3">
      <c r="B421" s="1087"/>
      <c r="C421" s="1087"/>
      <c r="D421" s="1076"/>
      <c r="E421" s="1076"/>
      <c r="F421" s="1086"/>
      <c r="G421" s="1076"/>
      <c r="H421" s="1078"/>
      <c r="I421" s="1080"/>
      <c r="J421" s="1082"/>
      <c r="K421" s="1080"/>
      <c r="L421" s="1080"/>
      <c r="M421" s="1082"/>
    </row>
    <row r="422" spans="2:13" ht="21.75" thickBot="1" x14ac:dyDescent="0.3">
      <c r="B422" s="1087"/>
      <c r="C422" s="1087"/>
      <c r="D422" s="1076"/>
      <c r="E422" s="1076"/>
      <c r="F422" s="1086"/>
      <c r="G422" s="1076"/>
      <c r="H422" s="1078"/>
      <c r="I422" s="294" t="s">
        <v>541</v>
      </c>
      <c r="J422" s="392" t="s">
        <v>1136</v>
      </c>
      <c r="K422" s="294">
        <v>4500</v>
      </c>
      <c r="L422" s="294">
        <v>11</v>
      </c>
      <c r="M422" s="392" t="s">
        <v>1134</v>
      </c>
    </row>
    <row r="423" spans="2:13" ht="21.75" thickBot="1" x14ac:dyDescent="0.3">
      <c r="B423" s="1087"/>
      <c r="C423" s="1087"/>
      <c r="D423" s="1076"/>
      <c r="E423" s="1076"/>
      <c r="F423" s="1086"/>
      <c r="G423" s="1076"/>
      <c r="H423" s="1078"/>
      <c r="I423" s="294" t="s">
        <v>504</v>
      </c>
      <c r="J423" s="293" t="s">
        <v>1130</v>
      </c>
      <c r="K423" s="292">
        <v>4000</v>
      </c>
      <c r="L423" s="294">
        <v>20</v>
      </c>
      <c r="M423" s="293" t="s">
        <v>1147</v>
      </c>
    </row>
    <row r="424" spans="2:13" x14ac:dyDescent="0.25">
      <c r="B424" s="1087"/>
      <c r="C424" s="1087"/>
      <c r="D424" s="1076"/>
      <c r="E424" s="1076"/>
      <c r="F424" s="1086"/>
      <c r="G424" s="1076"/>
      <c r="H424" s="1078"/>
      <c r="I424" s="1079" t="s">
        <v>508</v>
      </c>
      <c r="J424" s="1077" t="s">
        <v>1133</v>
      </c>
      <c r="K424" s="1079">
        <v>4450</v>
      </c>
      <c r="L424" s="1079">
        <v>5</v>
      </c>
      <c r="M424" s="1081">
        <v>29</v>
      </c>
    </row>
    <row r="425" spans="2:13" ht="15.75" thickBot="1" x14ac:dyDescent="0.3">
      <c r="B425" s="1087"/>
      <c r="C425" s="1087"/>
      <c r="D425" s="1076"/>
      <c r="E425" s="1076"/>
      <c r="F425" s="1086"/>
      <c r="G425" s="1076"/>
      <c r="H425" s="1078"/>
      <c r="I425" s="1080"/>
      <c r="J425" s="1083"/>
      <c r="K425" s="1080"/>
      <c r="L425" s="1080"/>
      <c r="M425" s="1082"/>
    </row>
    <row r="426" spans="2:13" ht="21.75" thickBot="1" x14ac:dyDescent="0.3">
      <c r="B426" s="1087"/>
      <c r="C426" s="1087"/>
      <c r="D426" s="1076"/>
      <c r="E426" s="1076"/>
      <c r="F426" s="1086"/>
      <c r="G426" s="1076"/>
      <c r="H426" s="1078"/>
      <c r="I426" s="294" t="s">
        <v>507</v>
      </c>
      <c r="J426" s="293" t="s">
        <v>1132</v>
      </c>
      <c r="K426" s="294">
        <v>4421</v>
      </c>
      <c r="L426" s="294">
        <v>4</v>
      </c>
      <c r="M426" s="392">
        <v>20</v>
      </c>
    </row>
    <row r="427" spans="2:13" ht="21.75" thickBot="1" x14ac:dyDescent="0.3">
      <c r="B427" s="1087"/>
      <c r="C427" s="1087"/>
      <c r="D427" s="1076"/>
      <c r="E427" s="1076"/>
      <c r="F427" s="1086"/>
      <c r="G427" s="1076"/>
      <c r="H427" s="1078"/>
      <c r="I427" s="294" t="s">
        <v>503</v>
      </c>
      <c r="J427" s="293" t="s">
        <v>1127</v>
      </c>
      <c r="K427" s="294">
        <v>4220</v>
      </c>
      <c r="L427" s="294">
        <v>10</v>
      </c>
      <c r="M427" s="392">
        <v>22</v>
      </c>
    </row>
    <row r="428" spans="2:13" x14ac:dyDescent="0.25">
      <c r="B428" s="1087"/>
      <c r="C428" s="1087"/>
      <c r="D428" s="1076"/>
      <c r="E428" s="1076"/>
      <c r="F428" s="1086"/>
      <c r="G428" s="1076"/>
      <c r="H428" s="1078"/>
      <c r="I428" s="1079" t="s">
        <v>506</v>
      </c>
      <c r="J428" s="1077" t="s">
        <v>1131</v>
      </c>
      <c r="K428" s="1079">
        <v>4401</v>
      </c>
      <c r="L428" s="1079">
        <v>8</v>
      </c>
      <c r="M428" s="1081">
        <v>28</v>
      </c>
    </row>
    <row r="429" spans="2:13" ht="15.75" thickBot="1" x14ac:dyDescent="0.3">
      <c r="B429" s="1080"/>
      <c r="C429" s="1080"/>
      <c r="D429" s="1075"/>
      <c r="E429" s="1075"/>
      <c r="F429" s="1082"/>
      <c r="G429" s="1075"/>
      <c r="H429" s="1083"/>
      <c r="I429" s="1080"/>
      <c r="J429" s="1083"/>
      <c r="K429" s="1080"/>
      <c r="L429" s="1080"/>
      <c r="M429" s="1082"/>
    </row>
    <row r="430" spans="2:13" ht="21.75" thickBot="1" x14ac:dyDescent="0.3">
      <c r="B430" s="1079" t="s">
        <v>661</v>
      </c>
      <c r="C430" s="1079" t="s">
        <v>81</v>
      </c>
      <c r="D430" s="1074" t="s">
        <v>1253</v>
      </c>
      <c r="E430" s="1074" t="s">
        <v>1254</v>
      </c>
      <c r="F430" s="1081" t="s">
        <v>753</v>
      </c>
      <c r="G430" s="1074" t="s">
        <v>1255</v>
      </c>
      <c r="H430" s="1077" t="s">
        <v>224</v>
      </c>
      <c r="I430" s="292" t="s">
        <v>512</v>
      </c>
      <c r="J430" s="392" t="s">
        <v>1139</v>
      </c>
      <c r="K430" s="294">
        <v>4900</v>
      </c>
      <c r="L430" s="294">
        <v>0</v>
      </c>
      <c r="M430" s="392" t="s">
        <v>1145</v>
      </c>
    </row>
    <row r="431" spans="2:13" ht="21.75" thickBot="1" x14ac:dyDescent="0.3">
      <c r="B431" s="1087"/>
      <c r="C431" s="1087"/>
      <c r="D431" s="1076"/>
      <c r="E431" s="1076"/>
      <c r="F431" s="1086"/>
      <c r="G431" s="1076"/>
      <c r="H431" s="1078"/>
      <c r="I431" s="292" t="s">
        <v>662</v>
      </c>
      <c r="J431" s="392" t="s">
        <v>1130</v>
      </c>
      <c r="K431" s="294">
        <v>4700</v>
      </c>
      <c r="L431" s="294">
        <v>36</v>
      </c>
      <c r="M431" s="392">
        <v>30</v>
      </c>
    </row>
    <row r="432" spans="2:13" ht="21.75" thickBot="1" x14ac:dyDescent="0.3">
      <c r="B432" s="1087"/>
      <c r="C432" s="1087"/>
      <c r="D432" s="1076"/>
      <c r="E432" s="1076"/>
      <c r="F432" s="1086"/>
      <c r="G432" s="1076"/>
      <c r="H432" s="1078"/>
      <c r="I432" s="292" t="s">
        <v>663</v>
      </c>
      <c r="J432" s="392" t="s">
        <v>1127</v>
      </c>
      <c r="K432" s="294">
        <v>4700</v>
      </c>
      <c r="L432" s="294">
        <v>34</v>
      </c>
      <c r="M432" s="392">
        <v>30</v>
      </c>
    </row>
    <row r="433" spans="2:13" ht="21.75" thickBot="1" x14ac:dyDescent="0.3">
      <c r="B433" s="1087"/>
      <c r="C433" s="1087"/>
      <c r="D433" s="1076"/>
      <c r="E433" s="1076"/>
      <c r="F433" s="1086"/>
      <c r="G433" s="1076"/>
      <c r="H433" s="1078"/>
      <c r="I433" s="292" t="s">
        <v>664</v>
      </c>
      <c r="J433" s="392" t="s">
        <v>1179</v>
      </c>
      <c r="K433" s="294">
        <v>4700</v>
      </c>
      <c r="L433" s="294">
        <v>20</v>
      </c>
      <c r="M433" s="392">
        <v>30</v>
      </c>
    </row>
    <row r="434" spans="2:13" x14ac:dyDescent="0.25">
      <c r="B434" s="1087"/>
      <c r="C434" s="1087"/>
      <c r="D434" s="1076"/>
      <c r="E434" s="1076"/>
      <c r="F434" s="1086"/>
      <c r="G434" s="1076"/>
      <c r="H434" s="1078"/>
      <c r="I434" s="1074" t="s">
        <v>665</v>
      </c>
      <c r="J434" s="1081" t="s">
        <v>1166</v>
      </c>
      <c r="K434" s="1079">
        <v>4702</v>
      </c>
      <c r="L434" s="1079">
        <v>30</v>
      </c>
      <c r="M434" s="1081">
        <v>30</v>
      </c>
    </row>
    <row r="435" spans="2:13" ht="15.75" thickBot="1" x14ac:dyDescent="0.3">
      <c r="B435" s="1080"/>
      <c r="C435" s="1080"/>
      <c r="D435" s="1075"/>
      <c r="E435" s="1075"/>
      <c r="F435" s="1082"/>
      <c r="G435" s="1075"/>
      <c r="H435" s="1083"/>
      <c r="I435" s="1075"/>
      <c r="J435" s="1082"/>
      <c r="K435" s="1080"/>
      <c r="L435" s="1080"/>
      <c r="M435" s="1082"/>
    </row>
    <row r="436" spans="2:13" ht="21.75" thickBot="1" x14ac:dyDescent="0.3">
      <c r="B436" s="1079" t="s">
        <v>666</v>
      </c>
      <c r="C436" s="1079" t="s">
        <v>74</v>
      </c>
      <c r="D436" s="1074" t="s">
        <v>1893</v>
      </c>
      <c r="E436" s="1074" t="s">
        <v>1251</v>
      </c>
      <c r="F436" s="1077" t="s">
        <v>754</v>
      </c>
      <c r="G436" s="1074" t="s">
        <v>1252</v>
      </c>
      <c r="H436" s="1074" t="s">
        <v>667</v>
      </c>
      <c r="I436" s="292" t="s">
        <v>1722</v>
      </c>
      <c r="J436" s="392" t="s">
        <v>1895</v>
      </c>
      <c r="K436" s="294">
        <v>4900</v>
      </c>
      <c r="L436" s="294">
        <v>0</v>
      </c>
      <c r="M436" s="392" t="s">
        <v>1896</v>
      </c>
    </row>
    <row r="437" spans="2:13" ht="21.75" thickBot="1" x14ac:dyDescent="0.3">
      <c r="B437" s="1087"/>
      <c r="C437" s="1087"/>
      <c r="D437" s="1076"/>
      <c r="E437" s="1076"/>
      <c r="F437" s="1078"/>
      <c r="G437" s="1076"/>
      <c r="H437" s="1076"/>
      <c r="I437" s="294" t="s">
        <v>1894</v>
      </c>
      <c r="J437" s="294">
        <v>114</v>
      </c>
      <c r="K437" s="294">
        <v>4452</v>
      </c>
      <c r="L437" s="294">
        <v>10</v>
      </c>
      <c r="M437" s="294">
        <v>29</v>
      </c>
    </row>
    <row r="438" spans="2:13" ht="42.75" thickBot="1" x14ac:dyDescent="0.3">
      <c r="B438" s="1087"/>
      <c r="C438" s="1087"/>
      <c r="D438" s="1076"/>
      <c r="E438" s="1076"/>
      <c r="F438" s="1078"/>
      <c r="G438" s="1076"/>
      <c r="H438" s="1076"/>
      <c r="I438" s="292" t="s">
        <v>519</v>
      </c>
      <c r="J438" s="294">
        <v>104</v>
      </c>
      <c r="K438" s="294">
        <v>4260</v>
      </c>
      <c r="L438" s="294">
        <v>4</v>
      </c>
      <c r="M438" s="392" t="s">
        <v>859</v>
      </c>
    </row>
    <row r="439" spans="2:13" ht="21.75" thickBot="1" x14ac:dyDescent="0.3">
      <c r="B439" s="1087"/>
      <c r="C439" s="1087"/>
      <c r="D439" s="1076"/>
      <c r="E439" s="1076"/>
      <c r="F439" s="1078"/>
      <c r="G439" s="1076"/>
      <c r="H439" s="1076"/>
      <c r="I439" s="294" t="s">
        <v>501</v>
      </c>
      <c r="J439" s="294">
        <v>101</v>
      </c>
      <c r="K439" s="294">
        <v>4500</v>
      </c>
      <c r="L439" s="294">
        <v>35</v>
      </c>
      <c r="M439" s="392" t="s">
        <v>1134</v>
      </c>
    </row>
    <row r="440" spans="2:13" ht="21.75" thickBot="1" x14ac:dyDescent="0.3">
      <c r="B440" s="1080"/>
      <c r="C440" s="1080"/>
      <c r="D440" s="1075"/>
      <c r="E440" s="1075"/>
      <c r="F440" s="1083"/>
      <c r="G440" s="1075"/>
      <c r="H440" s="1075"/>
      <c r="I440" s="294" t="s">
        <v>504</v>
      </c>
      <c r="J440" s="294">
        <v>100</v>
      </c>
      <c r="K440" s="294">
        <v>4000</v>
      </c>
      <c r="L440" s="294">
        <v>25</v>
      </c>
      <c r="M440" s="392" t="s">
        <v>1147</v>
      </c>
    </row>
    <row r="441" spans="2:13" ht="21.75" thickBot="1" x14ac:dyDescent="0.3">
      <c r="B441" s="1079" t="s">
        <v>668</v>
      </c>
      <c r="C441" s="1079" t="s">
        <v>89</v>
      </c>
      <c r="D441" s="1074" t="s">
        <v>1239</v>
      </c>
      <c r="E441" s="1074" t="s">
        <v>1240</v>
      </c>
      <c r="F441" s="1081" t="s">
        <v>755</v>
      </c>
      <c r="G441" s="1088" t="s">
        <v>1241</v>
      </c>
      <c r="H441" s="1089" t="s">
        <v>212</v>
      </c>
      <c r="I441" s="292" t="s">
        <v>1242</v>
      </c>
      <c r="J441" s="392" t="s">
        <v>1130</v>
      </c>
      <c r="K441" s="294">
        <v>4000</v>
      </c>
      <c r="L441" s="294">
        <v>40</v>
      </c>
      <c r="M441" s="392" t="s">
        <v>1147</v>
      </c>
    </row>
    <row r="442" spans="2:13" ht="21.75" thickBot="1" x14ac:dyDescent="0.3">
      <c r="B442" s="1087"/>
      <c r="C442" s="1087"/>
      <c r="D442" s="1076"/>
      <c r="E442" s="1076"/>
      <c r="F442" s="1086"/>
      <c r="G442" s="1088"/>
      <c r="H442" s="1089"/>
      <c r="I442" s="292" t="s">
        <v>506</v>
      </c>
      <c r="J442" s="392" t="s">
        <v>1131</v>
      </c>
      <c r="K442" s="294">
        <v>4401</v>
      </c>
      <c r="L442" s="294">
        <v>15</v>
      </c>
      <c r="M442" s="392">
        <v>28</v>
      </c>
    </row>
    <row r="443" spans="2:13" ht="21.75" thickBot="1" x14ac:dyDescent="0.3">
      <c r="B443" s="1087"/>
      <c r="C443" s="1087"/>
      <c r="D443" s="1076"/>
      <c r="E443" s="1076"/>
      <c r="F443" s="1086"/>
      <c r="G443" s="1088"/>
      <c r="H443" s="1089"/>
      <c r="I443" s="292" t="s">
        <v>512</v>
      </c>
      <c r="J443" s="392" t="s">
        <v>1199</v>
      </c>
      <c r="K443" s="294">
        <v>4900</v>
      </c>
      <c r="L443" s="294">
        <v>0</v>
      </c>
      <c r="M443" s="392" t="s">
        <v>1147</v>
      </c>
    </row>
    <row r="444" spans="2:13" ht="21.75" thickBot="1" x14ac:dyDescent="0.3">
      <c r="B444" s="1087"/>
      <c r="C444" s="1087"/>
      <c r="D444" s="1076"/>
      <c r="E444" s="1076"/>
      <c r="F444" s="1086"/>
      <c r="G444" s="1088"/>
      <c r="H444" s="1089"/>
      <c r="I444" s="292" t="s">
        <v>512</v>
      </c>
      <c r="J444" s="392" t="s">
        <v>1143</v>
      </c>
      <c r="K444" s="294">
        <v>4900</v>
      </c>
      <c r="L444" s="294">
        <v>0</v>
      </c>
      <c r="M444" s="392" t="s">
        <v>1134</v>
      </c>
    </row>
    <row r="445" spans="2:13" ht="21.75" thickBot="1" x14ac:dyDescent="0.3">
      <c r="B445" s="1087"/>
      <c r="C445" s="1087"/>
      <c r="D445" s="1076"/>
      <c r="E445" s="1076"/>
      <c r="F445" s="1086"/>
      <c r="G445" s="1088"/>
      <c r="H445" s="1089"/>
      <c r="I445" s="292" t="s">
        <v>512</v>
      </c>
      <c r="J445" s="392" t="s">
        <v>1160</v>
      </c>
      <c r="K445" s="294">
        <v>4900</v>
      </c>
      <c r="L445" s="294">
        <v>0</v>
      </c>
      <c r="M445" s="392">
        <v>28</v>
      </c>
    </row>
    <row r="446" spans="2:13" ht="21.75" thickBot="1" x14ac:dyDescent="0.3">
      <c r="B446" s="1087"/>
      <c r="C446" s="1087"/>
      <c r="D446" s="1076"/>
      <c r="E446" s="1076"/>
      <c r="F446" s="1086"/>
      <c r="G446" s="1088"/>
      <c r="H446" s="1089"/>
      <c r="I446" s="292" t="s">
        <v>541</v>
      </c>
      <c r="J446" s="392" t="s">
        <v>1127</v>
      </c>
      <c r="K446" s="294">
        <v>4500</v>
      </c>
      <c r="L446" s="294">
        <v>20</v>
      </c>
      <c r="M446" s="392" t="s">
        <v>1134</v>
      </c>
    </row>
    <row r="447" spans="2:13" ht="21.75" thickBot="1" x14ac:dyDescent="0.3">
      <c r="B447" s="1087"/>
      <c r="C447" s="1087"/>
      <c r="D447" s="1076"/>
      <c r="E447" s="1076"/>
      <c r="F447" s="1086"/>
      <c r="G447" s="1074" t="s">
        <v>1922</v>
      </c>
      <c r="H447" s="1081" t="s">
        <v>199</v>
      </c>
      <c r="I447" s="292" t="s">
        <v>1538</v>
      </c>
      <c r="J447" s="392" t="s">
        <v>1358</v>
      </c>
      <c r="K447" s="294">
        <v>4010</v>
      </c>
      <c r="L447" s="294">
        <v>12</v>
      </c>
      <c r="M447" s="392" t="s">
        <v>1541</v>
      </c>
    </row>
    <row r="448" spans="2:13" ht="21.75" thickBot="1" x14ac:dyDescent="0.3">
      <c r="B448" s="1080"/>
      <c r="C448" s="1080"/>
      <c r="D448" s="1075"/>
      <c r="E448" s="1075"/>
      <c r="F448" s="1082"/>
      <c r="G448" s="1075"/>
      <c r="H448" s="1082"/>
      <c r="I448" s="292" t="s">
        <v>1537</v>
      </c>
      <c r="J448" s="392" t="s">
        <v>1539</v>
      </c>
      <c r="K448" s="294">
        <v>4060</v>
      </c>
      <c r="L448" s="294">
        <v>8</v>
      </c>
      <c r="M448" s="392" t="s">
        <v>1540</v>
      </c>
    </row>
    <row r="449" spans="2:13" ht="21.75" thickBot="1" x14ac:dyDescent="0.3">
      <c r="B449" s="1079" t="s">
        <v>669</v>
      </c>
      <c r="C449" s="1079" t="s">
        <v>32</v>
      </c>
      <c r="D449" s="1074" t="s">
        <v>671</v>
      </c>
      <c r="E449" s="1074" t="s">
        <v>1246</v>
      </c>
      <c r="F449" s="1081" t="s">
        <v>756</v>
      </c>
      <c r="G449" s="1074" t="s">
        <v>1247</v>
      </c>
      <c r="H449" s="1081" t="s">
        <v>359</v>
      </c>
      <c r="I449" s="292" t="s">
        <v>1766</v>
      </c>
      <c r="J449" s="293" t="s">
        <v>1181</v>
      </c>
      <c r="K449" s="292">
        <v>4900</v>
      </c>
      <c r="L449" s="294">
        <v>1</v>
      </c>
      <c r="M449" s="292" t="s">
        <v>1767</v>
      </c>
    </row>
    <row r="450" spans="2:13" ht="42.75" thickBot="1" x14ac:dyDescent="0.3">
      <c r="B450" s="1087"/>
      <c r="C450" s="1087"/>
      <c r="D450" s="1076"/>
      <c r="E450" s="1076"/>
      <c r="F450" s="1086"/>
      <c r="G450" s="1076"/>
      <c r="H450" s="1086"/>
      <c r="I450" s="292" t="s">
        <v>1768</v>
      </c>
      <c r="J450" s="293" t="s">
        <v>1248</v>
      </c>
      <c r="K450" s="292">
        <v>4500</v>
      </c>
      <c r="L450" s="294">
        <v>25</v>
      </c>
      <c r="M450" s="292" t="s">
        <v>1897</v>
      </c>
    </row>
    <row r="451" spans="2:13" ht="42.75" thickBot="1" x14ac:dyDescent="0.3">
      <c r="B451" s="1087"/>
      <c r="C451" s="1087"/>
      <c r="D451" s="1076"/>
      <c r="E451" s="1076"/>
      <c r="F451" s="1086"/>
      <c r="G451" s="1076"/>
      <c r="H451" s="1086"/>
      <c r="I451" s="292" t="s">
        <v>504</v>
      </c>
      <c r="J451" s="293" t="s">
        <v>1165</v>
      </c>
      <c r="K451" s="292">
        <v>4000</v>
      </c>
      <c r="L451" s="294">
        <v>30</v>
      </c>
      <c r="M451" s="292" t="s">
        <v>1898</v>
      </c>
    </row>
    <row r="452" spans="2:13" ht="21.75" thickBot="1" x14ac:dyDescent="0.3">
      <c r="B452" s="1087"/>
      <c r="C452" s="1087"/>
      <c r="D452" s="1076"/>
      <c r="E452" s="1076"/>
      <c r="F452" s="1086"/>
      <c r="G452" s="1076"/>
      <c r="H452" s="1086"/>
      <c r="I452" s="292" t="s">
        <v>508</v>
      </c>
      <c r="J452" s="293" t="s">
        <v>1226</v>
      </c>
      <c r="K452" s="292">
        <v>4450</v>
      </c>
      <c r="L452" s="294">
        <v>19</v>
      </c>
      <c r="M452" s="292" t="s">
        <v>672</v>
      </c>
    </row>
    <row r="453" spans="2:13" ht="21.75" thickBot="1" x14ac:dyDescent="0.3">
      <c r="B453" s="1087"/>
      <c r="C453" s="1087"/>
      <c r="D453" s="1076"/>
      <c r="E453" s="1076"/>
      <c r="F453" s="1086"/>
      <c r="G453" s="1076"/>
      <c r="H453" s="1086"/>
      <c r="I453" s="292" t="s">
        <v>507</v>
      </c>
      <c r="J453" s="293" t="s">
        <v>1249</v>
      </c>
      <c r="K453" s="292">
        <v>4421</v>
      </c>
      <c r="L453" s="294">
        <v>10</v>
      </c>
      <c r="M453" s="292">
        <v>20</v>
      </c>
    </row>
    <row r="454" spans="2:13" ht="21.75" thickBot="1" x14ac:dyDescent="0.3">
      <c r="B454" s="1080"/>
      <c r="C454" s="1080"/>
      <c r="D454" s="1075"/>
      <c r="E454" s="1075"/>
      <c r="F454" s="1082"/>
      <c r="G454" s="1075"/>
      <c r="H454" s="1082"/>
      <c r="I454" s="292" t="s">
        <v>506</v>
      </c>
      <c r="J454" s="293" t="s">
        <v>1250</v>
      </c>
      <c r="K454" s="292">
        <v>4401</v>
      </c>
      <c r="L454" s="294">
        <v>16</v>
      </c>
      <c r="M454" s="292" t="s">
        <v>1769</v>
      </c>
    </row>
    <row r="455" spans="2:13" ht="21.75" thickBot="1" x14ac:dyDescent="0.3">
      <c r="B455" s="1079" t="s">
        <v>670</v>
      </c>
      <c r="C455" s="1079" t="s">
        <v>95</v>
      </c>
      <c r="D455" s="1074" t="s">
        <v>1244</v>
      </c>
      <c r="E455" s="1074" t="s">
        <v>1245</v>
      </c>
      <c r="F455" s="1077" t="s">
        <v>757</v>
      </c>
      <c r="G455" s="1074" t="s">
        <v>1899</v>
      </c>
      <c r="H455" s="1077" t="s">
        <v>330</v>
      </c>
      <c r="I455" s="401" t="s">
        <v>504</v>
      </c>
      <c r="J455" s="293" t="s">
        <v>1128</v>
      </c>
      <c r="K455" s="292">
        <v>4000</v>
      </c>
      <c r="L455" s="294">
        <v>26</v>
      </c>
      <c r="M455" s="292" t="s">
        <v>1901</v>
      </c>
    </row>
    <row r="456" spans="2:13" ht="21.75" thickBot="1" x14ac:dyDescent="0.3">
      <c r="B456" s="1087"/>
      <c r="C456" s="1087"/>
      <c r="D456" s="1076"/>
      <c r="E456" s="1076"/>
      <c r="F456" s="1078"/>
      <c r="G456" s="1076"/>
      <c r="H456" s="1078"/>
      <c r="I456" s="401" t="s">
        <v>501</v>
      </c>
      <c r="J456" s="293" t="s">
        <v>1129</v>
      </c>
      <c r="K456" s="292">
        <v>4500</v>
      </c>
      <c r="L456" s="294">
        <v>21</v>
      </c>
      <c r="M456" s="292" t="s">
        <v>1902</v>
      </c>
    </row>
    <row r="457" spans="2:13" ht="21.75" thickBot="1" x14ac:dyDescent="0.3">
      <c r="B457" s="1087"/>
      <c r="C457" s="1087"/>
      <c r="D457" s="1076"/>
      <c r="E457" s="1076"/>
      <c r="F457" s="1078"/>
      <c r="G457" s="1076"/>
      <c r="H457" s="1078"/>
      <c r="I457" s="401" t="s">
        <v>506</v>
      </c>
      <c r="J457" s="293" t="s">
        <v>1199</v>
      </c>
      <c r="K457" s="292">
        <v>4401</v>
      </c>
      <c r="L457" s="294">
        <v>12</v>
      </c>
      <c r="M457" s="292">
        <v>28</v>
      </c>
    </row>
    <row r="458" spans="2:13" ht="21.75" thickBot="1" x14ac:dyDescent="0.3">
      <c r="B458" s="1087"/>
      <c r="C458" s="1087"/>
      <c r="D458" s="1076"/>
      <c r="E458" s="1076"/>
      <c r="F458" s="1078"/>
      <c r="G458" s="1076"/>
      <c r="H458" s="1078"/>
      <c r="I458" s="401" t="s">
        <v>512</v>
      </c>
      <c r="J458" s="293" t="s">
        <v>1130</v>
      </c>
      <c r="K458" s="292">
        <v>4900</v>
      </c>
      <c r="L458" s="294">
        <v>0</v>
      </c>
      <c r="M458" s="292" t="s">
        <v>1900</v>
      </c>
    </row>
    <row r="459" spans="2:13" ht="21.75" thickBot="1" x14ac:dyDescent="0.3">
      <c r="B459" s="1074" t="s">
        <v>673</v>
      </c>
      <c r="C459" s="1074" t="s">
        <v>32</v>
      </c>
      <c r="D459" s="1074" t="s">
        <v>1117</v>
      </c>
      <c r="E459" s="1074" t="s">
        <v>1284</v>
      </c>
      <c r="F459" s="1077" t="s">
        <v>421</v>
      </c>
      <c r="G459" s="1074" t="s">
        <v>1285</v>
      </c>
      <c r="H459" s="1081" t="s">
        <v>355</v>
      </c>
      <c r="I459" s="409" t="s">
        <v>1925</v>
      </c>
      <c r="J459" s="396" t="s">
        <v>1549</v>
      </c>
      <c r="K459" s="409">
        <v>4242</v>
      </c>
      <c r="L459" s="409">
        <v>29</v>
      </c>
      <c r="M459" s="410" t="s">
        <v>1176</v>
      </c>
    </row>
    <row r="460" spans="2:13" ht="42.75" thickBot="1" x14ac:dyDescent="0.3">
      <c r="B460" s="1076"/>
      <c r="C460" s="1076"/>
      <c r="D460" s="1076"/>
      <c r="E460" s="1076"/>
      <c r="F460" s="1078"/>
      <c r="G460" s="1076"/>
      <c r="H460" s="1086"/>
      <c r="I460" s="292" t="s">
        <v>519</v>
      </c>
      <c r="J460" s="392" t="s">
        <v>1128</v>
      </c>
      <c r="K460" s="294">
        <v>4260</v>
      </c>
      <c r="L460" s="292">
        <v>8</v>
      </c>
      <c r="M460" s="392" t="s">
        <v>859</v>
      </c>
    </row>
    <row r="461" spans="2:13" ht="42.75" thickBot="1" x14ac:dyDescent="0.3">
      <c r="B461" s="1076"/>
      <c r="C461" s="1076"/>
      <c r="D461" s="1076"/>
      <c r="E461" s="1076"/>
      <c r="F461" s="1078"/>
      <c r="G461" s="1076"/>
      <c r="H461" s="1086"/>
      <c r="I461" s="292" t="s">
        <v>674</v>
      </c>
      <c r="J461" s="392" t="s">
        <v>1133</v>
      </c>
      <c r="K461" s="294">
        <v>4500</v>
      </c>
      <c r="L461" s="292">
        <v>35</v>
      </c>
      <c r="M461" s="293" t="s">
        <v>1923</v>
      </c>
    </row>
    <row r="462" spans="2:13" ht="42.75" thickBot="1" x14ac:dyDescent="0.3">
      <c r="B462" s="1076"/>
      <c r="C462" s="1076"/>
      <c r="D462" s="1076"/>
      <c r="E462" s="1076"/>
      <c r="F462" s="1078"/>
      <c r="G462" s="1076"/>
      <c r="H462" s="1086"/>
      <c r="I462" s="292" t="s">
        <v>1924</v>
      </c>
      <c r="J462" s="392" t="s">
        <v>1401</v>
      </c>
      <c r="K462" s="294">
        <v>4106</v>
      </c>
      <c r="L462" s="292">
        <v>8</v>
      </c>
      <c r="M462" s="293" t="s">
        <v>1174</v>
      </c>
    </row>
    <row r="463" spans="2:13" ht="21.75" thickBot="1" x14ac:dyDescent="0.3">
      <c r="B463" s="1076"/>
      <c r="C463" s="1076"/>
      <c r="D463" s="1076"/>
      <c r="E463" s="1076"/>
      <c r="F463" s="1078"/>
      <c r="G463" s="1076"/>
      <c r="H463" s="1086"/>
      <c r="I463" s="292" t="s">
        <v>646</v>
      </c>
      <c r="J463" s="392" t="s">
        <v>1550</v>
      </c>
      <c r="K463" s="294">
        <v>4222</v>
      </c>
      <c r="L463" s="292">
        <v>16</v>
      </c>
      <c r="M463" s="293" t="s">
        <v>1551</v>
      </c>
    </row>
    <row r="464" spans="2:13" ht="42.75" thickBot="1" x14ac:dyDescent="0.3">
      <c r="B464" s="1076"/>
      <c r="C464" s="1076"/>
      <c r="D464" s="1076"/>
      <c r="E464" s="1076"/>
      <c r="F464" s="1078"/>
      <c r="G464" s="1076"/>
      <c r="H464" s="1086"/>
      <c r="I464" s="292" t="s">
        <v>502</v>
      </c>
      <c r="J464" s="392" t="s">
        <v>1136</v>
      </c>
      <c r="K464" s="294">
        <v>4580</v>
      </c>
      <c r="L464" s="292">
        <v>35</v>
      </c>
      <c r="M464" s="392">
        <v>25</v>
      </c>
    </row>
    <row r="465" spans="2:13" ht="21.75" thickBot="1" x14ac:dyDescent="0.3">
      <c r="B465" s="1076"/>
      <c r="C465" s="1076"/>
      <c r="D465" s="1076"/>
      <c r="E465" s="1076"/>
      <c r="F465" s="1078"/>
      <c r="G465" s="1076"/>
      <c r="H465" s="1086"/>
      <c r="I465" s="292" t="s">
        <v>504</v>
      </c>
      <c r="J465" s="392" t="s">
        <v>1288</v>
      </c>
      <c r="K465" s="294">
        <v>4000</v>
      </c>
      <c r="L465" s="292">
        <v>27</v>
      </c>
      <c r="M465" s="392" t="s">
        <v>1147</v>
      </c>
    </row>
    <row r="466" spans="2:13" ht="21.75" thickBot="1" x14ac:dyDescent="0.3">
      <c r="B466" s="1076"/>
      <c r="C466" s="1076"/>
      <c r="D466" s="1076"/>
      <c r="E466" s="1076"/>
      <c r="F466" s="1078"/>
      <c r="G466" s="1076"/>
      <c r="H466" s="1086"/>
      <c r="I466" s="292" t="s">
        <v>608</v>
      </c>
      <c r="J466" s="392" t="s">
        <v>1127</v>
      </c>
      <c r="K466" s="294">
        <v>4450</v>
      </c>
      <c r="L466" s="292">
        <v>40</v>
      </c>
      <c r="M466" s="392">
        <v>29</v>
      </c>
    </row>
    <row r="467" spans="2:13" ht="21.75" thickBot="1" x14ac:dyDescent="0.3">
      <c r="B467" s="1076"/>
      <c r="C467" s="1076"/>
      <c r="D467" s="1076"/>
      <c r="E467" s="1076"/>
      <c r="F467" s="1078"/>
      <c r="G467" s="1076"/>
      <c r="H467" s="1086"/>
      <c r="I467" s="292" t="s">
        <v>503</v>
      </c>
      <c r="J467" s="392" t="s">
        <v>1289</v>
      </c>
      <c r="K467" s="294">
        <v>4220</v>
      </c>
      <c r="L467" s="294">
        <v>12</v>
      </c>
      <c r="M467" s="392">
        <v>22</v>
      </c>
    </row>
    <row r="468" spans="2:13" ht="21.75" thickBot="1" x14ac:dyDescent="0.3">
      <c r="B468" s="1076"/>
      <c r="C468" s="1076"/>
      <c r="D468" s="1076"/>
      <c r="E468" s="1076"/>
      <c r="F468" s="1078"/>
      <c r="G468" s="1076"/>
      <c r="H468" s="1086"/>
      <c r="I468" s="292" t="s">
        <v>532</v>
      </c>
      <c r="J468" s="392">
        <v>122</v>
      </c>
      <c r="K468" s="294">
        <v>4600</v>
      </c>
      <c r="L468" s="294">
        <v>27</v>
      </c>
      <c r="M468" s="392">
        <v>23</v>
      </c>
    </row>
    <row r="469" spans="2:13" ht="21.75" thickBot="1" x14ac:dyDescent="0.3">
      <c r="B469" s="1076"/>
      <c r="C469" s="1076"/>
      <c r="D469" s="1076"/>
      <c r="E469" s="1076"/>
      <c r="F469" s="1078"/>
      <c r="G469" s="1076"/>
      <c r="H469" s="1086"/>
      <c r="I469" s="292" t="s">
        <v>540</v>
      </c>
      <c r="J469" s="392" t="s">
        <v>1129</v>
      </c>
      <c r="K469" s="294">
        <v>4610</v>
      </c>
      <c r="L469" s="294">
        <v>21</v>
      </c>
      <c r="M469" s="293" t="s">
        <v>1548</v>
      </c>
    </row>
    <row r="470" spans="2:13" ht="21.75" thickBot="1" x14ac:dyDescent="0.3">
      <c r="B470" s="1076"/>
      <c r="C470" s="1076"/>
      <c r="D470" s="1076"/>
      <c r="E470" s="1076"/>
      <c r="F470" s="1078"/>
      <c r="G470" s="1076"/>
      <c r="H470" s="1086"/>
      <c r="I470" s="292" t="s">
        <v>506</v>
      </c>
      <c r="J470" s="392" t="s">
        <v>1131</v>
      </c>
      <c r="K470" s="294">
        <v>4401</v>
      </c>
      <c r="L470" s="294">
        <v>35</v>
      </c>
      <c r="M470" s="392">
        <v>28</v>
      </c>
    </row>
    <row r="471" spans="2:13" ht="21.75" thickBot="1" x14ac:dyDescent="0.3">
      <c r="B471" s="1076"/>
      <c r="C471" s="1076"/>
      <c r="D471" s="1076"/>
      <c r="E471" s="1076"/>
      <c r="F471" s="1078"/>
      <c r="G471" s="1076"/>
      <c r="H471" s="1086"/>
      <c r="I471" s="292" t="s">
        <v>543</v>
      </c>
      <c r="J471" s="392">
        <v>294</v>
      </c>
      <c r="K471" s="294">
        <v>4640</v>
      </c>
      <c r="L471" s="294">
        <v>25</v>
      </c>
      <c r="M471" s="392">
        <v>34</v>
      </c>
    </row>
    <row r="472" spans="2:13" ht="21.75" thickBot="1" x14ac:dyDescent="0.3">
      <c r="B472" s="1076"/>
      <c r="C472" s="1076"/>
      <c r="D472" s="1076"/>
      <c r="E472" s="1076"/>
      <c r="F472" s="1078"/>
      <c r="G472" s="1076"/>
      <c r="H472" s="1086"/>
      <c r="I472" s="292" t="s">
        <v>530</v>
      </c>
      <c r="J472" s="392" t="s">
        <v>1130</v>
      </c>
      <c r="K472" s="294">
        <v>4100</v>
      </c>
      <c r="L472" s="294">
        <v>27</v>
      </c>
      <c r="M472" s="392">
        <v>53</v>
      </c>
    </row>
    <row r="473" spans="2:13" x14ac:dyDescent="0.25">
      <c r="B473" s="1076"/>
      <c r="C473" s="1076"/>
      <c r="D473" s="1076"/>
      <c r="E473" s="1076"/>
      <c r="F473" s="1078"/>
      <c r="G473" s="1076"/>
      <c r="H473" s="1086"/>
      <c r="I473" s="1074" t="s">
        <v>507</v>
      </c>
      <c r="J473" s="1081" t="s">
        <v>1132</v>
      </c>
      <c r="K473" s="1079">
        <v>4421</v>
      </c>
      <c r="L473" s="1079">
        <v>10</v>
      </c>
      <c r="M473" s="1081">
        <v>20</v>
      </c>
    </row>
    <row r="474" spans="2:13" ht="15.75" thickBot="1" x14ac:dyDescent="0.3">
      <c r="B474" s="1076"/>
      <c r="C474" s="1076"/>
      <c r="D474" s="1076"/>
      <c r="E474" s="1076"/>
      <c r="F474" s="1078"/>
      <c r="G474" s="1076"/>
      <c r="H474" s="1086"/>
      <c r="I474" s="1075"/>
      <c r="J474" s="1082"/>
      <c r="K474" s="1080"/>
      <c r="L474" s="1080"/>
      <c r="M474" s="1082"/>
    </row>
    <row r="475" spans="2:13" ht="21.75" thickBot="1" x14ac:dyDescent="0.3">
      <c r="B475" s="1076"/>
      <c r="C475" s="1076"/>
      <c r="D475" s="1076"/>
      <c r="E475" s="1076"/>
      <c r="F475" s="1078"/>
      <c r="G475" s="1075"/>
      <c r="H475" s="1082"/>
      <c r="I475" s="292" t="s">
        <v>1497</v>
      </c>
      <c r="J475" s="392" t="s">
        <v>1126</v>
      </c>
      <c r="K475" s="294">
        <v>4902</v>
      </c>
      <c r="L475" s="294">
        <v>0</v>
      </c>
      <c r="M475" s="392" t="s">
        <v>1525</v>
      </c>
    </row>
    <row r="476" spans="2:13" ht="21.75" thickBot="1" x14ac:dyDescent="0.3">
      <c r="B476" s="1076"/>
      <c r="C476" s="1076"/>
      <c r="D476" s="1076"/>
      <c r="E476" s="1076"/>
      <c r="F476" s="1078"/>
      <c r="G476" s="1074" t="s">
        <v>1286</v>
      </c>
      <c r="H476" s="1081" t="s">
        <v>1287</v>
      </c>
      <c r="I476" s="292" t="s">
        <v>1552</v>
      </c>
      <c r="J476" s="392" t="s">
        <v>1515</v>
      </c>
      <c r="K476" s="294">
        <v>4742</v>
      </c>
      <c r="L476" s="294">
        <v>10</v>
      </c>
      <c r="M476" s="392" t="s">
        <v>1145</v>
      </c>
    </row>
    <row r="477" spans="2:13" ht="21.75" thickBot="1" x14ac:dyDescent="0.3">
      <c r="B477" s="1076"/>
      <c r="C477" s="1076"/>
      <c r="D477" s="1076"/>
      <c r="E477" s="1076"/>
      <c r="F477" s="1078"/>
      <c r="G477" s="1076"/>
      <c r="H477" s="1086"/>
      <c r="I477" s="292" t="s">
        <v>1553</v>
      </c>
      <c r="J477" s="392" t="s">
        <v>1516</v>
      </c>
      <c r="K477" s="294">
        <v>4740</v>
      </c>
      <c r="L477" s="294">
        <v>40</v>
      </c>
      <c r="M477" s="392" t="s">
        <v>1145</v>
      </c>
    </row>
    <row r="478" spans="2:13" ht="21.75" thickBot="1" x14ac:dyDescent="0.3">
      <c r="B478" s="1076"/>
      <c r="C478" s="1076"/>
      <c r="D478" s="1076"/>
      <c r="E478" s="1076"/>
      <c r="F478" s="1078"/>
      <c r="G478" s="1076"/>
      <c r="H478" s="1086"/>
      <c r="I478" s="292" t="s">
        <v>511</v>
      </c>
      <c r="J478" s="392">
        <v>162</v>
      </c>
      <c r="K478" s="294">
        <v>4700</v>
      </c>
      <c r="L478" s="294">
        <v>50</v>
      </c>
      <c r="M478" s="392">
        <v>30</v>
      </c>
    </row>
    <row r="479" spans="2:13" ht="42.75" customHeight="1" thickBot="1" x14ac:dyDescent="0.3">
      <c r="B479" s="1075"/>
      <c r="C479" s="1075"/>
      <c r="D479" s="1075"/>
      <c r="E479" s="1075"/>
      <c r="F479" s="1083"/>
      <c r="G479" s="1075"/>
      <c r="H479" s="1082"/>
      <c r="I479" s="292" t="s">
        <v>1232</v>
      </c>
      <c r="J479" s="392" t="s">
        <v>1290</v>
      </c>
      <c r="K479" s="294">
        <v>4701</v>
      </c>
      <c r="L479" s="294">
        <v>25</v>
      </c>
      <c r="M479" s="392" t="s">
        <v>1291</v>
      </c>
    </row>
    <row r="481" spans="2:13" ht="21" x14ac:dyDescent="0.35">
      <c r="B481" s="80" t="s">
        <v>675</v>
      </c>
      <c r="C481" s="136"/>
      <c r="D481" s="136"/>
      <c r="E481" s="137"/>
      <c r="F481" s="136"/>
      <c r="G481" s="136"/>
      <c r="H481" s="136"/>
      <c r="I481" s="136"/>
      <c r="J481" s="136"/>
      <c r="K481" s="136"/>
      <c r="L481" s="136"/>
      <c r="M481" s="136"/>
    </row>
    <row r="482" spans="2:13" x14ac:dyDescent="0.25"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</row>
    <row r="483" spans="2:13" x14ac:dyDescent="0.25">
      <c r="B483" s="1084" t="s">
        <v>1860</v>
      </c>
      <c r="C483" s="1085"/>
      <c r="D483" s="1085"/>
      <c r="E483" s="1085"/>
      <c r="F483" s="1085"/>
      <c r="G483" s="1085"/>
      <c r="H483" s="1085"/>
      <c r="I483" s="1085"/>
      <c r="J483" s="1085"/>
      <c r="K483" s="1085"/>
      <c r="L483" s="1085"/>
      <c r="M483" s="1085"/>
    </row>
    <row r="484" spans="2:13" x14ac:dyDescent="0.25">
      <c r="B484" s="1085"/>
      <c r="C484" s="1085"/>
      <c r="D484" s="1085"/>
      <c r="E484" s="1085"/>
      <c r="F484" s="1085"/>
      <c r="G484" s="1085"/>
      <c r="H484" s="1085"/>
      <c r="I484" s="1085"/>
      <c r="J484" s="1085"/>
      <c r="K484" s="1085"/>
      <c r="L484" s="1085"/>
      <c r="M484" s="1085"/>
    </row>
    <row r="485" spans="2:13" x14ac:dyDescent="0.25">
      <c r="B485" s="1085"/>
      <c r="C485" s="1085"/>
      <c r="D485" s="1085"/>
      <c r="E485" s="1085"/>
      <c r="F485" s="1085"/>
      <c r="G485" s="1085"/>
      <c r="H485" s="1085"/>
      <c r="I485" s="1085"/>
      <c r="J485" s="1085"/>
      <c r="K485" s="1085"/>
      <c r="L485" s="1085"/>
      <c r="M485" s="1085"/>
    </row>
    <row r="486" spans="2:13" x14ac:dyDescent="0.25">
      <c r="B486" s="1085"/>
      <c r="C486" s="1085"/>
      <c r="D486" s="1085"/>
      <c r="E486" s="1085"/>
      <c r="F486" s="1085"/>
      <c r="G486" s="1085"/>
      <c r="H486" s="1085"/>
      <c r="I486" s="1085"/>
      <c r="J486" s="1085"/>
      <c r="K486" s="1085"/>
      <c r="L486" s="1085"/>
      <c r="M486" s="1085"/>
    </row>
    <row r="487" spans="2:13" x14ac:dyDescent="0.25">
      <c r="B487" s="1085"/>
      <c r="C487" s="1085"/>
      <c r="D487" s="1085"/>
      <c r="E487" s="1085"/>
      <c r="F487" s="1085"/>
      <c r="G487" s="1085"/>
      <c r="H487" s="1085"/>
      <c r="I487" s="1085"/>
      <c r="J487" s="1085"/>
      <c r="K487" s="1085"/>
      <c r="L487" s="1085"/>
      <c r="M487" s="1085"/>
    </row>
    <row r="488" spans="2:13" x14ac:dyDescent="0.25">
      <c r="B488" s="1085"/>
      <c r="C488" s="1085"/>
      <c r="D488" s="1085"/>
      <c r="E488" s="1085"/>
      <c r="F488" s="1085"/>
      <c r="G488" s="1085"/>
      <c r="H488" s="1085"/>
      <c r="I488" s="1085"/>
      <c r="J488" s="1085"/>
      <c r="K488" s="1085"/>
      <c r="L488" s="1085"/>
      <c r="M488" s="1085"/>
    </row>
    <row r="489" spans="2:13" x14ac:dyDescent="0.25">
      <c r="B489" s="1085"/>
      <c r="C489" s="1085"/>
      <c r="D489" s="1085"/>
      <c r="E489" s="1085"/>
      <c r="F489" s="1085"/>
      <c r="G489" s="1085"/>
      <c r="H489" s="1085"/>
      <c r="I489" s="1085"/>
      <c r="J489" s="1085"/>
      <c r="K489" s="1085"/>
      <c r="L489" s="1085"/>
      <c r="M489" s="1085"/>
    </row>
    <row r="490" spans="2:13" x14ac:dyDescent="0.25">
      <c r="B490" s="1085"/>
      <c r="C490" s="1085"/>
      <c r="D490" s="1085"/>
      <c r="E490" s="1085"/>
      <c r="F490" s="1085"/>
      <c r="G490" s="1085"/>
      <c r="H490" s="1085"/>
      <c r="I490" s="1085"/>
      <c r="J490" s="1085"/>
      <c r="K490" s="1085"/>
      <c r="L490" s="1085"/>
      <c r="M490" s="1085"/>
    </row>
    <row r="491" spans="2:13" x14ac:dyDescent="0.25">
      <c r="B491" s="1085"/>
      <c r="C491" s="1085"/>
      <c r="D491" s="1085"/>
      <c r="E491" s="1085"/>
      <c r="F491" s="1085"/>
      <c r="G491" s="1085"/>
      <c r="H491" s="1085"/>
      <c r="I491" s="1085"/>
      <c r="J491" s="1085"/>
      <c r="K491" s="1085"/>
      <c r="L491" s="1085"/>
      <c r="M491" s="1085"/>
    </row>
  </sheetData>
  <mergeCells count="546">
    <mergeCell ref="I413:I414"/>
    <mergeCell ref="J413:J414"/>
    <mergeCell ref="K413:K414"/>
    <mergeCell ref="L413:L414"/>
    <mergeCell ref="M413:M414"/>
    <mergeCell ref="I415:I417"/>
    <mergeCell ref="J415:J417"/>
    <mergeCell ref="M142:M143"/>
    <mergeCell ref="J142:J143"/>
    <mergeCell ref="I154:I155"/>
    <mergeCell ref="J154:J155"/>
    <mergeCell ref="K154:K155"/>
    <mergeCell ref="L154:L155"/>
    <mergeCell ref="M154:M155"/>
    <mergeCell ref="I144:I145"/>
    <mergeCell ref="J144:J145"/>
    <mergeCell ref="K144:K145"/>
    <mergeCell ref="L144:L145"/>
    <mergeCell ref="M144:M145"/>
    <mergeCell ref="J150:J151"/>
    <mergeCell ref="K150:K151"/>
    <mergeCell ref="L150:L151"/>
    <mergeCell ref="M150:M151"/>
    <mergeCell ref="I152:I153"/>
    <mergeCell ref="K251:K252"/>
    <mergeCell ref="L251:L252"/>
    <mergeCell ref="M251:M252"/>
    <mergeCell ref="K262:K263"/>
    <mergeCell ref="L262:L263"/>
    <mergeCell ref="M262:M263"/>
    <mergeCell ref="K415:K417"/>
    <mergeCell ref="L415:L417"/>
    <mergeCell ref="M415:M417"/>
    <mergeCell ref="G365:G366"/>
    <mergeCell ref="H365:H366"/>
    <mergeCell ref="H409:H410"/>
    <mergeCell ref="G409:G410"/>
    <mergeCell ref="F365:F366"/>
    <mergeCell ref="F346:F357"/>
    <mergeCell ref="B367:B393"/>
    <mergeCell ref="C367:C393"/>
    <mergeCell ref="D367:D393"/>
    <mergeCell ref="E367:E393"/>
    <mergeCell ref="F367:F393"/>
    <mergeCell ref="C346:C357"/>
    <mergeCell ref="D346:D357"/>
    <mergeCell ref="E346:E357"/>
    <mergeCell ref="B358:B364"/>
    <mergeCell ref="C358:C364"/>
    <mergeCell ref="D358:D364"/>
    <mergeCell ref="E358:E364"/>
    <mergeCell ref="F358:F364"/>
    <mergeCell ref="G358:G364"/>
    <mergeCell ref="H358:H364"/>
    <mergeCell ref="G394:G398"/>
    <mergeCell ref="H394:H398"/>
    <mergeCell ref="G367:G393"/>
    <mergeCell ref="L142:L143"/>
    <mergeCell ref="K142:K143"/>
    <mergeCell ref="I119:I121"/>
    <mergeCell ref="J119:J121"/>
    <mergeCell ref="J128:J130"/>
    <mergeCell ref="K128:K130"/>
    <mergeCell ref="I140:I141"/>
    <mergeCell ref="I146:I147"/>
    <mergeCell ref="L146:L147"/>
    <mergeCell ref="J146:J147"/>
    <mergeCell ref="K146:K147"/>
    <mergeCell ref="J140:J141"/>
    <mergeCell ref="K140:K141"/>
    <mergeCell ref="L140:L141"/>
    <mergeCell ref="J131:J132"/>
    <mergeCell ref="L131:L132"/>
    <mergeCell ref="M146:M147"/>
    <mergeCell ref="I148:I149"/>
    <mergeCell ref="J148:J149"/>
    <mergeCell ref="K148:K149"/>
    <mergeCell ref="L148:L149"/>
    <mergeCell ref="M148:M149"/>
    <mergeCell ref="I156:I157"/>
    <mergeCell ref="J156:J157"/>
    <mergeCell ref="K156:K157"/>
    <mergeCell ref="L156:L157"/>
    <mergeCell ref="M156:M157"/>
    <mergeCell ref="J152:J153"/>
    <mergeCell ref="K152:K153"/>
    <mergeCell ref="L152:L153"/>
    <mergeCell ref="M152:M153"/>
    <mergeCell ref="I150:I151"/>
    <mergeCell ref="M140:M141"/>
    <mergeCell ref="M48:M49"/>
    <mergeCell ref="K119:K121"/>
    <mergeCell ref="L119:L121"/>
    <mergeCell ref="M119:M121"/>
    <mergeCell ref="M65:M66"/>
    <mergeCell ref="M52:M53"/>
    <mergeCell ref="M60:M61"/>
    <mergeCell ref="K74:K76"/>
    <mergeCell ref="L74:L76"/>
    <mergeCell ref="M74:M76"/>
    <mergeCell ref="K84:K86"/>
    <mergeCell ref="M50:M51"/>
    <mergeCell ref="K52:K53"/>
    <mergeCell ref="L84:L86"/>
    <mergeCell ref="M84:M86"/>
    <mergeCell ref="K93:K95"/>
    <mergeCell ref="L93:L95"/>
    <mergeCell ref="M93:M95"/>
    <mergeCell ref="K105:K107"/>
    <mergeCell ref="L105:L107"/>
    <mergeCell ref="M105:M107"/>
    <mergeCell ref="M128:M130"/>
    <mergeCell ref="K131:K132"/>
    <mergeCell ref="I48:I49"/>
    <mergeCell ref="J48:J49"/>
    <mergeCell ref="I65:I66"/>
    <mergeCell ref="J65:J66"/>
    <mergeCell ref="L65:L66"/>
    <mergeCell ref="L48:L49"/>
    <mergeCell ref="I52:I53"/>
    <mergeCell ref="J52:J53"/>
    <mergeCell ref="L52:L53"/>
    <mergeCell ref="I60:I61"/>
    <mergeCell ref="J60:J61"/>
    <mergeCell ref="L60:L61"/>
    <mergeCell ref="I50:I51"/>
    <mergeCell ref="J50:J51"/>
    <mergeCell ref="K50:K51"/>
    <mergeCell ref="L50:L51"/>
    <mergeCell ref="M42:M44"/>
    <mergeCell ref="C32:C41"/>
    <mergeCell ref="D32:D41"/>
    <mergeCell ref="E32:E41"/>
    <mergeCell ref="F32:F41"/>
    <mergeCell ref="G32:G41"/>
    <mergeCell ref="H32:H41"/>
    <mergeCell ref="H21:H31"/>
    <mergeCell ref="I42:I44"/>
    <mergeCell ref="J42:J44"/>
    <mergeCell ref="L32:L34"/>
    <mergeCell ref="M32:M34"/>
    <mergeCell ref="K32:K34"/>
    <mergeCell ref="K42:K44"/>
    <mergeCell ref="L42:L44"/>
    <mergeCell ref="B119:B127"/>
    <mergeCell ref="C119:C127"/>
    <mergeCell ref="D119:D127"/>
    <mergeCell ref="E119:E127"/>
    <mergeCell ref="F119:F127"/>
    <mergeCell ref="G119:G127"/>
    <mergeCell ref="H119:H127"/>
    <mergeCell ref="B128:B157"/>
    <mergeCell ref="C128:C157"/>
    <mergeCell ref="D128:D157"/>
    <mergeCell ref="E128:E157"/>
    <mergeCell ref="F128:F157"/>
    <mergeCell ref="G128:G157"/>
    <mergeCell ref="H128:H157"/>
    <mergeCell ref="B3:M3"/>
    <mergeCell ref="I4:M4"/>
    <mergeCell ref="B5:B8"/>
    <mergeCell ref="C5:C8"/>
    <mergeCell ref="D5:D8"/>
    <mergeCell ref="E5:E8"/>
    <mergeCell ref="F5:F8"/>
    <mergeCell ref="G5:G8"/>
    <mergeCell ref="H5:H8"/>
    <mergeCell ref="I5:M5"/>
    <mergeCell ref="I6:M6"/>
    <mergeCell ref="E9:E20"/>
    <mergeCell ref="F9:F20"/>
    <mergeCell ref="B21:B31"/>
    <mergeCell ref="C21:C31"/>
    <mergeCell ref="I32:I34"/>
    <mergeCell ref="J32:J34"/>
    <mergeCell ref="B32:B41"/>
    <mergeCell ref="G9:G20"/>
    <mergeCell ref="H9:H20"/>
    <mergeCell ref="I9:I10"/>
    <mergeCell ref="J9:J10"/>
    <mergeCell ref="K9:K10"/>
    <mergeCell ref="L9:L10"/>
    <mergeCell ref="M9:M10"/>
    <mergeCell ref="G21:G31"/>
    <mergeCell ref="D21:D31"/>
    <mergeCell ref="E21:E31"/>
    <mergeCell ref="F21:F31"/>
    <mergeCell ref="B71:B73"/>
    <mergeCell ref="C71:C73"/>
    <mergeCell ref="D71:D73"/>
    <mergeCell ref="E71:E73"/>
    <mergeCell ref="F71:F73"/>
    <mergeCell ref="G71:G73"/>
    <mergeCell ref="H71:H73"/>
    <mergeCell ref="B42:B70"/>
    <mergeCell ref="C42:C70"/>
    <mergeCell ref="D42:D70"/>
    <mergeCell ref="E42:E70"/>
    <mergeCell ref="F42:F70"/>
    <mergeCell ref="G42:G69"/>
    <mergeCell ref="H42:H70"/>
    <mergeCell ref="B9:B20"/>
    <mergeCell ref="C9:C20"/>
    <mergeCell ref="D9:D20"/>
    <mergeCell ref="B84:B92"/>
    <mergeCell ref="C84:C92"/>
    <mergeCell ref="D84:D92"/>
    <mergeCell ref="E84:E92"/>
    <mergeCell ref="F84:F92"/>
    <mergeCell ref="G84:G92"/>
    <mergeCell ref="H84:H92"/>
    <mergeCell ref="I84:I86"/>
    <mergeCell ref="J84:J86"/>
    <mergeCell ref="B74:B83"/>
    <mergeCell ref="C74:C83"/>
    <mergeCell ref="D74:D83"/>
    <mergeCell ref="E74:E83"/>
    <mergeCell ref="F74:F83"/>
    <mergeCell ref="G74:G83"/>
    <mergeCell ref="H74:H83"/>
    <mergeCell ref="I74:I76"/>
    <mergeCell ref="J74:J76"/>
    <mergeCell ref="B105:B118"/>
    <mergeCell ref="C105:C118"/>
    <mergeCell ref="D105:D118"/>
    <mergeCell ref="E105:E118"/>
    <mergeCell ref="F105:F118"/>
    <mergeCell ref="G105:G118"/>
    <mergeCell ref="H105:H118"/>
    <mergeCell ref="I105:I107"/>
    <mergeCell ref="J105:J107"/>
    <mergeCell ref="B93:B104"/>
    <mergeCell ref="C93:C104"/>
    <mergeCell ref="D93:D104"/>
    <mergeCell ref="E93:E104"/>
    <mergeCell ref="F93:F104"/>
    <mergeCell ref="G93:G104"/>
    <mergeCell ref="H93:H104"/>
    <mergeCell ref="I93:I95"/>
    <mergeCell ref="J93:J95"/>
    <mergeCell ref="M131:M132"/>
    <mergeCell ref="I133:I134"/>
    <mergeCell ref="J133:J134"/>
    <mergeCell ref="K133:K134"/>
    <mergeCell ref="L133:L134"/>
    <mergeCell ref="I128:I130"/>
    <mergeCell ref="L128:L130"/>
    <mergeCell ref="B158:B199"/>
    <mergeCell ref="C158:C199"/>
    <mergeCell ref="D158:D199"/>
    <mergeCell ref="E158:E199"/>
    <mergeCell ref="F158:F199"/>
    <mergeCell ref="G158:G181"/>
    <mergeCell ref="G182:G185"/>
    <mergeCell ref="I182:I184"/>
    <mergeCell ref="J182:J184"/>
    <mergeCell ref="G186:G188"/>
    <mergeCell ref="G189:G191"/>
    <mergeCell ref="G197:G199"/>
    <mergeCell ref="J192:J193"/>
    <mergeCell ref="G192:G194"/>
    <mergeCell ref="I192:I193"/>
    <mergeCell ref="L182:L184"/>
    <mergeCell ref="M182:M184"/>
    <mergeCell ref="K192:K193"/>
    <mergeCell ref="L192:L193"/>
    <mergeCell ref="E231:E244"/>
    <mergeCell ref="F231:F244"/>
    <mergeCell ref="G231:G244"/>
    <mergeCell ref="H231:H244"/>
    <mergeCell ref="I231:I232"/>
    <mergeCell ref="J231:J232"/>
    <mergeCell ref="M192:M193"/>
    <mergeCell ref="G195:G196"/>
    <mergeCell ref="H195:H196"/>
    <mergeCell ref="H158:H194"/>
    <mergeCell ref="H197:H199"/>
    <mergeCell ref="K182:K184"/>
    <mergeCell ref="K200:K201"/>
    <mergeCell ref="L200:L201"/>
    <mergeCell ref="M200:M201"/>
    <mergeCell ref="K231:K232"/>
    <mergeCell ref="L231:L232"/>
    <mergeCell ref="M231:M232"/>
    <mergeCell ref="B200:B230"/>
    <mergeCell ref="C200:C230"/>
    <mergeCell ref="D200:D230"/>
    <mergeCell ref="E200:E230"/>
    <mergeCell ref="F200:F230"/>
    <mergeCell ref="G200:G230"/>
    <mergeCell ref="H200:H230"/>
    <mergeCell ref="I200:I201"/>
    <mergeCell ref="J200:J201"/>
    <mergeCell ref="B269:B280"/>
    <mergeCell ref="I242:I243"/>
    <mergeCell ref="J242:J243"/>
    <mergeCell ref="K242:K243"/>
    <mergeCell ref="L242:L243"/>
    <mergeCell ref="M242:M243"/>
    <mergeCell ref="B245:B250"/>
    <mergeCell ref="C245:C250"/>
    <mergeCell ref="D245:D250"/>
    <mergeCell ref="E245:E250"/>
    <mergeCell ref="F245:F250"/>
    <mergeCell ref="G245:G250"/>
    <mergeCell ref="H245:H250"/>
    <mergeCell ref="I245:I246"/>
    <mergeCell ref="J245:J246"/>
    <mergeCell ref="K245:K246"/>
    <mergeCell ref="L245:L246"/>
    <mergeCell ref="M245:M246"/>
    <mergeCell ref="B231:B244"/>
    <mergeCell ref="C231:C244"/>
    <mergeCell ref="D231:D244"/>
    <mergeCell ref="B251:B259"/>
    <mergeCell ref="C251:C259"/>
    <mergeCell ref="D251:D259"/>
    <mergeCell ref="E251:E259"/>
    <mergeCell ref="F251:F259"/>
    <mergeCell ref="G251:G259"/>
    <mergeCell ref="H251:H259"/>
    <mergeCell ref="I262:I263"/>
    <mergeCell ref="J262:J263"/>
    <mergeCell ref="I251:I252"/>
    <mergeCell ref="J251:J252"/>
    <mergeCell ref="B260:B268"/>
    <mergeCell ref="C260:C268"/>
    <mergeCell ref="F260:F268"/>
    <mergeCell ref="H260:H268"/>
    <mergeCell ref="D260:D268"/>
    <mergeCell ref="E260:E268"/>
    <mergeCell ref="G260:G268"/>
    <mergeCell ref="C269:C280"/>
    <mergeCell ref="D269:D280"/>
    <mergeCell ref="E269:E280"/>
    <mergeCell ref="F269:F280"/>
    <mergeCell ref="G269:G280"/>
    <mergeCell ref="H269:H280"/>
    <mergeCell ref="I278:I279"/>
    <mergeCell ref="J278:J279"/>
    <mergeCell ref="K278:K279"/>
    <mergeCell ref="B281:B289"/>
    <mergeCell ref="C281:C289"/>
    <mergeCell ref="D281:D289"/>
    <mergeCell ref="E281:E289"/>
    <mergeCell ref="F281:F289"/>
    <mergeCell ref="G281:G288"/>
    <mergeCell ref="H281:H288"/>
    <mergeCell ref="B290:B298"/>
    <mergeCell ref="C290:C298"/>
    <mergeCell ref="D290:D298"/>
    <mergeCell ref="E290:E298"/>
    <mergeCell ref="F290:F298"/>
    <mergeCell ref="G290:G297"/>
    <mergeCell ref="H290:H297"/>
    <mergeCell ref="B299:B302"/>
    <mergeCell ref="C299:C302"/>
    <mergeCell ref="D299:D302"/>
    <mergeCell ref="E299:E302"/>
    <mergeCell ref="F299:F302"/>
    <mergeCell ref="G299:G302"/>
    <mergeCell ref="H299:H302"/>
    <mergeCell ref="K303:K305"/>
    <mergeCell ref="L303:L305"/>
    <mergeCell ref="B303:B310"/>
    <mergeCell ref="C303:C310"/>
    <mergeCell ref="D303:D310"/>
    <mergeCell ref="E303:E310"/>
    <mergeCell ref="F303:F310"/>
    <mergeCell ref="G303:G310"/>
    <mergeCell ref="H303:H310"/>
    <mergeCell ref="I303:I305"/>
    <mergeCell ref="J303:J305"/>
    <mergeCell ref="F313:F335"/>
    <mergeCell ref="B336:B345"/>
    <mergeCell ref="C336:C345"/>
    <mergeCell ref="D336:D345"/>
    <mergeCell ref="E336:E345"/>
    <mergeCell ref="F336:F345"/>
    <mergeCell ref="B346:B357"/>
    <mergeCell ref="B394:B398"/>
    <mergeCell ref="C394:C398"/>
    <mergeCell ref="D394:D398"/>
    <mergeCell ref="E394:E398"/>
    <mergeCell ref="F394:F398"/>
    <mergeCell ref="B313:B335"/>
    <mergeCell ref="C313:C335"/>
    <mergeCell ref="D313:D335"/>
    <mergeCell ref="E313:E335"/>
    <mergeCell ref="B365:B366"/>
    <mergeCell ref="C365:C366"/>
    <mergeCell ref="D365:D366"/>
    <mergeCell ref="E365:E366"/>
    <mergeCell ref="B399:B400"/>
    <mergeCell ref="C399:C400"/>
    <mergeCell ref="D399:D400"/>
    <mergeCell ref="E399:E400"/>
    <mergeCell ref="F399:F400"/>
    <mergeCell ref="G399:G400"/>
    <mergeCell ref="H399:H400"/>
    <mergeCell ref="B401:B410"/>
    <mergeCell ref="C401:C410"/>
    <mergeCell ref="D401:D410"/>
    <mergeCell ref="E401:E410"/>
    <mergeCell ref="F401:F410"/>
    <mergeCell ref="G401:G408"/>
    <mergeCell ref="H401:H408"/>
    <mergeCell ref="C411:C412"/>
    <mergeCell ref="D411:D412"/>
    <mergeCell ref="E411:E412"/>
    <mergeCell ref="F411:F412"/>
    <mergeCell ref="G411:G412"/>
    <mergeCell ref="H411:H412"/>
    <mergeCell ref="B413:B417"/>
    <mergeCell ref="C413:C417"/>
    <mergeCell ref="D413:D417"/>
    <mergeCell ref="E413:E417"/>
    <mergeCell ref="F413:F417"/>
    <mergeCell ref="G413:G414"/>
    <mergeCell ref="H413:H414"/>
    <mergeCell ref="B411:B412"/>
    <mergeCell ref="G415:G417"/>
    <mergeCell ref="H415:H417"/>
    <mergeCell ref="B418:B419"/>
    <mergeCell ref="C418:C419"/>
    <mergeCell ref="D418:D419"/>
    <mergeCell ref="E418:E419"/>
    <mergeCell ref="F418:F419"/>
    <mergeCell ref="G418:G419"/>
    <mergeCell ref="H418:H419"/>
    <mergeCell ref="B420:B429"/>
    <mergeCell ref="C420:C429"/>
    <mergeCell ref="D420:D429"/>
    <mergeCell ref="E420:E429"/>
    <mergeCell ref="F420:F429"/>
    <mergeCell ref="G420:G429"/>
    <mergeCell ref="H420:H429"/>
    <mergeCell ref="I424:I425"/>
    <mergeCell ref="J424:J425"/>
    <mergeCell ref="I420:I421"/>
    <mergeCell ref="J420:J421"/>
    <mergeCell ref="K424:K425"/>
    <mergeCell ref="L424:L425"/>
    <mergeCell ref="M424:M425"/>
    <mergeCell ref="I428:I429"/>
    <mergeCell ref="J428:J429"/>
    <mergeCell ref="K428:K429"/>
    <mergeCell ref="L428:L429"/>
    <mergeCell ref="M428:M429"/>
    <mergeCell ref="K420:K421"/>
    <mergeCell ref="L420:L421"/>
    <mergeCell ref="M420:M421"/>
    <mergeCell ref="K434:K435"/>
    <mergeCell ref="L434:L435"/>
    <mergeCell ref="M434:M435"/>
    <mergeCell ref="I434:I435"/>
    <mergeCell ref="J434:J435"/>
    <mergeCell ref="B436:B440"/>
    <mergeCell ref="C436:C440"/>
    <mergeCell ref="D436:D440"/>
    <mergeCell ref="E436:E440"/>
    <mergeCell ref="F436:F440"/>
    <mergeCell ref="G436:G440"/>
    <mergeCell ref="H436:H440"/>
    <mergeCell ref="B430:B435"/>
    <mergeCell ref="C430:C435"/>
    <mergeCell ref="D430:D435"/>
    <mergeCell ref="E430:E435"/>
    <mergeCell ref="F430:F435"/>
    <mergeCell ref="G430:G435"/>
    <mergeCell ref="H430:H435"/>
    <mergeCell ref="B441:B448"/>
    <mergeCell ref="C441:C448"/>
    <mergeCell ref="D441:D448"/>
    <mergeCell ref="E441:E448"/>
    <mergeCell ref="F441:F448"/>
    <mergeCell ref="G441:G446"/>
    <mergeCell ref="H441:H446"/>
    <mergeCell ref="G447:G448"/>
    <mergeCell ref="H447:H448"/>
    <mergeCell ref="D449:D454"/>
    <mergeCell ref="E449:E454"/>
    <mergeCell ref="F449:F454"/>
    <mergeCell ref="G449:G454"/>
    <mergeCell ref="H449:H454"/>
    <mergeCell ref="B455:B458"/>
    <mergeCell ref="C455:C458"/>
    <mergeCell ref="D455:D458"/>
    <mergeCell ref="E455:E458"/>
    <mergeCell ref="F455:F458"/>
    <mergeCell ref="G455:G458"/>
    <mergeCell ref="H455:H458"/>
    <mergeCell ref="F311:F312"/>
    <mergeCell ref="E311:E312"/>
    <mergeCell ref="D311:D312"/>
    <mergeCell ref="C311:C312"/>
    <mergeCell ref="B311:B312"/>
    <mergeCell ref="I311:I312"/>
    <mergeCell ref="J311:J312"/>
    <mergeCell ref="B483:M491"/>
    <mergeCell ref="K473:K474"/>
    <mergeCell ref="L473:L474"/>
    <mergeCell ref="M473:M474"/>
    <mergeCell ref="G476:G479"/>
    <mergeCell ref="H476:H479"/>
    <mergeCell ref="B459:B479"/>
    <mergeCell ref="C459:C479"/>
    <mergeCell ref="D459:D479"/>
    <mergeCell ref="E459:E479"/>
    <mergeCell ref="F459:F479"/>
    <mergeCell ref="G459:G475"/>
    <mergeCell ref="H459:H475"/>
    <mergeCell ref="I473:I474"/>
    <mergeCell ref="J473:J474"/>
    <mergeCell ref="B449:B454"/>
    <mergeCell ref="C449:C454"/>
    <mergeCell ref="I409:I410"/>
    <mergeCell ref="J409:J410"/>
    <mergeCell ref="K409:K410"/>
    <mergeCell ref="L409:L410"/>
    <mergeCell ref="M409:M410"/>
    <mergeCell ref="K311:K312"/>
    <mergeCell ref="L311:L312"/>
    <mergeCell ref="M311:M312"/>
    <mergeCell ref="H311:H312"/>
    <mergeCell ref="H367:H393"/>
    <mergeCell ref="H313:H335"/>
    <mergeCell ref="H336:H345"/>
    <mergeCell ref="G311:G312"/>
    <mergeCell ref="G346:G357"/>
    <mergeCell ref="H346:H357"/>
    <mergeCell ref="L278:L279"/>
    <mergeCell ref="M278:M279"/>
    <mergeCell ref="I291:I292"/>
    <mergeCell ref="J291:J292"/>
    <mergeCell ref="K291:K292"/>
    <mergeCell ref="L291:L292"/>
    <mergeCell ref="M303:M305"/>
    <mergeCell ref="M291:M292"/>
    <mergeCell ref="I281:I282"/>
    <mergeCell ref="J281:J282"/>
    <mergeCell ref="K281:K282"/>
    <mergeCell ref="L281:L282"/>
    <mergeCell ref="M281:M282"/>
    <mergeCell ref="G313:G335"/>
    <mergeCell ref="G336:G345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Nazwane zakresy</vt:lpstr>
      </vt:variant>
      <vt:variant>
        <vt:i4>8</vt:i4>
      </vt:variant>
    </vt:vector>
  </HeadingPairs>
  <TitlesOfParts>
    <vt:vector size="26" baseType="lpstr">
      <vt:lpstr>Załączniki</vt:lpstr>
      <vt:lpstr>Tabela nr 1 </vt:lpstr>
      <vt:lpstr>Tabela nr 2</vt:lpstr>
      <vt:lpstr>Tabela nr 3</vt:lpstr>
      <vt:lpstr>Tabela nr 4</vt:lpstr>
      <vt:lpstr>Tabela nr 5</vt:lpstr>
      <vt:lpstr>Tabela nr 6</vt:lpstr>
      <vt:lpstr>Tabela nr 7</vt:lpstr>
      <vt:lpstr>Tabela nr 8</vt:lpstr>
      <vt:lpstr>Tabela nr 9</vt:lpstr>
      <vt:lpstr>Tabela nr 10</vt:lpstr>
      <vt:lpstr>Tabela nr 11</vt:lpstr>
      <vt:lpstr>Tabela nr 12</vt:lpstr>
      <vt:lpstr>Tabela nr 13</vt:lpstr>
      <vt:lpstr>Tabela nr 14</vt:lpstr>
      <vt:lpstr>Tabela nr 15</vt:lpstr>
      <vt:lpstr>Tabela nr 16</vt:lpstr>
      <vt:lpstr>Tabela nr 17</vt:lpstr>
      <vt:lpstr>'Tabela nr 1 '!Obszar_wydruku</vt:lpstr>
      <vt:lpstr>'Tabela nr 10'!Obszar_wydruku</vt:lpstr>
      <vt:lpstr>'Tabela nr 13'!Obszar_wydruku</vt:lpstr>
      <vt:lpstr>'Tabela nr 15'!Obszar_wydruku</vt:lpstr>
      <vt:lpstr>'Tabela nr 3'!Obszar_wydruku</vt:lpstr>
      <vt:lpstr>'Tabela nr 8'!Obszar_wydruku</vt:lpstr>
      <vt:lpstr>'Tabela nr 9'!Obszar_wydruku</vt:lpstr>
      <vt:lpstr>Załączniki!Obszar_wydruku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2022-05-09T09:27:53Z</dcterms:modified>
</cp:coreProperties>
</file>