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.olszewska\Desktop\Wnioski, postępowania, umowy\Wnioski 2019\31-19 Poczta\"/>
    </mc:Choice>
  </mc:AlternateContent>
  <xr:revisionPtr revIDLastSave="0" documentId="13_ncr:1_{FA5FECFF-1864-4652-8D64-17B063D135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8" i="1" l="1"/>
  <c r="H57" i="1"/>
  <c r="H56" i="1"/>
  <c r="H55" i="1"/>
  <c r="H54" i="1"/>
  <c r="H53" i="1"/>
  <c r="H52" i="1"/>
  <c r="H51" i="1"/>
  <c r="H50" i="1"/>
  <c r="D49" i="1"/>
  <c r="H49" i="1" s="1"/>
  <c r="D48" i="1"/>
  <c r="H48" i="1" s="1"/>
  <c r="H47" i="1"/>
  <c r="H46" i="1"/>
  <c r="D46" i="1"/>
  <c r="H45" i="1"/>
  <c r="D44" i="1"/>
  <c r="H44" i="1" s="1"/>
  <c r="H43" i="1"/>
  <c r="H42" i="1"/>
  <c r="D41" i="1"/>
  <c r="H41" i="1" s="1"/>
  <c r="H40" i="1"/>
  <c r="H39" i="1"/>
  <c r="H38" i="1"/>
  <c r="H37" i="1"/>
  <c r="H36" i="1"/>
  <c r="H35" i="1"/>
  <c r="H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H26" i="1"/>
  <c r="H25" i="1"/>
  <c r="H24" i="1"/>
  <c r="H23" i="1"/>
  <c r="H22" i="1"/>
  <c r="H21" i="1"/>
  <c r="D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8" i="1"/>
  <c r="H7" i="1"/>
  <c r="H6" i="1"/>
  <c r="H5" i="1"/>
  <c r="H4" i="1"/>
  <c r="H63" i="1" l="1"/>
</calcChain>
</file>

<file path=xl/sharedStrings.xml><?xml version="1.0" encoding="utf-8"?>
<sst xmlns="http://schemas.openxmlformats.org/spreadsheetml/2006/main" count="85" uniqueCount="54">
  <si>
    <t xml:space="preserve">FORMULARZ SZACOWANIA WARTOŚCI ZAMÓWIENIA </t>
  </si>
  <si>
    <t>Lp.</t>
  </si>
  <si>
    <t>Rodzaj przesyłki</t>
  </si>
  <si>
    <t>Waga przesyłki</t>
  </si>
  <si>
    <t>Szacowana liczba przesyłek pocztowych przez cały okres obowiązywania umowy</t>
  </si>
  <si>
    <t>Cena jednostkowa netto [zł]</t>
  </si>
  <si>
    <t>Cena jednostkowa brutto, w tym należny podatek VAT [zł]</t>
  </si>
  <si>
    <t>Wartość netto [zł]</t>
  </si>
  <si>
    <r>
      <t xml:space="preserve">Wartość brutto, </t>
    </r>
    <r>
      <rPr>
        <b/>
        <sz val="9"/>
        <color indexed="8"/>
        <rFont val="Times New Roman"/>
        <family val="1"/>
        <charset val="238"/>
      </rPr>
      <t>w tym należny podatek VAT</t>
    </r>
    <r>
      <rPr>
        <b/>
        <sz val="10"/>
        <color indexed="8"/>
        <rFont val="Times New Roman"/>
        <family val="1"/>
        <charset val="238"/>
      </rPr>
      <t xml:space="preserve"> [zł]</t>
    </r>
  </si>
  <si>
    <t>Przesyłki nierejestrowane niebędące przesyłkami najszybszej kategorii w obrocie krajowym (zwykłe)</t>
  </si>
  <si>
    <t>do 500 g (S)</t>
  </si>
  <si>
    <t>do 1000 g (M)</t>
  </si>
  <si>
    <t>do 2000 g (L)</t>
  </si>
  <si>
    <t>Przesyłki nierejestrowane najszybszej kategorii w obrocie krajowym (zwykłe priorytetowe)</t>
  </si>
  <si>
    <t>Przesyłki rejestrowane niebędące przesyłkami najszybszej kategorii w obrocie krajowym (polecone)</t>
  </si>
  <si>
    <t>Przesyłki rejestrowane najszybszej kategorii w obrocie krajowym                                       (polecone priorytetowe)</t>
  </si>
  <si>
    <t>Przesyłki rejestrowane będące przesyłkami najszybszej kategorii w obrocie zagranicznym obszar Europy łącznie z Cyprem, całą Rosją i Izraelem             (polecone priorytetowe)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</si>
  <si>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</si>
  <si>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</si>
  <si>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</si>
  <si>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</si>
  <si>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</si>
  <si>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</si>
  <si>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nierejestrowane będące przesyłkami najszybszej kategorii w obrocie zagranicznym obszar Europy łącznie z Cyprem, całą Rosją i Izraelem (zwykłe)</t>
  </si>
  <si>
    <t>Przesyłki nierejestrowane niebędące przesyłkami najszybszej kategorii w obrocie zagranicznym obszar Europy łącznie z Cyprem, całą Rosją          i Izraelem (zwykłe)</t>
  </si>
  <si>
    <t>Przesyłki nierejestrowane niebędące przesyłkami najszybszej kategorii w obrocie zagranicznym kraje  pozaeuropejskie (zwykłe)</t>
  </si>
  <si>
    <t xml:space="preserve">Paczki rejestrowane niebędące przesyłkami najszybszej kategorii w obrocie krajowym       (polecone zwykłe) </t>
  </si>
  <si>
    <t>ponad 1 kg do 2 kg           gabaryt A</t>
  </si>
  <si>
    <t>ponad 2 kg do 5 kg                gabaryt A</t>
  </si>
  <si>
    <t>ponad 2 kg do 5 kg       gabaryt B</t>
  </si>
  <si>
    <t>ponad 5 kg do 10 kg     gabaryt A</t>
  </si>
  <si>
    <t>ponad 5 kg do 10 kg            gabaryt B</t>
  </si>
  <si>
    <t>Paczki rejestrowane  najszybszej kategorii w obrocie krajowym (polecone priorytetowe)</t>
  </si>
  <si>
    <t>ponad 1 kg do 2 kg                gabaryt A</t>
  </si>
  <si>
    <t>ponad 2 kg do 5 kg       gabaryt A</t>
  </si>
  <si>
    <t>ponad 2 kg do 5 kg      gabaryt B</t>
  </si>
  <si>
    <t>ponad 5 kg do 10 kg      gabaryt A</t>
  </si>
  <si>
    <t>ponad 5 kg do 10 kg     gabaryt B</t>
  </si>
  <si>
    <t>Zwrotne potwierdzenie odbioru paczek krajowych</t>
  </si>
  <si>
    <t>Zwrotne potwierdzenie odbioru do listów krajowych poleconych</t>
  </si>
  <si>
    <t>Zwrotne potwierdzenie odbioru do listów zagranicznych poleconych</t>
  </si>
  <si>
    <t>Usługa „zwrot niedoręczonej przesyłki rejestrowanej              do siedziby zamawiającego”            w obrocie krajowym</t>
  </si>
  <si>
    <t>ponad 500 g do 1000 g (M)</t>
  </si>
  <si>
    <t>ponad 1000 g do 2000 g (L)</t>
  </si>
  <si>
    <t>Usługa „zwrot niedoręczonej przesyłki rejestrowanej              do siedziby zamawiającego”            w obrocie zagranicznym</t>
  </si>
  <si>
    <t>Wartość netto</t>
  </si>
  <si>
    <t xml:space="preserve">Podatek VAT </t>
  </si>
  <si>
    <t>Wartość brutto</t>
  </si>
  <si>
    <t xml:space="preserve">Roczna wartość  odbioru przesyłek </t>
  </si>
  <si>
    <t>Miesięczny koszt odbioru przesyłek przeznaczonych do nadania         (z siedziby Zamawiającego)</t>
  </si>
  <si>
    <t xml:space="preserve">                                       </t>
  </si>
  <si>
    <t xml:space="preserve">ŁĄCZNA SZACOWANA WARTOŚĆ ZAMÓWIENIA </t>
  </si>
  <si>
    <t xml:space="preserve">Załącznik nr 3 </t>
  </si>
  <si>
    <t>do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</si>
</sst>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\ &quot;zł&quot;"/>
    <numFmt numFmtId="166" formatCode="#,##0.00\ _z_ł"/>
  </numFmts>
  <fonts count="14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0"/>
      <color indexed="8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color rgb="FF000000"/>
      <name val="Czcionka tekstu podstawowego1"/>
      <charset val="238"/>
    </font>
    <font>
      <b/>
      <sz val="10"/>
      <color indexed="8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1" applyNumberFormat="1" applyFont="1" applyBorder="1" applyAlignment="1">
      <alignment horizontal="center" vertical="center" wrapText="1"/>
    </xf>
    <xf numFmtId="164" fontId="1" fillId="0" borderId="5" xfId="1" applyFont="1" applyBorder="1" applyAlignment="1">
      <alignment horizontal="center" vertical="center" wrapText="1"/>
    </xf>
    <xf numFmtId="165" fontId="1" fillId="0" borderId="5" xfId="1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3" fontId="1" fillId="0" borderId="8" xfId="1" applyNumberFormat="1" applyFont="1" applyBorder="1" applyAlignment="1">
      <alignment horizontal="center" vertical="center" wrapText="1"/>
    </xf>
    <xf numFmtId="164" fontId="1" fillId="0" borderId="8" xfId="1" applyFont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1" xfId="1" applyNumberFormat="1" applyFont="1" applyBorder="1" applyAlignment="1">
      <alignment horizontal="center" vertical="center" wrapText="1"/>
    </xf>
    <xf numFmtId="164" fontId="1" fillId="0" borderId="11" xfId="1" applyFont="1" applyBorder="1" applyAlignment="1">
      <alignment horizontal="center" vertical="center" wrapText="1"/>
    </xf>
    <xf numFmtId="165" fontId="1" fillId="0" borderId="11" xfId="1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5" fontId="1" fillId="0" borderId="2" xfId="1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1" applyNumberFormat="1" applyFont="1" applyBorder="1" applyAlignment="1">
      <alignment horizontal="center" vertical="center" wrapText="1"/>
    </xf>
    <xf numFmtId="164" fontId="1" fillId="0" borderId="17" xfId="1" applyFont="1" applyBorder="1" applyAlignment="1">
      <alignment horizontal="center" vertical="center" wrapText="1"/>
    </xf>
    <xf numFmtId="165" fontId="1" fillId="0" borderId="17" xfId="1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9" fontId="1" fillId="0" borderId="2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horizontal="center"/>
    </xf>
    <xf numFmtId="165" fontId="12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/>
    </xf>
    <xf numFmtId="165" fontId="10" fillId="0" borderId="0" xfId="0" applyNumberFormat="1" applyFont="1"/>
    <xf numFmtId="4" fontId="8" fillId="0" borderId="0" xfId="0" applyNumberFormat="1" applyFont="1"/>
    <xf numFmtId="165" fontId="8" fillId="0" borderId="0" xfId="0" applyNumberFormat="1" applyFont="1"/>
    <xf numFmtId="165" fontId="2" fillId="0" borderId="0" xfId="0" applyNumberFormat="1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wojciak/AppData/Local/Microsoft/Windows/Temporary%20Internet%20Files/Content.Outlook/5YYJPYGS/Kopia%20Kopia%20Formularz%20cenowy%20uzupe&#322;niony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PSŁ"/>
      <sheetName val="Koordynacja Śwadczeń"/>
      <sheetName val="WZON"/>
      <sheetName val="DUW"/>
      <sheetName val="Razem"/>
    </sheetNames>
    <sheetDataSet>
      <sheetData sheetId="0"/>
      <sheetData sheetId="1"/>
      <sheetData sheetId="2">
        <row r="14">
          <cell r="D14">
            <v>0</v>
          </cell>
        </row>
        <row r="27">
          <cell r="D27">
            <v>167</v>
          </cell>
        </row>
        <row r="70">
          <cell r="D70">
            <v>205</v>
          </cell>
        </row>
        <row r="71">
          <cell r="D71">
            <v>5</v>
          </cell>
        </row>
        <row r="74">
          <cell r="D74">
            <v>3</v>
          </cell>
        </row>
      </sheetData>
      <sheetData sheetId="3">
        <row r="14">
          <cell r="D14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</sheetData>
      <sheetData sheetId="4">
        <row r="14">
          <cell r="D14">
            <v>0</v>
          </cell>
        </row>
        <row r="70">
          <cell r="D70">
            <v>45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83">
          <cell r="D83">
            <v>15</v>
          </cell>
        </row>
        <row r="94">
          <cell r="D94">
            <v>11</v>
          </cell>
        </row>
        <row r="96">
          <cell r="D96">
            <v>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topLeftCell="A61" workbookViewId="0">
      <selection activeCell="G3" sqref="G3"/>
    </sheetView>
  </sheetViews>
  <sheetFormatPr defaultRowHeight="12.75"/>
  <cols>
    <col min="1" max="1" width="4.7109375" style="2" customWidth="1"/>
    <col min="2" max="2" width="25.140625" style="2" customWidth="1"/>
    <col min="3" max="3" width="22.7109375" style="51" customWidth="1"/>
    <col min="4" max="4" width="17.140625" style="2" customWidth="1"/>
    <col min="5" max="5" width="12.7109375" style="2" customWidth="1"/>
    <col min="6" max="6" width="13.28515625" style="2" customWidth="1"/>
    <col min="7" max="7" width="15.42578125" style="2" customWidth="1"/>
    <col min="8" max="8" width="18.85546875" style="2" customWidth="1"/>
    <col min="9" max="9" width="11.28515625" style="2" bestFit="1" customWidth="1"/>
    <col min="10" max="16384" width="9.140625" style="2"/>
  </cols>
  <sheetData>
    <row r="1" spans="1:9">
      <c r="A1" s="1"/>
      <c r="B1" s="1"/>
      <c r="C1" s="1"/>
      <c r="D1" s="1"/>
      <c r="E1" s="1"/>
      <c r="F1" s="1" t="s">
        <v>52</v>
      </c>
      <c r="G1" s="1" t="s">
        <v>53</v>
      </c>
      <c r="H1" s="1"/>
    </row>
    <row r="2" spans="1:9" ht="24" customHeight="1" thickBot="1">
      <c r="A2" s="74" t="s">
        <v>0</v>
      </c>
      <c r="B2" s="74"/>
      <c r="C2" s="74"/>
      <c r="D2" s="74"/>
      <c r="E2" s="74"/>
      <c r="F2" s="74"/>
      <c r="G2" s="74"/>
      <c r="H2" s="74"/>
    </row>
    <row r="3" spans="1:9" ht="94.5" customHeight="1" thickBot="1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6" t="s">
        <v>8</v>
      </c>
    </row>
    <row r="4" spans="1:9" ht="27" customHeight="1">
      <c r="A4" s="68">
        <v>1</v>
      </c>
      <c r="B4" s="71" t="s">
        <v>9</v>
      </c>
      <c r="C4" s="7" t="s">
        <v>10</v>
      </c>
      <c r="D4" s="8">
        <v>30000</v>
      </c>
      <c r="E4" s="9"/>
      <c r="F4" s="10"/>
      <c r="G4" s="11"/>
      <c r="H4" s="12">
        <f>D4*F4</f>
        <v>0</v>
      </c>
    </row>
    <row r="5" spans="1:9" ht="27" customHeight="1">
      <c r="A5" s="69"/>
      <c r="B5" s="72"/>
      <c r="C5" s="13" t="s">
        <v>11</v>
      </c>
      <c r="D5" s="14">
        <v>50</v>
      </c>
      <c r="E5" s="15"/>
      <c r="F5" s="16"/>
      <c r="G5" s="17"/>
      <c r="H5" s="18">
        <f t="shared" ref="H5:H58" si="0">D5*F5</f>
        <v>0</v>
      </c>
    </row>
    <row r="6" spans="1:9" ht="27" customHeight="1" thickBot="1">
      <c r="A6" s="70"/>
      <c r="B6" s="73"/>
      <c r="C6" s="19" t="s">
        <v>12</v>
      </c>
      <c r="D6" s="20">
        <v>200</v>
      </c>
      <c r="E6" s="21"/>
      <c r="F6" s="22"/>
      <c r="G6" s="23"/>
      <c r="H6" s="24">
        <f t="shared" si="0"/>
        <v>0</v>
      </c>
    </row>
    <row r="7" spans="1:9" ht="27" customHeight="1">
      <c r="A7" s="68">
        <v>2</v>
      </c>
      <c r="B7" s="71" t="s">
        <v>13</v>
      </c>
      <c r="C7" s="7" t="s">
        <v>10</v>
      </c>
      <c r="D7" s="8">
        <v>1500</v>
      </c>
      <c r="E7" s="9"/>
      <c r="F7" s="10"/>
      <c r="G7" s="11"/>
      <c r="H7" s="12">
        <f t="shared" si="0"/>
        <v>0</v>
      </c>
    </row>
    <row r="8" spans="1:9" ht="27" customHeight="1">
      <c r="A8" s="69"/>
      <c r="B8" s="72"/>
      <c r="C8" s="13" t="s">
        <v>11</v>
      </c>
      <c r="D8" s="14">
        <f>[1]CF!D14+[1]PSŁ!D14+'[1]Koordynacja Śwadczeń'!D14+[1]WZON!D14+[1]DUW!D14</f>
        <v>0</v>
      </c>
      <c r="E8" s="15"/>
      <c r="F8" s="16"/>
      <c r="G8" s="17"/>
      <c r="H8" s="18">
        <f t="shared" si="0"/>
        <v>0</v>
      </c>
    </row>
    <row r="9" spans="1:9" ht="27" customHeight="1" thickBot="1">
      <c r="A9" s="70"/>
      <c r="B9" s="73"/>
      <c r="C9" s="19" t="s">
        <v>12</v>
      </c>
      <c r="D9" s="20">
        <v>40</v>
      </c>
      <c r="E9" s="21"/>
      <c r="F9" s="22"/>
      <c r="G9" s="23"/>
      <c r="H9" s="24">
        <f t="shared" si="0"/>
        <v>0</v>
      </c>
    </row>
    <row r="10" spans="1:9" ht="27" customHeight="1">
      <c r="A10" s="68">
        <v>3</v>
      </c>
      <c r="B10" s="71" t="s">
        <v>14</v>
      </c>
      <c r="C10" s="7" t="s">
        <v>10</v>
      </c>
      <c r="D10" s="8">
        <v>188000</v>
      </c>
      <c r="E10" s="9"/>
      <c r="F10" s="10"/>
      <c r="G10" s="11"/>
      <c r="H10" s="12">
        <f t="shared" si="0"/>
        <v>0</v>
      </c>
    </row>
    <row r="11" spans="1:9" ht="27" customHeight="1">
      <c r="A11" s="69"/>
      <c r="B11" s="72"/>
      <c r="C11" s="13" t="s">
        <v>11</v>
      </c>
      <c r="D11" s="14">
        <v>700</v>
      </c>
      <c r="E11" s="15"/>
      <c r="F11" s="16"/>
      <c r="G11" s="17"/>
      <c r="H11" s="18">
        <f t="shared" si="0"/>
        <v>0</v>
      </c>
    </row>
    <row r="12" spans="1:9" ht="27" customHeight="1" thickBot="1">
      <c r="A12" s="70"/>
      <c r="B12" s="73"/>
      <c r="C12" s="19" t="s">
        <v>12</v>
      </c>
      <c r="D12" s="20">
        <v>5200</v>
      </c>
      <c r="E12" s="21"/>
      <c r="F12" s="22"/>
      <c r="G12" s="23"/>
      <c r="H12" s="24">
        <f t="shared" si="0"/>
        <v>0</v>
      </c>
    </row>
    <row r="13" spans="1:9" s="27" customFormat="1" ht="27" customHeight="1">
      <c r="A13" s="68">
        <v>4</v>
      </c>
      <c r="B13" s="71" t="s">
        <v>15</v>
      </c>
      <c r="C13" s="7" t="s">
        <v>10</v>
      </c>
      <c r="D13" s="8">
        <v>1047</v>
      </c>
      <c r="E13" s="9"/>
      <c r="F13" s="10"/>
      <c r="G13" s="25"/>
      <c r="H13" s="12">
        <f t="shared" si="0"/>
        <v>0</v>
      </c>
      <c r="I13" s="26"/>
    </row>
    <row r="14" spans="1:9" ht="27" customHeight="1">
      <c r="A14" s="69"/>
      <c r="B14" s="72"/>
      <c r="C14" s="13" t="s">
        <v>11</v>
      </c>
      <c r="D14" s="14">
        <v>43</v>
      </c>
      <c r="E14" s="15"/>
      <c r="F14" s="16"/>
      <c r="G14" s="17"/>
      <c r="H14" s="18">
        <f t="shared" si="0"/>
        <v>0</v>
      </c>
    </row>
    <row r="15" spans="1:9" ht="27" customHeight="1" thickBot="1">
      <c r="A15" s="70"/>
      <c r="B15" s="73"/>
      <c r="C15" s="19" t="s">
        <v>12</v>
      </c>
      <c r="D15" s="20">
        <v>219</v>
      </c>
      <c r="E15" s="21"/>
      <c r="F15" s="22"/>
      <c r="G15" s="23"/>
      <c r="H15" s="24">
        <f t="shared" si="0"/>
        <v>0</v>
      </c>
    </row>
    <row r="16" spans="1:9" ht="27" customHeight="1">
      <c r="A16" s="68">
        <v>5</v>
      </c>
      <c r="B16" s="71" t="s">
        <v>16</v>
      </c>
      <c r="C16" s="7" t="s">
        <v>17</v>
      </c>
      <c r="D16" s="8">
        <v>3000</v>
      </c>
      <c r="E16" s="9"/>
      <c r="F16" s="10"/>
      <c r="G16" s="11"/>
      <c r="H16" s="12">
        <f t="shared" si="0"/>
        <v>0</v>
      </c>
    </row>
    <row r="17" spans="1:9" ht="27" customHeight="1">
      <c r="A17" s="69"/>
      <c r="B17" s="72"/>
      <c r="C17" s="13" t="s">
        <v>18</v>
      </c>
      <c r="D17" s="14">
        <v>1070</v>
      </c>
      <c r="E17" s="15"/>
      <c r="F17" s="16"/>
      <c r="G17" s="17"/>
      <c r="H17" s="18">
        <f t="shared" si="0"/>
        <v>0</v>
      </c>
      <c r="I17" s="28"/>
    </row>
    <row r="18" spans="1:9" ht="27" customHeight="1">
      <c r="A18" s="69"/>
      <c r="B18" s="72"/>
      <c r="C18" s="13" t="s">
        <v>19</v>
      </c>
      <c r="D18" s="14">
        <v>450</v>
      </c>
      <c r="E18" s="15"/>
      <c r="F18" s="16"/>
      <c r="G18" s="17"/>
      <c r="H18" s="18">
        <f t="shared" si="0"/>
        <v>0</v>
      </c>
    </row>
    <row r="19" spans="1:9" ht="27" customHeight="1">
      <c r="A19" s="69"/>
      <c r="B19" s="72"/>
      <c r="C19" s="13" t="s">
        <v>20</v>
      </c>
      <c r="D19" s="14">
        <v>150</v>
      </c>
      <c r="E19" s="15"/>
      <c r="F19" s="16"/>
      <c r="G19" s="17"/>
      <c r="H19" s="18">
        <f t="shared" si="0"/>
        <v>0</v>
      </c>
    </row>
    <row r="20" spans="1:9" ht="27" customHeight="1">
      <c r="A20" s="69"/>
      <c r="B20" s="72"/>
      <c r="C20" s="13" t="s">
        <v>21</v>
      </c>
      <c r="D20" s="14">
        <v>150</v>
      </c>
      <c r="E20" s="15"/>
      <c r="F20" s="16"/>
      <c r="G20" s="17"/>
      <c r="H20" s="18">
        <f t="shared" si="0"/>
        <v>0</v>
      </c>
    </row>
    <row r="21" spans="1:9" ht="27" customHeight="1" thickBot="1">
      <c r="A21" s="70"/>
      <c r="B21" s="73"/>
      <c r="C21" s="19" t="s">
        <v>22</v>
      </c>
      <c r="D21" s="20">
        <f>[1]CF!D27+[1]PSŁ!D27+'[1]Koordynacja Śwadczeń'!D27+[1]WZON!D27+[1]DUW!D27</f>
        <v>167</v>
      </c>
      <c r="E21" s="21"/>
      <c r="F21" s="22"/>
      <c r="G21" s="23"/>
      <c r="H21" s="24">
        <f t="shared" si="0"/>
        <v>0</v>
      </c>
    </row>
    <row r="22" spans="1:9" ht="27" customHeight="1">
      <c r="A22" s="68">
        <v>6</v>
      </c>
      <c r="B22" s="71" t="s">
        <v>23</v>
      </c>
      <c r="C22" s="7" t="s">
        <v>17</v>
      </c>
      <c r="D22" s="8">
        <v>200</v>
      </c>
      <c r="E22" s="9"/>
      <c r="F22" s="10"/>
      <c r="G22" s="11"/>
      <c r="H22" s="12">
        <f t="shared" si="0"/>
        <v>0</v>
      </c>
    </row>
    <row r="23" spans="1:9" ht="27" customHeight="1">
      <c r="A23" s="69"/>
      <c r="B23" s="72"/>
      <c r="C23" s="13" t="s">
        <v>18</v>
      </c>
      <c r="D23" s="14">
        <v>5</v>
      </c>
      <c r="E23" s="15"/>
      <c r="F23" s="16"/>
      <c r="G23" s="17"/>
      <c r="H23" s="18">
        <f t="shared" si="0"/>
        <v>0</v>
      </c>
    </row>
    <row r="24" spans="1:9" ht="27" customHeight="1">
      <c r="A24" s="69"/>
      <c r="B24" s="72"/>
      <c r="C24" s="13" t="s">
        <v>19</v>
      </c>
      <c r="D24" s="14">
        <v>5</v>
      </c>
      <c r="E24" s="15"/>
      <c r="F24" s="16"/>
      <c r="G24" s="17"/>
      <c r="H24" s="18">
        <f t="shared" si="0"/>
        <v>0</v>
      </c>
    </row>
    <row r="25" spans="1:9" ht="27" customHeight="1">
      <c r="A25" s="69"/>
      <c r="B25" s="72"/>
      <c r="C25" s="13" t="s">
        <v>20</v>
      </c>
      <c r="D25" s="14">
        <v>5</v>
      </c>
      <c r="E25" s="15"/>
      <c r="F25" s="16"/>
      <c r="G25" s="17"/>
      <c r="H25" s="18">
        <f t="shared" si="0"/>
        <v>0</v>
      </c>
    </row>
    <row r="26" spans="1:9" ht="27" customHeight="1">
      <c r="A26" s="69"/>
      <c r="B26" s="72"/>
      <c r="C26" s="13" t="s">
        <v>21</v>
      </c>
      <c r="D26" s="14">
        <v>5</v>
      </c>
      <c r="E26" s="15"/>
      <c r="F26" s="16"/>
      <c r="G26" s="17"/>
      <c r="H26" s="18">
        <f t="shared" si="0"/>
        <v>0</v>
      </c>
    </row>
    <row r="27" spans="1:9" ht="27" customHeight="1" thickBot="1">
      <c r="A27" s="70"/>
      <c r="B27" s="73"/>
      <c r="C27" s="19" t="s">
        <v>22</v>
      </c>
      <c r="D27" s="20">
        <v>5</v>
      </c>
      <c r="E27" s="21"/>
      <c r="F27" s="22"/>
      <c r="G27" s="23"/>
      <c r="H27" s="24">
        <f t="shared" si="0"/>
        <v>0</v>
      </c>
    </row>
    <row r="28" spans="1:9" ht="27" customHeight="1">
      <c r="A28" s="68">
        <v>7</v>
      </c>
      <c r="B28" s="71" t="s">
        <v>24</v>
      </c>
      <c r="C28" s="7" t="s">
        <v>17</v>
      </c>
      <c r="D28" s="8">
        <f>[1]CF!D70+[1]PSŁ!D70+'[1]Koordynacja Śwadczeń'!D70+[1]WZON!D70+[1]DUW!D70</f>
        <v>250</v>
      </c>
      <c r="E28" s="9"/>
      <c r="F28" s="10"/>
      <c r="G28" s="11"/>
      <c r="H28" s="12">
        <f t="shared" si="0"/>
        <v>0</v>
      </c>
    </row>
    <row r="29" spans="1:9" ht="27" customHeight="1">
      <c r="A29" s="69"/>
      <c r="B29" s="72"/>
      <c r="C29" s="13" t="s">
        <v>18</v>
      </c>
      <c r="D29" s="14">
        <f>[1]CF!D71+[1]PSŁ!D71+'[1]Koordynacja Śwadczeń'!D71+[1]WZON!D71+[1]DUW!D71</f>
        <v>5</v>
      </c>
      <c r="E29" s="15"/>
      <c r="F29" s="16"/>
      <c r="G29" s="17"/>
      <c r="H29" s="18">
        <f t="shared" si="0"/>
        <v>0</v>
      </c>
    </row>
    <row r="30" spans="1:9" ht="27" customHeight="1">
      <c r="A30" s="69"/>
      <c r="B30" s="72"/>
      <c r="C30" s="13" t="s">
        <v>19</v>
      </c>
      <c r="D30" s="14">
        <f>[1]CF!D72+[1]PSŁ!D72+'[1]Koordynacja Śwadczeń'!D72+[1]WZON!D72+[1]DUW!D72</f>
        <v>0</v>
      </c>
      <c r="E30" s="15"/>
      <c r="F30" s="16"/>
      <c r="G30" s="17"/>
      <c r="H30" s="18">
        <f t="shared" si="0"/>
        <v>0</v>
      </c>
    </row>
    <row r="31" spans="1:9" ht="27" customHeight="1">
      <c r="A31" s="69"/>
      <c r="B31" s="72"/>
      <c r="C31" s="13" t="s">
        <v>20</v>
      </c>
      <c r="D31" s="14">
        <f>[1]CF!D73+[1]PSŁ!D73+'[1]Koordynacja Śwadczeń'!D73+[1]WZON!D73+[1]DUW!D73</f>
        <v>0</v>
      </c>
      <c r="E31" s="15"/>
      <c r="F31" s="16"/>
      <c r="G31" s="17"/>
      <c r="H31" s="18">
        <f t="shared" si="0"/>
        <v>0</v>
      </c>
    </row>
    <row r="32" spans="1:9" ht="27" customHeight="1">
      <c r="A32" s="69"/>
      <c r="B32" s="72"/>
      <c r="C32" s="13" t="s">
        <v>21</v>
      </c>
      <c r="D32" s="14">
        <f>[1]CF!D74+[1]PSŁ!D74+'[1]Koordynacja Śwadczeń'!D74+[1]WZON!D74+[1]DUW!D74</f>
        <v>3</v>
      </c>
      <c r="E32" s="15"/>
      <c r="F32" s="16"/>
      <c r="G32" s="17"/>
      <c r="H32" s="18">
        <f t="shared" si="0"/>
        <v>0</v>
      </c>
    </row>
    <row r="33" spans="1:8" ht="27" customHeight="1" thickBot="1">
      <c r="A33" s="70"/>
      <c r="B33" s="73"/>
      <c r="C33" s="19" t="s">
        <v>22</v>
      </c>
      <c r="D33" s="20">
        <f>[1]CF!D75+[1]PSŁ!D75+'[1]Koordynacja Śwadczeń'!D75+[1]WZON!D75+[1]DUW!D75</f>
        <v>0</v>
      </c>
      <c r="E33" s="21"/>
      <c r="F33" s="22"/>
      <c r="G33" s="23"/>
      <c r="H33" s="24">
        <f t="shared" si="0"/>
        <v>0</v>
      </c>
    </row>
    <row r="34" spans="1:8" ht="27" customHeight="1">
      <c r="A34" s="68">
        <v>8</v>
      </c>
      <c r="B34" s="71" t="s">
        <v>25</v>
      </c>
      <c r="C34" s="7" t="s">
        <v>17</v>
      </c>
      <c r="D34" s="8">
        <v>10</v>
      </c>
      <c r="E34" s="9"/>
      <c r="F34" s="10"/>
      <c r="G34" s="11"/>
      <c r="H34" s="12">
        <f t="shared" si="0"/>
        <v>0</v>
      </c>
    </row>
    <row r="35" spans="1:8" ht="27" customHeight="1">
      <c r="A35" s="69"/>
      <c r="B35" s="72"/>
      <c r="C35" s="13" t="s">
        <v>18</v>
      </c>
      <c r="D35" s="14">
        <v>10</v>
      </c>
      <c r="E35" s="15"/>
      <c r="F35" s="16"/>
      <c r="G35" s="17"/>
      <c r="H35" s="18">
        <f t="shared" si="0"/>
        <v>0</v>
      </c>
    </row>
    <row r="36" spans="1:8" ht="27" customHeight="1">
      <c r="A36" s="69"/>
      <c r="B36" s="72"/>
      <c r="C36" s="13" t="s">
        <v>19</v>
      </c>
      <c r="D36" s="14">
        <v>10</v>
      </c>
      <c r="E36" s="15"/>
      <c r="F36" s="16"/>
      <c r="G36" s="17"/>
      <c r="H36" s="18">
        <f t="shared" si="0"/>
        <v>0</v>
      </c>
    </row>
    <row r="37" spans="1:8" ht="27" customHeight="1">
      <c r="A37" s="69"/>
      <c r="B37" s="72"/>
      <c r="C37" s="13" t="s">
        <v>20</v>
      </c>
      <c r="D37" s="14">
        <v>10</v>
      </c>
      <c r="E37" s="15"/>
      <c r="F37" s="16"/>
      <c r="G37" s="17"/>
      <c r="H37" s="18">
        <f t="shared" si="0"/>
        <v>0</v>
      </c>
    </row>
    <row r="38" spans="1:8" ht="27" customHeight="1">
      <c r="A38" s="69"/>
      <c r="B38" s="72"/>
      <c r="C38" s="13" t="s">
        <v>21</v>
      </c>
      <c r="D38" s="14">
        <v>10</v>
      </c>
      <c r="E38" s="15"/>
      <c r="F38" s="16"/>
      <c r="G38" s="17"/>
      <c r="H38" s="18">
        <f t="shared" si="0"/>
        <v>0</v>
      </c>
    </row>
    <row r="39" spans="1:8" ht="27" customHeight="1" thickBot="1">
      <c r="A39" s="70"/>
      <c r="B39" s="73"/>
      <c r="C39" s="19" t="s">
        <v>22</v>
      </c>
      <c r="D39" s="20">
        <v>10</v>
      </c>
      <c r="E39" s="21"/>
      <c r="F39" s="22"/>
      <c r="G39" s="23"/>
      <c r="H39" s="24">
        <f t="shared" si="0"/>
        <v>0</v>
      </c>
    </row>
    <row r="40" spans="1:8" ht="27" customHeight="1">
      <c r="A40" s="68">
        <v>9</v>
      </c>
      <c r="B40" s="71" t="s">
        <v>26</v>
      </c>
      <c r="C40" s="29" t="s">
        <v>27</v>
      </c>
      <c r="D40" s="8">
        <v>170</v>
      </c>
      <c r="E40" s="9"/>
      <c r="F40" s="10"/>
      <c r="G40" s="11"/>
      <c r="H40" s="12">
        <f t="shared" si="0"/>
        <v>0</v>
      </c>
    </row>
    <row r="41" spans="1:8" ht="27" customHeight="1">
      <c r="A41" s="69"/>
      <c r="B41" s="72"/>
      <c r="C41" s="13" t="s">
        <v>28</v>
      </c>
      <c r="D41" s="14">
        <f>[1]CF!D83+[1]PSŁ!D83+'[1]Koordynacja Śwadczeń'!D83+[1]WZON!D83+[1]DUW!D83</f>
        <v>15</v>
      </c>
      <c r="E41" s="15"/>
      <c r="F41" s="16"/>
      <c r="G41" s="17"/>
      <c r="H41" s="18">
        <f t="shared" si="0"/>
        <v>0</v>
      </c>
    </row>
    <row r="42" spans="1:8" ht="27" customHeight="1">
      <c r="A42" s="69"/>
      <c r="B42" s="72"/>
      <c r="C42" s="13" t="s">
        <v>29</v>
      </c>
      <c r="D42" s="14">
        <v>120</v>
      </c>
      <c r="E42" s="15"/>
      <c r="F42" s="16"/>
      <c r="G42" s="17"/>
      <c r="H42" s="18">
        <f t="shared" si="0"/>
        <v>0</v>
      </c>
    </row>
    <row r="43" spans="1:8" ht="27" customHeight="1">
      <c r="A43" s="69"/>
      <c r="B43" s="72"/>
      <c r="C43" s="13" t="s">
        <v>30</v>
      </c>
      <c r="D43" s="14">
        <v>10</v>
      </c>
      <c r="E43" s="15"/>
      <c r="F43" s="16"/>
      <c r="G43" s="17"/>
      <c r="H43" s="18">
        <f t="shared" si="0"/>
        <v>0</v>
      </c>
    </row>
    <row r="44" spans="1:8" ht="27" customHeight="1" thickBot="1">
      <c r="A44" s="70"/>
      <c r="B44" s="73"/>
      <c r="C44" s="19" t="s">
        <v>31</v>
      </c>
      <c r="D44" s="20">
        <f>[1]CF!D86+[1]PSŁ!D86+'[1]Koordynacja Śwadczeń'!D86+[1]WZON!D86+[1]DUW!D86</f>
        <v>0</v>
      </c>
      <c r="E44" s="21"/>
      <c r="F44" s="22"/>
      <c r="G44" s="23"/>
      <c r="H44" s="24">
        <f t="shared" si="0"/>
        <v>0</v>
      </c>
    </row>
    <row r="45" spans="1:8" ht="27" customHeight="1">
      <c r="A45" s="82">
        <v>10</v>
      </c>
      <c r="B45" s="68" t="s">
        <v>32</v>
      </c>
      <c r="C45" s="29" t="s">
        <v>33</v>
      </c>
      <c r="D45" s="8">
        <v>20</v>
      </c>
      <c r="E45" s="9"/>
      <c r="F45" s="10"/>
      <c r="G45" s="11"/>
      <c r="H45" s="12">
        <f t="shared" si="0"/>
        <v>0</v>
      </c>
    </row>
    <row r="46" spans="1:8" ht="27" customHeight="1">
      <c r="A46" s="83"/>
      <c r="B46" s="69"/>
      <c r="C46" s="13" t="s">
        <v>34</v>
      </c>
      <c r="D46" s="14">
        <f>[1]CF!D94+[1]PSŁ!D94+'[1]Koordynacja Śwadczeń'!D94+[1]WZON!D94+[1]DUW!D94</f>
        <v>11</v>
      </c>
      <c r="E46" s="15"/>
      <c r="F46" s="16"/>
      <c r="G46" s="17"/>
      <c r="H46" s="18">
        <f t="shared" si="0"/>
        <v>0</v>
      </c>
    </row>
    <row r="47" spans="1:8" ht="27" customHeight="1">
      <c r="A47" s="83"/>
      <c r="B47" s="69"/>
      <c r="C47" s="13" t="s">
        <v>35</v>
      </c>
      <c r="D47" s="14">
        <v>20</v>
      </c>
      <c r="E47" s="15"/>
      <c r="F47" s="16"/>
      <c r="G47" s="17"/>
      <c r="H47" s="18">
        <f t="shared" si="0"/>
        <v>0</v>
      </c>
    </row>
    <row r="48" spans="1:8" ht="27" customHeight="1">
      <c r="A48" s="83"/>
      <c r="B48" s="69"/>
      <c r="C48" s="13" t="s">
        <v>36</v>
      </c>
      <c r="D48" s="14">
        <f>[1]CF!D96+[1]PSŁ!D96+'[1]Koordynacja Śwadczeń'!D96+[1]WZON!D96+[1]DUW!D96</f>
        <v>4</v>
      </c>
      <c r="E48" s="15"/>
      <c r="F48" s="16"/>
      <c r="G48" s="17"/>
      <c r="H48" s="18">
        <f t="shared" si="0"/>
        <v>0</v>
      </c>
    </row>
    <row r="49" spans="1:9" ht="27" customHeight="1" thickBot="1">
      <c r="A49" s="84"/>
      <c r="B49" s="70"/>
      <c r="C49" s="19" t="s">
        <v>37</v>
      </c>
      <c r="D49" s="20">
        <f>[1]CF!D97+[1]PSŁ!D97+'[1]Koordynacja Śwadczeń'!D97+[1]WZON!D97+[1]DUW!D97</f>
        <v>0</v>
      </c>
      <c r="E49" s="21"/>
      <c r="F49" s="22"/>
      <c r="G49" s="23"/>
      <c r="H49" s="24">
        <f t="shared" si="0"/>
        <v>0</v>
      </c>
    </row>
    <row r="50" spans="1:9" ht="36.75" customHeight="1" thickBot="1">
      <c r="A50" s="30">
        <v>11</v>
      </c>
      <c r="B50" s="85" t="s">
        <v>38</v>
      </c>
      <c r="C50" s="86"/>
      <c r="D50" s="31">
        <v>300</v>
      </c>
      <c r="E50" s="32"/>
      <c r="F50" s="33"/>
      <c r="G50" s="34"/>
      <c r="H50" s="35">
        <f t="shared" si="0"/>
        <v>0</v>
      </c>
    </row>
    <row r="51" spans="1:9" ht="36" customHeight="1" thickBot="1">
      <c r="A51" s="30">
        <v>12</v>
      </c>
      <c r="B51" s="85" t="s">
        <v>39</v>
      </c>
      <c r="C51" s="86"/>
      <c r="D51" s="31">
        <v>155000</v>
      </c>
      <c r="E51" s="32"/>
      <c r="F51" s="33"/>
      <c r="G51" s="34"/>
      <c r="H51" s="35">
        <f t="shared" si="0"/>
        <v>0</v>
      </c>
    </row>
    <row r="52" spans="1:9" ht="35.25" customHeight="1" thickBot="1">
      <c r="A52" s="30">
        <v>13</v>
      </c>
      <c r="B52" s="85" t="s">
        <v>40</v>
      </c>
      <c r="C52" s="86"/>
      <c r="D52" s="31">
        <v>4500</v>
      </c>
      <c r="E52" s="32"/>
      <c r="F52" s="33"/>
      <c r="G52" s="34"/>
      <c r="H52" s="35">
        <f t="shared" si="0"/>
        <v>0</v>
      </c>
    </row>
    <row r="53" spans="1:9" ht="27" customHeight="1">
      <c r="A53" s="68">
        <v>14</v>
      </c>
      <c r="B53" s="71" t="s">
        <v>41</v>
      </c>
      <c r="C53" s="36" t="s">
        <v>10</v>
      </c>
      <c r="D53" s="8">
        <v>18000</v>
      </c>
      <c r="E53" s="9"/>
      <c r="F53" s="10"/>
      <c r="G53" s="11"/>
      <c r="H53" s="12">
        <f t="shared" si="0"/>
        <v>0</v>
      </c>
    </row>
    <row r="54" spans="1:9" ht="27" customHeight="1">
      <c r="A54" s="69"/>
      <c r="B54" s="72"/>
      <c r="C54" s="37" t="s">
        <v>42</v>
      </c>
      <c r="D54" s="14">
        <v>70</v>
      </c>
      <c r="E54" s="15"/>
      <c r="F54" s="16"/>
      <c r="G54" s="17"/>
      <c r="H54" s="18">
        <f t="shared" si="0"/>
        <v>0</v>
      </c>
    </row>
    <row r="55" spans="1:9" ht="27" customHeight="1" thickBot="1">
      <c r="A55" s="87"/>
      <c r="B55" s="88"/>
      <c r="C55" s="38" t="s">
        <v>43</v>
      </c>
      <c r="D55" s="39">
        <v>350</v>
      </c>
      <c r="E55" s="40"/>
      <c r="F55" s="41"/>
      <c r="G55" s="42"/>
      <c r="H55" s="43">
        <f t="shared" si="0"/>
        <v>0</v>
      </c>
    </row>
    <row r="56" spans="1:9" ht="27" customHeight="1">
      <c r="A56" s="75">
        <v>15</v>
      </c>
      <c r="B56" s="68" t="s">
        <v>44</v>
      </c>
      <c r="C56" s="36" t="s">
        <v>10</v>
      </c>
      <c r="D56" s="8">
        <v>30</v>
      </c>
      <c r="E56" s="8"/>
      <c r="F56" s="10"/>
      <c r="G56" s="11"/>
      <c r="H56" s="12">
        <f t="shared" si="0"/>
        <v>0</v>
      </c>
    </row>
    <row r="57" spans="1:9" ht="27" customHeight="1">
      <c r="A57" s="76"/>
      <c r="B57" s="69"/>
      <c r="C57" s="37" t="s">
        <v>42</v>
      </c>
      <c r="D57" s="14">
        <v>10</v>
      </c>
      <c r="E57" s="14"/>
      <c r="F57" s="16"/>
      <c r="G57" s="17"/>
      <c r="H57" s="18">
        <f t="shared" si="0"/>
        <v>0</v>
      </c>
    </row>
    <row r="58" spans="1:9" ht="27" customHeight="1" thickBot="1">
      <c r="A58" s="77"/>
      <c r="B58" s="70"/>
      <c r="C58" s="44" t="s">
        <v>43</v>
      </c>
      <c r="D58" s="20">
        <v>3</v>
      </c>
      <c r="E58" s="20"/>
      <c r="F58" s="22"/>
      <c r="G58" s="23"/>
      <c r="H58" s="24">
        <f t="shared" si="0"/>
        <v>0</v>
      </c>
    </row>
    <row r="59" spans="1:9" ht="30" customHeight="1" thickBot="1">
      <c r="A59" s="1"/>
      <c r="B59" s="1"/>
      <c r="C59" s="1"/>
      <c r="D59" s="1"/>
      <c r="E59" s="1"/>
      <c r="F59" s="1"/>
      <c r="G59" s="1"/>
      <c r="H59" s="45"/>
      <c r="I59"/>
    </row>
    <row r="60" spans="1:9" ht="27.75" customHeight="1" thickBot="1">
      <c r="A60" s="1"/>
      <c r="B60" s="1"/>
      <c r="C60" s="1"/>
      <c r="D60" s="30" t="s">
        <v>45</v>
      </c>
      <c r="E60" s="46" t="s">
        <v>46</v>
      </c>
      <c r="F60" s="46" t="s">
        <v>47</v>
      </c>
      <c r="G60" s="47" t="s">
        <v>48</v>
      </c>
      <c r="H60" s="45"/>
      <c r="I60"/>
    </row>
    <row r="61" spans="1:9" ht="27" customHeight="1">
      <c r="A61" s="72" t="s">
        <v>49</v>
      </c>
      <c r="B61" s="78"/>
      <c r="C61" s="78"/>
      <c r="D61" s="48"/>
      <c r="E61" s="49"/>
      <c r="F61" s="48"/>
      <c r="G61" s="48"/>
      <c r="H61" s="50"/>
      <c r="I61"/>
    </row>
    <row r="62" spans="1:9" ht="15.75" thickBot="1">
      <c r="D62" s="52"/>
      <c r="E62"/>
      <c r="F62" s="52" t="s">
        <v>50</v>
      </c>
      <c r="G62"/>
      <c r="H62" s="53"/>
      <c r="I62"/>
    </row>
    <row r="63" spans="1:9" ht="32.25" customHeight="1" thickBot="1">
      <c r="A63" s="79" t="s">
        <v>51</v>
      </c>
      <c r="B63" s="80"/>
      <c r="C63" s="80"/>
      <c r="D63" s="80"/>
      <c r="E63" s="80"/>
      <c r="F63" s="80"/>
      <c r="G63" s="81"/>
      <c r="H63" s="54">
        <f>SUM(H4:H58)+G61</f>
        <v>0</v>
      </c>
      <c r="I63"/>
    </row>
    <row r="64" spans="1:9" ht="15.75">
      <c r="C64" s="2"/>
      <c r="D64" s="55"/>
      <c r="E64"/>
      <c r="F64"/>
      <c r="G64"/>
      <c r="H64" s="53"/>
      <c r="I64"/>
    </row>
    <row r="65" spans="1:9" ht="15.75">
      <c r="A65" s="1"/>
      <c r="B65" s="56"/>
      <c r="C65" s="1"/>
      <c r="D65" s="57"/>
      <c r="E65" s="58"/>
      <c r="F65" s="59"/>
      <c r="G65" s="59"/>
      <c r="H65" s="60"/>
      <c r="I65"/>
    </row>
    <row r="66" spans="1:9" ht="15">
      <c r="A66" s="1"/>
      <c r="B66" s="56"/>
      <c r="C66" s="61"/>
      <c r="D66" s="62"/>
      <c r="E66" s="63"/>
      <c r="F66" s="64"/>
      <c r="G66" s="59"/>
      <c r="H66" s="60"/>
      <c r="I66"/>
    </row>
    <row r="67" spans="1:9" ht="15">
      <c r="A67" s="1"/>
      <c r="B67" s="56"/>
      <c r="C67" s="61"/>
      <c r="D67" s="62"/>
      <c r="E67" s="63"/>
      <c r="F67" s="59"/>
      <c r="G67" s="59"/>
      <c r="H67" s="65"/>
      <c r="I67"/>
    </row>
    <row r="68" spans="1:9" ht="15">
      <c r="A68" s="1"/>
      <c r="B68" s="56"/>
      <c r="C68" s="61"/>
      <c r="D68" s="62"/>
      <c r="E68" s="63"/>
      <c r="F68" s="59"/>
      <c r="G68" s="59"/>
      <c r="H68" s="59"/>
    </row>
    <row r="69" spans="1:9" ht="15">
      <c r="B69" s="56"/>
      <c r="C69" s="61"/>
      <c r="D69" s="62"/>
      <c r="E69" s="63"/>
      <c r="F69" s="59"/>
      <c r="G69" s="59"/>
      <c r="H69" s="59"/>
    </row>
    <row r="70" spans="1:9" ht="15">
      <c r="B70" s="56"/>
      <c r="C70" s="61"/>
      <c r="D70" s="62"/>
      <c r="E70" s="63"/>
      <c r="F70" s="59"/>
      <c r="G70" s="59"/>
      <c r="H70" s="66"/>
    </row>
    <row r="71" spans="1:9" ht="15">
      <c r="B71" s="56"/>
      <c r="C71" s="61"/>
      <c r="D71" s="62"/>
      <c r="E71" s="63"/>
      <c r="F71" s="59"/>
      <c r="G71" s="59"/>
      <c r="H71" s="66"/>
    </row>
    <row r="72" spans="1:9">
      <c r="B72" s="1"/>
      <c r="C72" s="61"/>
      <c r="D72" s="1"/>
      <c r="E72" s="1"/>
      <c r="F72" s="1"/>
      <c r="G72" s="1"/>
      <c r="H72" s="1"/>
    </row>
    <row r="73" spans="1:9">
      <c r="B73" s="1"/>
      <c r="C73" s="61"/>
      <c r="D73" s="61"/>
      <c r="E73" s="1"/>
      <c r="F73" s="1"/>
      <c r="G73" s="1"/>
      <c r="H73" s="61"/>
    </row>
    <row r="74" spans="1:9">
      <c r="C74" s="67"/>
    </row>
  </sheetData>
  <mergeCells count="30">
    <mergeCell ref="A56:A58"/>
    <mergeCell ref="B56:B58"/>
    <mergeCell ref="A61:C61"/>
    <mergeCell ref="A63:G63"/>
    <mergeCell ref="A45:A49"/>
    <mergeCell ref="B45:B49"/>
    <mergeCell ref="B50:C50"/>
    <mergeCell ref="B51:C51"/>
    <mergeCell ref="B52:C52"/>
    <mergeCell ref="A53:A55"/>
    <mergeCell ref="B53:B55"/>
    <mergeCell ref="A28:A33"/>
    <mergeCell ref="B28:B33"/>
    <mergeCell ref="A34:A39"/>
    <mergeCell ref="B34:B39"/>
    <mergeCell ref="A40:A44"/>
    <mergeCell ref="B40:B44"/>
    <mergeCell ref="A13:A15"/>
    <mergeCell ref="B13:B15"/>
    <mergeCell ref="A16:A21"/>
    <mergeCell ref="B16:B21"/>
    <mergeCell ref="A22:A27"/>
    <mergeCell ref="B22:B27"/>
    <mergeCell ref="A10:A12"/>
    <mergeCell ref="B10:B12"/>
    <mergeCell ref="A2:H2"/>
    <mergeCell ref="A4:A6"/>
    <mergeCell ref="B4:B6"/>
    <mergeCell ref="A7:A9"/>
    <mergeCell ref="B7:B9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Cejmer</dc:creator>
  <cp:lastModifiedBy>Olga Olszewska</cp:lastModifiedBy>
  <cp:lastPrinted>2019-10-22T12:37:25Z</cp:lastPrinted>
  <dcterms:created xsi:type="dcterms:W3CDTF">2019-10-22T09:58:11Z</dcterms:created>
  <dcterms:modified xsi:type="dcterms:W3CDTF">2019-10-22T12:37:27Z</dcterms:modified>
</cp:coreProperties>
</file>