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285" windowHeight="8070"/>
  </bookViews>
  <sheets>
    <sheet name="UM,UMiG,UG" sheetId="222" r:id="rId1"/>
  </sheets>
  <definedNames>
    <definedName name="_xlnm.Print_Titles" localSheetId="0">'UM,UMiG,UG'!$6:$7</definedName>
  </definedNames>
  <calcPr calcId="125725"/>
</workbook>
</file>

<file path=xl/calcChain.xml><?xml version="1.0" encoding="utf-8"?>
<calcChain xmlns="http://schemas.openxmlformats.org/spreadsheetml/2006/main">
  <c r="D176" i="222"/>
  <c r="K8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M175"/>
  <c r="L175"/>
  <c r="G175"/>
  <c r="F175"/>
  <c r="I175" l="1"/>
  <c r="C175"/>
  <c r="D175"/>
  <c r="E175"/>
  <c r="H175"/>
  <c r="J175"/>
  <c r="K175"/>
  <c r="N175" l="1"/>
</calcChain>
</file>

<file path=xl/sharedStrings.xml><?xml version="1.0" encoding="utf-8"?>
<sst xmlns="http://schemas.openxmlformats.org/spreadsheetml/2006/main" count="352" uniqueCount="338">
  <si>
    <t>Urząd Marszałkowski</t>
  </si>
  <si>
    <t xml:space="preserve">ogółem </t>
  </si>
  <si>
    <t>RAZEM</t>
  </si>
  <si>
    <t>Żukowice</t>
  </si>
  <si>
    <t>Żórawina</t>
  </si>
  <si>
    <t>Złotoryja</t>
  </si>
  <si>
    <t>Zgorzelec</t>
  </si>
  <si>
    <t>Zawonia</t>
  </si>
  <si>
    <t>Zagrodno</t>
  </si>
  <si>
    <t>Wisznia Mała</t>
  </si>
  <si>
    <t>Wińsko</t>
  </si>
  <si>
    <t>Wądroże Wielkie</t>
  </si>
  <si>
    <t>Warta Bolesławiecka</t>
  </si>
  <si>
    <t>Walim</t>
  </si>
  <si>
    <t>Udanin</t>
  </si>
  <si>
    <t>Świdnica</t>
  </si>
  <si>
    <t>Sulików</t>
  </si>
  <si>
    <t>Strzegom</t>
  </si>
  <si>
    <t>Stoszowice</t>
  </si>
  <si>
    <t>Stare Bogaczowice</t>
  </si>
  <si>
    <t>Stara Kamienica</t>
  </si>
  <si>
    <t>Siekierczyn</t>
  </si>
  <si>
    <t>Ruja</t>
  </si>
  <si>
    <t>Rudna</t>
  </si>
  <si>
    <t>Radwanice</t>
  </si>
  <si>
    <t>Przeworno</t>
  </si>
  <si>
    <t>Polkowice</t>
  </si>
  <si>
    <t>Podgórzyn</t>
  </si>
  <si>
    <t>Platerówka</t>
  </si>
  <si>
    <t>Pielgrzymka</t>
  </si>
  <si>
    <t>Pęcław</t>
  </si>
  <si>
    <t>Paszowice</t>
  </si>
  <si>
    <t>Osiecznica</t>
  </si>
  <si>
    <t>Oława</t>
  </si>
  <si>
    <t>Olszyna</t>
  </si>
  <si>
    <t>Oleśnica</t>
  </si>
  <si>
    <t>Oborniki Śląskie</t>
  </si>
  <si>
    <t>Nowa Ruda</t>
  </si>
  <si>
    <t>Niechlów</t>
  </si>
  <si>
    <t>Mysłakowice</t>
  </si>
  <si>
    <t>Mściwojów</t>
  </si>
  <si>
    <t>Miłkowice</t>
  </si>
  <si>
    <t>Miękinia</t>
  </si>
  <si>
    <t>Mietków</t>
  </si>
  <si>
    <t>Męcinka</t>
  </si>
  <si>
    <t>Marciszów</t>
  </si>
  <si>
    <t>Marcinowice</t>
  </si>
  <si>
    <t>Malczyce</t>
  </si>
  <si>
    <t>Łagiewniki</t>
  </si>
  <si>
    <t>Lubin</t>
  </si>
  <si>
    <t>Lubań</t>
  </si>
  <si>
    <t>Lewin Kłodzki</t>
  </si>
  <si>
    <t>Legnickie Pole</t>
  </si>
  <si>
    <t>Kunice</t>
  </si>
  <si>
    <t>Krotoszyce</t>
  </si>
  <si>
    <t>Krośnice</t>
  </si>
  <si>
    <t>Kostomłoty</t>
  </si>
  <si>
    <t>Kotla</t>
  </si>
  <si>
    <t>Kondratowice</t>
  </si>
  <si>
    <t>Kobierzyce</t>
  </si>
  <si>
    <t>Kłodzko</t>
  </si>
  <si>
    <t>Kamienna Góra</t>
  </si>
  <si>
    <t>Kamieniec Ząbkowicki</t>
  </si>
  <si>
    <t>Jordanów Śląski</t>
  </si>
  <si>
    <t>Jeżów Sudecki</t>
  </si>
  <si>
    <t>Jemielno</t>
  </si>
  <si>
    <t>Jerzmanowa</t>
  </si>
  <si>
    <t>Janowice Wielkie</t>
  </si>
  <si>
    <t>Gromadka</t>
  </si>
  <si>
    <t>Grębocice</t>
  </si>
  <si>
    <t>Głogów</t>
  </si>
  <si>
    <t>Gaworzyce</t>
  </si>
  <si>
    <t>Dzierżoniów</t>
  </si>
  <si>
    <t>Dziadowa Kłoda</t>
  </si>
  <si>
    <t>Domaniów</t>
  </si>
  <si>
    <t>Dobroszyce</t>
  </si>
  <si>
    <t>Dobromierz</t>
  </si>
  <si>
    <t>Długołęka</t>
  </si>
  <si>
    <t>Czernica</t>
  </si>
  <si>
    <t>Czarny Bór</t>
  </si>
  <si>
    <t>Cieszków</t>
  </si>
  <si>
    <t>Ciepłowody</t>
  </si>
  <si>
    <t>Chojnów</t>
  </si>
  <si>
    <t>Borów</t>
  </si>
  <si>
    <t>Bolesławiec</t>
  </si>
  <si>
    <t>Żmigród</t>
  </si>
  <si>
    <t>Ziębice</t>
  </si>
  <si>
    <t>Ząbkowice Śląskie</t>
  </si>
  <si>
    <t>Wołów</t>
  </si>
  <si>
    <t>Wleń</t>
  </si>
  <si>
    <t>Wiązów</t>
  </si>
  <si>
    <t>Węgliniec</t>
  </si>
  <si>
    <t>Twardogóra</t>
  </si>
  <si>
    <t>Trzebnica</t>
  </si>
  <si>
    <t>Świerzawa</t>
  </si>
  <si>
    <t>Środa Śląska</t>
  </si>
  <si>
    <t>Ścinawa</t>
  </si>
  <si>
    <t>Szczytna</t>
  </si>
  <si>
    <t>Syców</t>
  </si>
  <si>
    <t>Sobótka</t>
  </si>
  <si>
    <t>Strzelin</t>
  </si>
  <si>
    <t>Radków</t>
  </si>
  <si>
    <t>Prusice</t>
  </si>
  <si>
    <t>Prochowice</t>
  </si>
  <si>
    <t>Przemków</t>
  </si>
  <si>
    <t>Pieńsk</t>
  </si>
  <si>
    <t>Nowogrodziec</t>
  </si>
  <si>
    <t>Niemcza</t>
  </si>
  <si>
    <t>Mirsk</t>
  </si>
  <si>
    <t>Międzybórz</t>
  </si>
  <si>
    <t>Lwówek Śląski</t>
  </si>
  <si>
    <t>Lubomierz</t>
  </si>
  <si>
    <t>Lubawka</t>
  </si>
  <si>
    <t>Lądek Zdrój</t>
  </si>
  <si>
    <t>Leśna</t>
  </si>
  <si>
    <t>Kąty Wrocławskie</t>
  </si>
  <si>
    <t>Jelcz-Laskowice</t>
  </si>
  <si>
    <t>Gryfów Śląski</t>
  </si>
  <si>
    <t>Góra</t>
  </si>
  <si>
    <t>Chocianów</t>
  </si>
  <si>
    <t>Bystrzyca Kłodzka</t>
  </si>
  <si>
    <t>Bogatynia</t>
  </si>
  <si>
    <t>Bierutów</t>
  </si>
  <si>
    <t>Wałbrzych</t>
  </si>
  <si>
    <t>Żarów</t>
  </si>
  <si>
    <t>Złoty Stok</t>
  </si>
  <si>
    <t>Zawidów</t>
  </si>
  <si>
    <t>Wojcieszów</t>
  </si>
  <si>
    <t>Wąsosz</t>
  </si>
  <si>
    <t>Świebodzice</t>
  </si>
  <si>
    <t>Świeradów Zdrój</t>
  </si>
  <si>
    <t>Szklarska Poręba</t>
  </si>
  <si>
    <t>Szczawno Zdrój</t>
  </si>
  <si>
    <t>Stronie Śląskie</t>
  </si>
  <si>
    <t>Polanica Zdrój</t>
  </si>
  <si>
    <t>Piława Górna</t>
  </si>
  <si>
    <t>Pieszyce</t>
  </si>
  <si>
    <t>Piechowice</t>
  </si>
  <si>
    <t>Milicz</t>
  </si>
  <si>
    <t>Międzylesie</t>
  </si>
  <si>
    <t>Mieroszów</t>
  </si>
  <si>
    <t>Kudowa Zdrój</t>
  </si>
  <si>
    <t>Kowary</t>
  </si>
  <si>
    <t>Karpacz</t>
  </si>
  <si>
    <t>Jedlina Zdrój</t>
  </si>
  <si>
    <t>Jawor</t>
  </si>
  <si>
    <t>Głuszyca</t>
  </si>
  <si>
    <t>Duszniki Zdrój</t>
  </si>
  <si>
    <t>Brzeg Dolny</t>
  </si>
  <si>
    <t>Bolków</t>
  </si>
  <si>
    <t>Boguszów Gorce</t>
  </si>
  <si>
    <t>Bielawa</t>
  </si>
  <si>
    <r>
      <t>75046</t>
    </r>
    <r>
      <rPr>
        <sz val="10"/>
        <rFont val="Arial CE"/>
        <charset val="238"/>
      </rPr>
      <t xml:space="preserve"> § 0690</t>
    </r>
  </si>
  <si>
    <r>
      <t>71095</t>
    </r>
    <r>
      <rPr>
        <sz val="10"/>
        <rFont val="Arial CE"/>
        <charset val="238"/>
      </rPr>
      <t xml:space="preserve"> § 0690 </t>
    </r>
  </si>
  <si>
    <r>
      <t xml:space="preserve">85228 </t>
    </r>
    <r>
      <rPr>
        <sz val="10"/>
        <rFont val="Arial CE"/>
        <charset val="238"/>
      </rPr>
      <t>§ 0830</t>
    </r>
  </si>
  <si>
    <r>
      <t xml:space="preserve">85212 </t>
    </r>
    <r>
      <rPr>
        <sz val="10"/>
        <rFont val="Arial CE"/>
        <charset val="238"/>
      </rPr>
      <t>§ 0970</t>
    </r>
  </si>
  <si>
    <r>
      <t xml:space="preserve">85203 </t>
    </r>
    <r>
      <rPr>
        <sz val="10"/>
        <rFont val="Arial CE"/>
        <charset val="238"/>
      </rPr>
      <t>§ 0830</t>
    </r>
    <r>
      <rPr>
        <b/>
        <sz val="10"/>
        <rFont val="Arial CE"/>
        <charset val="238"/>
      </rPr>
      <t xml:space="preserve"> </t>
    </r>
  </si>
  <si>
    <r>
      <t xml:space="preserve">75011 </t>
    </r>
    <r>
      <rPr>
        <sz val="10"/>
        <rFont val="Arial CE"/>
        <charset val="238"/>
      </rPr>
      <t>§ 0690</t>
    </r>
  </si>
  <si>
    <r>
      <t>01008</t>
    </r>
    <r>
      <rPr>
        <sz val="10"/>
        <rFont val="Arial CE"/>
        <charset val="238"/>
      </rPr>
      <t xml:space="preserve"> § 0690</t>
    </r>
  </si>
  <si>
    <t>Nazwa jst</t>
  </si>
  <si>
    <t>k-to numer</t>
  </si>
  <si>
    <r>
      <rPr>
        <b/>
        <sz val="10"/>
        <rFont val="Arial CE"/>
        <charset val="238"/>
      </rPr>
      <t>71005</t>
    </r>
    <r>
      <rPr>
        <sz val="10"/>
        <rFont val="Arial CE"/>
        <charset val="238"/>
      </rPr>
      <t xml:space="preserve"> § 0690</t>
    </r>
  </si>
  <si>
    <t>/w złotych /</t>
  </si>
  <si>
    <t xml:space="preserve">Bardo </t>
  </si>
  <si>
    <t>Razem jst</t>
  </si>
  <si>
    <t>Siechnice</t>
  </si>
  <si>
    <r>
      <t xml:space="preserve">85212 </t>
    </r>
    <r>
      <rPr>
        <sz val="10"/>
        <rFont val="Arial CE"/>
        <charset val="238"/>
      </rPr>
      <t>§ 0980</t>
    </r>
  </si>
  <si>
    <t>Jaworzyna Śląska</t>
  </si>
  <si>
    <t>Zawiadomienia - dochody budżetu państwa związane z realizacją zadań zlecanych jednostkom samorządu terytorialnego ujęte w projekcie ustawy budżetowej na 2013 rok - GMINY  (25.10.2012r.)</t>
  </si>
  <si>
    <t>90024  § 0690</t>
  </si>
  <si>
    <t>90024  § 0910</t>
  </si>
  <si>
    <t>720-1-0-00</t>
  </si>
  <si>
    <t>720-1-1-01</t>
  </si>
  <si>
    <t>720-1-1-02</t>
  </si>
  <si>
    <t>720-1-1-03</t>
  </si>
  <si>
    <t>720-1-1-04</t>
  </si>
  <si>
    <t>720-1-1-05</t>
  </si>
  <si>
    <t>720-1-1-06</t>
  </si>
  <si>
    <t>720-1-1-07</t>
  </si>
  <si>
    <t>720-1-1-08</t>
  </si>
  <si>
    <t>720-1-1-09</t>
  </si>
  <si>
    <t>720-1-1-10</t>
  </si>
  <si>
    <t>720-1-1-11</t>
  </si>
  <si>
    <t>720-1-1-12</t>
  </si>
  <si>
    <t>720-1-1-13</t>
  </si>
  <si>
    <t>720-1-1-14</t>
  </si>
  <si>
    <t>720-1-1-15</t>
  </si>
  <si>
    <t>720-1-1-16</t>
  </si>
  <si>
    <t>720-1-1-17</t>
  </si>
  <si>
    <t>720-1-1-18</t>
  </si>
  <si>
    <t>720-1-1-19</t>
  </si>
  <si>
    <t>720-1-1-20</t>
  </si>
  <si>
    <t>720-1-1-21</t>
  </si>
  <si>
    <t>720-1-1-22</t>
  </si>
  <si>
    <t>720-1-1-23</t>
  </si>
  <si>
    <t>720-1-1-24</t>
  </si>
  <si>
    <t>720-1-1-25</t>
  </si>
  <si>
    <t>720-1-1-26</t>
  </si>
  <si>
    <t>720-1-1-27</t>
  </si>
  <si>
    <t>720-1-1-28</t>
  </si>
  <si>
    <t>720-1-1-29</t>
  </si>
  <si>
    <t>720-1-1-30</t>
  </si>
  <si>
    <t>720-1-1-31</t>
  </si>
  <si>
    <t>720-1-1-32</t>
  </si>
  <si>
    <t>720-1-1-33</t>
  </si>
  <si>
    <t>720-1-1-34</t>
  </si>
  <si>
    <t>720-1-1-35</t>
  </si>
  <si>
    <t>720-1-1-36</t>
  </si>
  <si>
    <t>720-1-1-37</t>
  </si>
  <si>
    <t>720-1-1-38</t>
  </si>
  <si>
    <t>720-1-1-39</t>
  </si>
  <si>
    <t>720-1-1-40</t>
  </si>
  <si>
    <t>720-1-1-41</t>
  </si>
  <si>
    <t>720-1-1-42</t>
  </si>
  <si>
    <t>720-1-1-43</t>
  </si>
  <si>
    <t>720-1-2-01</t>
  </si>
  <si>
    <t>720-1-2-02</t>
  </si>
  <si>
    <t>720-1-2-03</t>
  </si>
  <si>
    <t>720-1-2-04</t>
  </si>
  <si>
    <t>720-1-2-05</t>
  </si>
  <si>
    <t>720-1-2-06</t>
  </si>
  <si>
    <t>720-1-2-07</t>
  </si>
  <si>
    <t>720-1-2-08</t>
  </si>
  <si>
    <t>720-1-2-09</t>
  </si>
  <si>
    <t>720-1-2-10</t>
  </si>
  <si>
    <t>720-1-2-11</t>
  </si>
  <si>
    <t>720-1-2-12</t>
  </si>
  <si>
    <t>720-1-2-13</t>
  </si>
  <si>
    <t>720-1-2-14</t>
  </si>
  <si>
    <t>720-1-2-15</t>
  </si>
  <si>
    <t>720-1-2-16</t>
  </si>
  <si>
    <t>720-1-2-17</t>
  </si>
  <si>
    <t>720-1-2-18</t>
  </si>
  <si>
    <t>720-1-2-19</t>
  </si>
  <si>
    <t>720-1-2-20</t>
  </si>
  <si>
    <t>720-1-2-21</t>
  </si>
  <si>
    <t>720-1-2-22</t>
  </si>
  <si>
    <t>720-1-2-23</t>
  </si>
  <si>
    <t>720-1-2-24</t>
  </si>
  <si>
    <t>720-1-2-25</t>
  </si>
  <si>
    <t>720-1-2-26</t>
  </si>
  <si>
    <t>720-1-2-27</t>
  </si>
  <si>
    <t>720-1-2-28</t>
  </si>
  <si>
    <t>720-1-2-29</t>
  </si>
  <si>
    <t>720-1-2-30</t>
  </si>
  <si>
    <t>720-1-2-31</t>
  </si>
  <si>
    <t>720-1-2-32</t>
  </si>
  <si>
    <t>720-1-2-33</t>
  </si>
  <si>
    <t>720-1-2-34</t>
  </si>
  <si>
    <t>720-1-2-35</t>
  </si>
  <si>
    <t>720-1-2-36</t>
  </si>
  <si>
    <t>720-1-2-37</t>
  </si>
  <si>
    <t>720-1-2-38</t>
  </si>
  <si>
    <t>720-1-2-39</t>
  </si>
  <si>
    <t>720-1-3-01</t>
  </si>
  <si>
    <t>720-1-3-02</t>
  </si>
  <si>
    <t>720-1-3-03</t>
  </si>
  <si>
    <t>720-1-3-04</t>
  </si>
  <si>
    <t>720-1-3-05</t>
  </si>
  <si>
    <t>720-1-3-06</t>
  </si>
  <si>
    <t>720-1-3-07</t>
  </si>
  <si>
    <t>720-1-3-08</t>
  </si>
  <si>
    <t>720-1-3-09</t>
  </si>
  <si>
    <t>720-1-3-10</t>
  </si>
  <si>
    <t>720-1-3-11</t>
  </si>
  <si>
    <t>720-1-3-12</t>
  </si>
  <si>
    <t>720-1-3-13</t>
  </si>
  <si>
    <t>720-1-3-14</t>
  </si>
  <si>
    <t>720-1-3-15</t>
  </si>
  <si>
    <t>720-1-3-16</t>
  </si>
  <si>
    <t>720-1-3-17</t>
  </si>
  <si>
    <t>720-1-3-18</t>
  </si>
  <si>
    <t>720-1-3-19</t>
  </si>
  <si>
    <t>720-1-3-20</t>
  </si>
  <si>
    <t>720-1-3-21</t>
  </si>
  <si>
    <t>720-1-3-22</t>
  </si>
  <si>
    <t>720-1-3-23</t>
  </si>
  <si>
    <t>720-1-3-24</t>
  </si>
  <si>
    <t>720-1-3-25</t>
  </si>
  <si>
    <t>720-1-3-26</t>
  </si>
  <si>
    <t>720-1-3-27</t>
  </si>
  <si>
    <t>720-1-3-28</t>
  </si>
  <si>
    <t>720-1-3-29</t>
  </si>
  <si>
    <t>720-1-3-30</t>
  </si>
  <si>
    <t>720-1-3-31</t>
  </si>
  <si>
    <t>720-1-3-32</t>
  </si>
  <si>
    <t>720-1-3-33</t>
  </si>
  <si>
    <t>720-1-3-34</t>
  </si>
  <si>
    <t>720-1-3-35</t>
  </si>
  <si>
    <t>720-1-3-36</t>
  </si>
  <si>
    <t>720-1-3-37</t>
  </si>
  <si>
    <t>720-1-3-38</t>
  </si>
  <si>
    <t>720-1-3-39</t>
  </si>
  <si>
    <t>720-1-3-40</t>
  </si>
  <si>
    <t>720-1-3-41</t>
  </si>
  <si>
    <t>720-1-3-42</t>
  </si>
  <si>
    <t>720-1-3-43</t>
  </si>
  <si>
    <t>720-1-3-44</t>
  </si>
  <si>
    <t>720-1-3-45</t>
  </si>
  <si>
    <t>720-1-3-46</t>
  </si>
  <si>
    <t>720-1-3-47</t>
  </si>
  <si>
    <t>720-1-3-48</t>
  </si>
  <si>
    <t>720-1-3-49</t>
  </si>
  <si>
    <t>720-1-3-50</t>
  </si>
  <si>
    <t>720-1-3-51</t>
  </si>
  <si>
    <t>720-1-3-52</t>
  </si>
  <si>
    <t>720-1-3-53</t>
  </si>
  <si>
    <t>720-1-3-54</t>
  </si>
  <si>
    <t>720-1-3-55</t>
  </si>
  <si>
    <t>720-1-3-56</t>
  </si>
  <si>
    <t>720-1-3-57</t>
  </si>
  <si>
    <t>720-1-3-58</t>
  </si>
  <si>
    <t>720-1-3-59</t>
  </si>
  <si>
    <t>720-1-3-60</t>
  </si>
  <si>
    <t>720-1-3-61</t>
  </si>
  <si>
    <t>720-1-3-62</t>
  </si>
  <si>
    <t>720-1-3-63</t>
  </si>
  <si>
    <t>720-1-3-64</t>
  </si>
  <si>
    <t>720-1-3-65</t>
  </si>
  <si>
    <t>720-1-3-66</t>
  </si>
  <si>
    <t>720-1-3-67</t>
  </si>
  <si>
    <t>720-1-3-68</t>
  </si>
  <si>
    <t>720-1-3-69</t>
  </si>
  <si>
    <t>720-1-3-70</t>
  </si>
  <si>
    <t>720-1-3-71</t>
  </si>
  <si>
    <t>720-1-3-72</t>
  </si>
  <si>
    <t>720-1-3-73</t>
  </si>
  <si>
    <t>720-1-3-74</t>
  </si>
  <si>
    <t>720-1-3-75</t>
  </si>
  <si>
    <t>720-1-3-76</t>
  </si>
  <si>
    <t>720-1-3-77</t>
  </si>
  <si>
    <t>720-1-3-78</t>
  </si>
  <si>
    <t>720-1-3-79</t>
  </si>
  <si>
    <t>720-1-3-80</t>
  </si>
  <si>
    <t>720-1-3-81</t>
  </si>
  <si>
    <t>720-1-3-82</t>
  </si>
  <si>
    <t>720-1-3-83</t>
  </si>
  <si>
    <t>720-1-3-84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</si>
</sst>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i/>
      <u/>
      <sz val="10"/>
      <name val="Arial CE"/>
      <charset val="238"/>
    </font>
    <font>
      <sz val="10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8" xfId="0" applyBorder="1"/>
    <xf numFmtId="3" fontId="2" fillId="0" borderId="10" xfId="0" applyNumberFormat="1" applyFont="1" applyBorder="1"/>
    <xf numFmtId="0" fontId="0" fillId="0" borderId="10" xfId="0" applyBorder="1"/>
    <xf numFmtId="0" fontId="1" fillId="0" borderId="10" xfId="0" applyFont="1" applyBorder="1"/>
    <xf numFmtId="3" fontId="0" fillId="0" borderId="1" xfId="0" applyNumberFormat="1" applyBorder="1"/>
    <xf numFmtId="3" fontId="0" fillId="0" borderId="7" xfId="0" applyNumberFormat="1" applyFill="1" applyBorder="1"/>
    <xf numFmtId="0" fontId="0" fillId="0" borderId="7" xfId="0" applyBorder="1"/>
    <xf numFmtId="0" fontId="0" fillId="0" borderId="12" xfId="0" applyBorder="1"/>
    <xf numFmtId="3" fontId="0" fillId="0" borderId="2" xfId="0" applyNumberFormat="1" applyBorder="1"/>
    <xf numFmtId="0" fontId="0" fillId="0" borderId="4" xfId="0" applyBorder="1"/>
    <xf numFmtId="3" fontId="0" fillId="0" borderId="8" xfId="0" applyNumberFormat="1" applyBorder="1" applyAlignment="1"/>
    <xf numFmtId="3" fontId="0" fillId="0" borderId="13" xfId="0" applyNumberFormat="1" applyBorder="1" applyAlignment="1"/>
    <xf numFmtId="0" fontId="0" fillId="0" borderId="9" xfId="0" applyBorder="1"/>
    <xf numFmtId="3" fontId="0" fillId="0" borderId="8" xfId="0" applyNumberFormat="1" applyBorder="1" applyAlignment="1">
      <alignment vertical="center"/>
    </xf>
    <xf numFmtId="3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3" fontId="0" fillId="0" borderId="14" xfId="0" applyNumberFormat="1" applyBorder="1"/>
    <xf numFmtId="0" fontId="5" fillId="0" borderId="0" xfId="0" applyFont="1"/>
    <xf numFmtId="0" fontId="0" fillId="0" borderId="0" xfId="0" applyAlignment="1">
      <alignment wrapText="1"/>
    </xf>
    <xf numFmtId="3" fontId="0" fillId="0" borderId="2" xfId="0" applyNumberFormat="1" applyBorder="1" applyAlignment="1">
      <alignment horizontal="right"/>
    </xf>
    <xf numFmtId="3" fontId="2" fillId="0" borderId="18" xfId="0" applyNumberFormat="1" applyFont="1" applyBorder="1"/>
    <xf numFmtId="3" fontId="6" fillId="0" borderId="1" xfId="0" applyNumberFormat="1" applyFont="1" applyBorder="1"/>
    <xf numFmtId="0" fontId="3" fillId="2" borderId="0" xfId="0" applyFont="1" applyFill="1"/>
    <xf numFmtId="3" fontId="0" fillId="2" borderId="8" xfId="0" applyNumberFormat="1" applyFill="1" applyBorder="1" applyAlignment="1">
      <alignment vertical="center"/>
    </xf>
    <xf numFmtId="3" fontId="0" fillId="2" borderId="8" xfId="0" applyNumberFormat="1" applyFill="1" applyBorder="1" applyAlignment="1"/>
    <xf numFmtId="3" fontId="0" fillId="2" borderId="13" xfId="0" applyNumberFormat="1" applyFill="1" applyBorder="1" applyAlignment="1"/>
    <xf numFmtId="3" fontId="0" fillId="2" borderId="1" xfId="0" applyNumberFormat="1" applyFill="1" applyBorder="1"/>
    <xf numFmtId="3" fontId="0" fillId="2" borderId="2" xfId="0" applyNumberFormat="1" applyFill="1" applyBorder="1"/>
    <xf numFmtId="3" fontId="0" fillId="2" borderId="11" xfId="0" applyNumberFormat="1" applyFill="1" applyBorder="1"/>
    <xf numFmtId="3" fontId="2" fillId="2" borderId="10" xfId="0" applyNumberFormat="1" applyFont="1" applyFill="1" applyBorder="1"/>
    <xf numFmtId="0" fontId="0" fillId="2" borderId="0" xfId="0" applyFill="1"/>
    <xf numFmtId="3" fontId="0" fillId="0" borderId="16" xfId="0" applyNumberFormat="1" applyBorder="1"/>
    <xf numFmtId="0" fontId="0" fillId="0" borderId="9" xfId="0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3" fontId="0" fillId="0" borderId="22" xfId="0" applyNumberFormat="1" applyBorder="1"/>
    <xf numFmtId="3" fontId="0" fillId="0" borderId="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4" xfId="0" applyNumberFormat="1" applyBorder="1"/>
    <xf numFmtId="3" fontId="0" fillId="0" borderId="10" xfId="0" applyNumberFormat="1" applyBorder="1"/>
    <xf numFmtId="0" fontId="2" fillId="0" borderId="0" xfId="0" applyFont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5" xfId="0" applyFill="1" applyBorder="1" applyAlignment="1"/>
    <xf numFmtId="0" fontId="0" fillId="0" borderId="6" xfId="0" applyBorder="1" applyAlignment="1"/>
    <xf numFmtId="0" fontId="0" fillId="0" borderId="21" xfId="0" applyBorder="1" applyAlignment="1"/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quotePrefix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6"/>
  <sheetViews>
    <sheetView tabSelected="1" zoomScale="74" zoomScaleNormal="74" workbookViewId="0">
      <pane xSplit="2" ySplit="7" topLeftCell="C101" activePane="bottomRight" state="frozen"/>
      <selection activeCell="A26" sqref="A26"/>
      <selection pane="topRight" activeCell="A26" sqref="A26"/>
      <selection pane="bottomLeft" activeCell="A26" sqref="A26"/>
      <selection pane="bottomRight" activeCell="A67" sqref="A67"/>
    </sheetView>
  </sheetViews>
  <sheetFormatPr defaultRowHeight="12.75"/>
  <cols>
    <col min="1" max="1" width="12.28515625" customWidth="1"/>
    <col min="2" max="2" width="19.140625" customWidth="1"/>
    <col min="3" max="3" width="15" customWidth="1"/>
    <col min="4" max="4" width="12.85546875" customWidth="1"/>
    <col min="5" max="7" width="12.28515625" style="35" customWidth="1"/>
    <col min="8" max="8" width="12.42578125" style="35" customWidth="1"/>
    <col min="9" max="9" width="12.42578125" customWidth="1"/>
    <col min="10" max="10" width="12.28515625" customWidth="1"/>
    <col min="11" max="13" width="13.140625" customWidth="1"/>
    <col min="14" max="14" width="10.7109375" customWidth="1"/>
  </cols>
  <sheetData>
    <row r="2" spans="1:25">
      <c r="A2" s="44" t="s">
        <v>168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38"/>
      <c r="M2" s="38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8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38"/>
      <c r="M3" s="38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5" spans="1:25" ht="13.5" thickBot="1">
      <c r="A5" s="20"/>
      <c r="B5" s="19"/>
      <c r="C5" s="19"/>
      <c r="D5" s="19"/>
      <c r="E5" s="27"/>
      <c r="F5" s="27"/>
      <c r="G5" s="27"/>
      <c r="H5" s="27"/>
      <c r="I5" s="19"/>
      <c r="J5" s="19"/>
      <c r="K5" s="22" t="s">
        <v>162</v>
      </c>
      <c r="L5" s="22"/>
      <c r="M5" s="22"/>
    </row>
    <row r="6" spans="1:25">
      <c r="A6" s="58" t="s">
        <v>160</v>
      </c>
      <c r="B6" s="58" t="s">
        <v>159</v>
      </c>
      <c r="C6" s="54" t="s">
        <v>158</v>
      </c>
      <c r="D6" s="61" t="s">
        <v>157</v>
      </c>
      <c r="E6" s="62" t="s">
        <v>156</v>
      </c>
      <c r="F6" s="62" t="s">
        <v>155</v>
      </c>
      <c r="G6" s="62" t="s">
        <v>166</v>
      </c>
      <c r="H6" s="59" t="s">
        <v>154</v>
      </c>
      <c r="I6" s="47" t="s">
        <v>161</v>
      </c>
      <c r="J6" s="56" t="s">
        <v>153</v>
      </c>
      <c r="K6" s="52" t="s">
        <v>152</v>
      </c>
      <c r="L6" s="63" t="s">
        <v>169</v>
      </c>
      <c r="M6" s="63" t="s">
        <v>170</v>
      </c>
      <c r="N6" s="45" t="s">
        <v>164</v>
      </c>
    </row>
    <row r="7" spans="1:25" ht="15.75" customHeight="1" thickBot="1">
      <c r="A7" s="55"/>
      <c r="B7" s="55"/>
      <c r="C7" s="55"/>
      <c r="D7" s="55"/>
      <c r="E7" s="60"/>
      <c r="F7" s="60"/>
      <c r="G7" s="60"/>
      <c r="H7" s="60"/>
      <c r="I7" s="48"/>
      <c r="J7" s="57"/>
      <c r="K7" s="53"/>
      <c r="L7" s="64"/>
      <c r="M7" s="64"/>
      <c r="N7" s="46"/>
    </row>
    <row r="8" spans="1:25" ht="13.5" customHeight="1">
      <c r="A8" s="37" t="s">
        <v>171</v>
      </c>
      <c r="B8" s="18" t="s">
        <v>0</v>
      </c>
      <c r="C8" s="17">
        <v>16000</v>
      </c>
      <c r="D8" s="16"/>
      <c r="E8" s="28"/>
      <c r="F8" s="28"/>
      <c r="G8" s="28"/>
      <c r="H8" s="28"/>
      <c r="I8" s="16">
        <v>9000</v>
      </c>
      <c r="J8" s="16">
        <v>17000</v>
      </c>
      <c r="K8" s="14">
        <f>9000+80000</f>
        <v>89000</v>
      </c>
      <c r="L8" s="13">
        <v>112000</v>
      </c>
      <c r="M8" s="13">
        <v>3000</v>
      </c>
      <c r="N8" s="39">
        <f>SUM(C8:M8)</f>
        <v>246000</v>
      </c>
    </row>
    <row r="9" spans="1:25">
      <c r="A9" s="15" t="s">
        <v>172</v>
      </c>
      <c r="B9" s="3" t="s">
        <v>151</v>
      </c>
      <c r="C9" s="3"/>
      <c r="D9" s="13">
        <v>2000</v>
      </c>
      <c r="E9" s="29">
        <v>10000</v>
      </c>
      <c r="F9" s="30">
        <v>10000</v>
      </c>
      <c r="G9" s="30">
        <v>82000</v>
      </c>
      <c r="H9" s="30">
        <v>16000</v>
      </c>
      <c r="I9" s="14"/>
      <c r="J9" s="13"/>
      <c r="K9" s="24"/>
      <c r="L9" s="40"/>
      <c r="M9" s="40"/>
      <c r="N9" s="39">
        <f t="shared" ref="N9:N72" si="0">SUM(C9:M9)</f>
        <v>120000</v>
      </c>
    </row>
    <row r="10" spans="1:25">
      <c r="A10" s="12" t="s">
        <v>173</v>
      </c>
      <c r="B10" s="1" t="s">
        <v>150</v>
      </c>
      <c r="C10" s="1"/>
      <c r="D10" s="7">
        <v>2000</v>
      </c>
      <c r="E10" s="31">
        <v>0</v>
      </c>
      <c r="F10" s="32">
        <v>12000</v>
      </c>
      <c r="G10" s="32">
        <v>122000</v>
      </c>
      <c r="H10" s="32">
        <v>0</v>
      </c>
      <c r="I10" s="11"/>
      <c r="J10" s="7"/>
      <c r="K10" s="24"/>
      <c r="L10" s="40"/>
      <c r="M10" s="40"/>
      <c r="N10" s="39">
        <f t="shared" si="0"/>
        <v>136000</v>
      </c>
    </row>
    <row r="11" spans="1:25">
      <c r="A11" s="12" t="s">
        <v>174</v>
      </c>
      <c r="B11" s="1" t="s">
        <v>84</v>
      </c>
      <c r="C11" s="1"/>
      <c r="D11" s="7">
        <v>4000</v>
      </c>
      <c r="E11" s="31">
        <v>23000</v>
      </c>
      <c r="F11" s="32">
        <v>20000</v>
      </c>
      <c r="G11" s="32">
        <v>129000</v>
      </c>
      <c r="H11" s="32">
        <v>8000</v>
      </c>
      <c r="I11" s="11"/>
      <c r="J11" s="7"/>
      <c r="K11" s="24"/>
      <c r="L11" s="40"/>
      <c r="M11" s="40"/>
      <c r="N11" s="39">
        <f t="shared" si="0"/>
        <v>184000</v>
      </c>
    </row>
    <row r="12" spans="1:25">
      <c r="A12" s="12" t="s">
        <v>175</v>
      </c>
      <c r="B12" s="1" t="s">
        <v>149</v>
      </c>
      <c r="C12" s="1"/>
      <c r="D12" s="7">
        <v>0</v>
      </c>
      <c r="E12" s="31">
        <v>0</v>
      </c>
      <c r="F12" s="32">
        <v>8000</v>
      </c>
      <c r="G12" s="32">
        <v>49000</v>
      </c>
      <c r="H12" s="32">
        <v>0</v>
      </c>
      <c r="I12" s="11"/>
      <c r="J12" s="7"/>
      <c r="K12" s="24"/>
      <c r="L12" s="40"/>
      <c r="M12" s="40"/>
      <c r="N12" s="39">
        <f t="shared" si="0"/>
        <v>57000</v>
      </c>
    </row>
    <row r="13" spans="1:25">
      <c r="A13" s="12" t="s">
        <v>176</v>
      </c>
      <c r="B13" s="1" t="s">
        <v>148</v>
      </c>
      <c r="C13" s="1"/>
      <c r="D13" s="7">
        <v>0</v>
      </c>
      <c r="E13" s="31">
        <v>8000</v>
      </c>
      <c r="F13" s="32">
        <v>6000</v>
      </c>
      <c r="G13" s="32">
        <v>101000</v>
      </c>
      <c r="H13" s="32">
        <v>0</v>
      </c>
      <c r="I13" s="11"/>
      <c r="J13" s="7"/>
      <c r="K13" s="24"/>
      <c r="L13" s="40"/>
      <c r="M13" s="40"/>
      <c r="N13" s="39">
        <f t="shared" si="0"/>
        <v>115000</v>
      </c>
    </row>
    <row r="14" spans="1:25">
      <c r="A14" s="12" t="s">
        <v>177</v>
      </c>
      <c r="B14" s="1" t="s">
        <v>82</v>
      </c>
      <c r="C14" s="1"/>
      <c r="D14" s="7">
        <v>2000</v>
      </c>
      <c r="E14" s="31">
        <v>0</v>
      </c>
      <c r="F14" s="32">
        <v>1000</v>
      </c>
      <c r="G14" s="32">
        <v>71000</v>
      </c>
      <c r="H14" s="32">
        <v>15000</v>
      </c>
      <c r="I14" s="11"/>
      <c r="J14" s="7"/>
      <c r="K14" s="24"/>
      <c r="L14" s="40"/>
      <c r="M14" s="40"/>
      <c r="N14" s="39">
        <f t="shared" si="0"/>
        <v>89000</v>
      </c>
    </row>
    <row r="15" spans="1:25">
      <c r="A15" s="12" t="s">
        <v>178</v>
      </c>
      <c r="B15" s="1" t="s">
        <v>147</v>
      </c>
      <c r="C15" s="1"/>
      <c r="D15" s="7">
        <v>0</v>
      </c>
      <c r="E15" s="31">
        <v>0</v>
      </c>
      <c r="F15" s="32">
        <v>5000</v>
      </c>
      <c r="G15" s="32">
        <v>21000</v>
      </c>
      <c r="H15" s="32">
        <v>0</v>
      </c>
      <c r="I15" s="11"/>
      <c r="J15" s="7"/>
      <c r="K15" s="24"/>
      <c r="L15" s="40"/>
      <c r="M15" s="40"/>
      <c r="N15" s="39">
        <f t="shared" si="0"/>
        <v>26000</v>
      </c>
    </row>
    <row r="16" spans="1:25">
      <c r="A16" s="12" t="s">
        <v>179</v>
      </c>
      <c r="B16" s="1" t="s">
        <v>72</v>
      </c>
      <c r="C16" s="1"/>
      <c r="D16" s="7">
        <v>3000</v>
      </c>
      <c r="E16" s="31">
        <v>6000</v>
      </c>
      <c r="F16" s="32">
        <v>12000</v>
      </c>
      <c r="G16" s="32">
        <v>94000</v>
      </c>
      <c r="H16" s="32"/>
      <c r="I16" s="11"/>
      <c r="J16" s="7"/>
      <c r="K16" s="24"/>
      <c r="L16" s="40"/>
      <c r="M16" s="40"/>
      <c r="N16" s="39">
        <f t="shared" si="0"/>
        <v>115000</v>
      </c>
    </row>
    <row r="17" spans="1:14">
      <c r="A17" s="12" t="s">
        <v>180</v>
      </c>
      <c r="B17" s="1" t="s">
        <v>70</v>
      </c>
      <c r="C17" s="1"/>
      <c r="D17" s="7">
        <v>3000</v>
      </c>
      <c r="E17" s="31">
        <v>0</v>
      </c>
      <c r="F17" s="32">
        <v>26000</v>
      </c>
      <c r="G17" s="32">
        <v>353000</v>
      </c>
      <c r="H17" s="32">
        <v>12000</v>
      </c>
      <c r="I17" s="11"/>
      <c r="J17" s="7"/>
      <c r="K17" s="24"/>
      <c r="L17" s="40"/>
      <c r="M17" s="40"/>
      <c r="N17" s="39">
        <f t="shared" si="0"/>
        <v>394000</v>
      </c>
    </row>
    <row r="18" spans="1:14">
      <c r="A18" s="12" t="s">
        <v>181</v>
      </c>
      <c r="B18" s="1" t="s">
        <v>146</v>
      </c>
      <c r="C18" s="1"/>
      <c r="D18" s="7">
        <v>1000</v>
      </c>
      <c r="E18" s="31">
        <v>0</v>
      </c>
      <c r="F18" s="32">
        <v>3000</v>
      </c>
      <c r="G18" s="32">
        <v>59000</v>
      </c>
      <c r="H18" s="32">
        <v>0</v>
      </c>
      <c r="I18" s="11"/>
      <c r="J18" s="7"/>
      <c r="K18" s="24"/>
      <c r="L18" s="40"/>
      <c r="M18" s="40"/>
      <c r="N18" s="39">
        <f t="shared" si="0"/>
        <v>63000</v>
      </c>
    </row>
    <row r="19" spans="1:14">
      <c r="A19" s="12" t="s">
        <v>182</v>
      </c>
      <c r="B19" s="1" t="s">
        <v>145</v>
      </c>
      <c r="C19" s="1"/>
      <c r="D19" s="7">
        <v>1000</v>
      </c>
      <c r="E19" s="31">
        <v>0</v>
      </c>
      <c r="F19" s="32">
        <v>7000</v>
      </c>
      <c r="G19" s="32">
        <v>100000</v>
      </c>
      <c r="H19" s="32">
        <v>7000</v>
      </c>
      <c r="I19" s="11"/>
      <c r="J19" s="7"/>
      <c r="K19" s="24"/>
      <c r="L19" s="40"/>
      <c r="M19" s="40"/>
      <c r="N19" s="39">
        <f t="shared" si="0"/>
        <v>115000</v>
      </c>
    </row>
    <row r="20" spans="1:14">
      <c r="A20" s="12" t="s">
        <v>183</v>
      </c>
      <c r="B20" s="1" t="s">
        <v>144</v>
      </c>
      <c r="C20" s="1"/>
      <c r="D20" s="7">
        <v>0</v>
      </c>
      <c r="E20" s="31">
        <v>0</v>
      </c>
      <c r="F20" s="32">
        <v>1000</v>
      </c>
      <c r="G20" s="32">
        <v>24000</v>
      </c>
      <c r="H20" s="32">
        <v>0</v>
      </c>
      <c r="I20" s="11"/>
      <c r="J20" s="7"/>
      <c r="K20" s="24"/>
      <c r="L20" s="40"/>
      <c r="M20" s="40"/>
      <c r="N20" s="39">
        <f t="shared" si="0"/>
        <v>25000</v>
      </c>
    </row>
    <row r="21" spans="1:14">
      <c r="A21" s="12" t="s">
        <v>184</v>
      </c>
      <c r="B21" s="1" t="s">
        <v>61</v>
      </c>
      <c r="C21" s="1"/>
      <c r="D21" s="7">
        <v>1000</v>
      </c>
      <c r="E21" s="31">
        <v>0</v>
      </c>
      <c r="F21" s="32">
        <v>8000</v>
      </c>
      <c r="G21" s="32">
        <v>82000</v>
      </c>
      <c r="H21" s="32">
        <v>0</v>
      </c>
      <c r="I21" s="11"/>
      <c r="J21" s="7"/>
      <c r="K21" s="24"/>
      <c r="L21" s="40"/>
      <c r="M21" s="40"/>
      <c r="N21" s="39">
        <f t="shared" si="0"/>
        <v>91000</v>
      </c>
    </row>
    <row r="22" spans="1:14">
      <c r="A22" s="12" t="s">
        <v>185</v>
      </c>
      <c r="B22" s="1" t="s">
        <v>143</v>
      </c>
      <c r="C22" s="1"/>
      <c r="D22" s="7">
        <v>0</v>
      </c>
      <c r="E22" s="31">
        <v>0</v>
      </c>
      <c r="F22" s="32">
        <v>2000</v>
      </c>
      <c r="G22" s="32">
        <v>15000</v>
      </c>
      <c r="H22" s="32">
        <v>0</v>
      </c>
      <c r="I22" s="11"/>
      <c r="J22" s="7"/>
      <c r="K22" s="24"/>
      <c r="L22" s="40"/>
      <c r="M22" s="40"/>
      <c r="N22" s="39">
        <f t="shared" si="0"/>
        <v>17000</v>
      </c>
    </row>
    <row r="23" spans="1:14">
      <c r="A23" s="12" t="s">
        <v>186</v>
      </c>
      <c r="B23" s="1" t="s">
        <v>60</v>
      </c>
      <c r="C23" s="1"/>
      <c r="D23" s="7">
        <v>2000</v>
      </c>
      <c r="E23" s="31">
        <v>0</v>
      </c>
      <c r="F23" s="32">
        <v>15000</v>
      </c>
      <c r="G23" s="32">
        <v>101000</v>
      </c>
      <c r="H23" s="32">
        <v>4000</v>
      </c>
      <c r="I23" s="11"/>
      <c r="J23" s="7"/>
      <c r="K23" s="24"/>
      <c r="L23" s="40"/>
      <c r="M23" s="40"/>
      <c r="N23" s="39">
        <f t="shared" si="0"/>
        <v>122000</v>
      </c>
    </row>
    <row r="24" spans="1:14">
      <c r="A24" s="12" t="s">
        <v>187</v>
      </c>
      <c r="B24" s="1" t="s">
        <v>142</v>
      </c>
      <c r="C24" s="1"/>
      <c r="D24" s="7">
        <v>1000</v>
      </c>
      <c r="E24" s="31">
        <v>0</v>
      </c>
      <c r="F24" s="32">
        <v>8000</v>
      </c>
      <c r="G24" s="32">
        <v>29000</v>
      </c>
      <c r="H24" s="32">
        <v>0</v>
      </c>
      <c r="I24" s="11"/>
      <c r="J24" s="7"/>
      <c r="K24" s="24"/>
      <c r="L24" s="40"/>
      <c r="M24" s="40"/>
      <c r="N24" s="39">
        <f t="shared" si="0"/>
        <v>38000</v>
      </c>
    </row>
    <row r="25" spans="1:14">
      <c r="A25" s="12" t="s">
        <v>188</v>
      </c>
      <c r="B25" s="1" t="s">
        <v>141</v>
      </c>
      <c r="C25" s="1"/>
      <c r="D25" s="7">
        <v>1000</v>
      </c>
      <c r="E25" s="31">
        <v>0</v>
      </c>
      <c r="F25" s="32">
        <v>1000</v>
      </c>
      <c r="G25" s="32">
        <v>22000</v>
      </c>
      <c r="H25" s="32">
        <v>0</v>
      </c>
      <c r="I25" s="11"/>
      <c r="J25" s="7"/>
      <c r="K25" s="24"/>
      <c r="L25" s="40"/>
      <c r="M25" s="40"/>
      <c r="N25" s="39">
        <f t="shared" si="0"/>
        <v>24000</v>
      </c>
    </row>
    <row r="26" spans="1:14">
      <c r="A26" s="12" t="s">
        <v>189</v>
      </c>
      <c r="B26" s="1" t="s">
        <v>50</v>
      </c>
      <c r="C26" s="1"/>
      <c r="D26" s="7">
        <v>1000</v>
      </c>
      <c r="E26" s="31">
        <v>0</v>
      </c>
      <c r="F26" s="32">
        <v>4000</v>
      </c>
      <c r="G26" s="32">
        <v>71000</v>
      </c>
      <c r="H26" s="32">
        <v>0</v>
      </c>
      <c r="I26" s="11"/>
      <c r="J26" s="7"/>
      <c r="K26" s="24"/>
      <c r="L26" s="40"/>
      <c r="M26" s="40"/>
      <c r="N26" s="39">
        <f t="shared" si="0"/>
        <v>76000</v>
      </c>
    </row>
    <row r="27" spans="1:14">
      <c r="A27" s="12" t="s">
        <v>190</v>
      </c>
      <c r="B27" s="1" t="s">
        <v>49</v>
      </c>
      <c r="C27" s="1"/>
      <c r="D27" s="7">
        <v>5000</v>
      </c>
      <c r="E27" s="31">
        <v>0</v>
      </c>
      <c r="F27" s="32">
        <v>40000</v>
      </c>
      <c r="G27" s="32">
        <v>235000</v>
      </c>
      <c r="H27" s="32">
        <v>30000</v>
      </c>
      <c r="I27" s="11"/>
      <c r="J27" s="1"/>
      <c r="K27" s="24"/>
      <c r="L27" s="40"/>
      <c r="M27" s="40"/>
      <c r="N27" s="39">
        <f t="shared" si="0"/>
        <v>310000</v>
      </c>
    </row>
    <row r="28" spans="1:14">
      <c r="A28" s="12" t="s">
        <v>191</v>
      </c>
      <c r="B28" s="1" t="s">
        <v>140</v>
      </c>
      <c r="C28" s="1"/>
      <c r="D28" s="7">
        <v>0</v>
      </c>
      <c r="E28" s="31">
        <v>0</v>
      </c>
      <c r="F28" s="32">
        <v>2000</v>
      </c>
      <c r="G28" s="32">
        <v>59000</v>
      </c>
      <c r="H28" s="32">
        <v>0</v>
      </c>
      <c r="I28" s="11"/>
      <c r="J28" s="1"/>
      <c r="K28" s="24"/>
      <c r="L28" s="40"/>
      <c r="M28" s="40"/>
      <c r="N28" s="39">
        <f t="shared" si="0"/>
        <v>61000</v>
      </c>
    </row>
    <row r="29" spans="1:14">
      <c r="A29" s="12" t="s">
        <v>192</v>
      </c>
      <c r="B29" s="1" t="s">
        <v>139</v>
      </c>
      <c r="C29" s="1"/>
      <c r="D29" s="26">
        <v>0</v>
      </c>
      <c r="E29" s="31">
        <v>0</v>
      </c>
      <c r="F29" s="32">
        <v>2000</v>
      </c>
      <c r="G29" s="32">
        <v>35000</v>
      </c>
      <c r="H29" s="32">
        <v>0</v>
      </c>
      <c r="I29" s="11"/>
      <c r="J29" s="1"/>
      <c r="K29" s="24"/>
      <c r="L29" s="40"/>
      <c r="M29" s="40"/>
      <c r="N29" s="39">
        <f t="shared" si="0"/>
        <v>37000</v>
      </c>
    </row>
    <row r="30" spans="1:14">
      <c r="A30" s="12" t="s">
        <v>193</v>
      </c>
      <c r="B30" s="1" t="s">
        <v>138</v>
      </c>
      <c r="C30" s="1"/>
      <c r="D30" s="7">
        <v>0</v>
      </c>
      <c r="E30" s="31">
        <v>0</v>
      </c>
      <c r="F30" s="32">
        <v>6000</v>
      </c>
      <c r="G30" s="32">
        <v>118000</v>
      </c>
      <c r="H30" s="32">
        <v>0</v>
      </c>
      <c r="I30" s="11"/>
      <c r="J30" s="1"/>
      <c r="K30" s="24"/>
      <c r="L30" s="40"/>
      <c r="M30" s="40"/>
      <c r="N30" s="39">
        <f t="shared" si="0"/>
        <v>124000</v>
      </c>
    </row>
    <row r="31" spans="1:14">
      <c r="A31" s="12" t="s">
        <v>194</v>
      </c>
      <c r="B31" s="1" t="s">
        <v>37</v>
      </c>
      <c r="C31" s="1"/>
      <c r="D31" s="7">
        <v>1000</v>
      </c>
      <c r="E31" s="31">
        <v>0</v>
      </c>
      <c r="F31" s="32">
        <v>8000</v>
      </c>
      <c r="G31" s="32">
        <v>112000</v>
      </c>
      <c r="H31" s="32">
        <v>0</v>
      </c>
      <c r="I31" s="11"/>
      <c r="J31" s="1"/>
      <c r="K31" s="24"/>
      <c r="L31" s="40"/>
      <c r="M31" s="40"/>
      <c r="N31" s="39">
        <f t="shared" si="0"/>
        <v>121000</v>
      </c>
    </row>
    <row r="32" spans="1:14">
      <c r="A32" s="12" t="s">
        <v>195</v>
      </c>
      <c r="B32" s="1" t="s">
        <v>35</v>
      </c>
      <c r="C32" s="1"/>
      <c r="D32" s="7">
        <v>2000</v>
      </c>
      <c r="E32" s="31">
        <v>12000</v>
      </c>
      <c r="F32" s="32">
        <v>17000</v>
      </c>
      <c r="G32" s="32">
        <v>102000</v>
      </c>
      <c r="H32" s="32">
        <v>0</v>
      </c>
      <c r="I32" s="11"/>
      <c r="J32" s="1"/>
      <c r="K32" s="24"/>
      <c r="L32" s="40"/>
      <c r="M32" s="40"/>
      <c r="N32" s="39">
        <f t="shared" si="0"/>
        <v>133000</v>
      </c>
    </row>
    <row r="33" spans="1:14">
      <c r="A33" s="12" t="s">
        <v>196</v>
      </c>
      <c r="B33" s="1" t="s">
        <v>33</v>
      </c>
      <c r="C33" s="1"/>
      <c r="D33" s="7">
        <v>2000</v>
      </c>
      <c r="E33" s="31">
        <v>0</v>
      </c>
      <c r="F33" s="32">
        <v>8000</v>
      </c>
      <c r="G33" s="32">
        <v>88000</v>
      </c>
      <c r="H33" s="32">
        <v>0</v>
      </c>
      <c r="I33" s="11"/>
      <c r="J33" s="1"/>
      <c r="K33" s="24"/>
      <c r="L33" s="40"/>
      <c r="M33" s="40"/>
      <c r="N33" s="39">
        <f t="shared" si="0"/>
        <v>98000</v>
      </c>
    </row>
    <row r="34" spans="1:14">
      <c r="A34" s="12" t="s">
        <v>197</v>
      </c>
      <c r="B34" s="1" t="s">
        <v>137</v>
      </c>
      <c r="C34" s="1"/>
      <c r="D34" s="7">
        <v>0</v>
      </c>
      <c r="E34" s="31">
        <v>0</v>
      </c>
      <c r="F34" s="32">
        <v>1000</v>
      </c>
      <c r="G34" s="32">
        <v>19000</v>
      </c>
      <c r="H34" s="32">
        <v>1000</v>
      </c>
      <c r="I34" s="11"/>
      <c r="J34" s="1"/>
      <c r="K34" s="24"/>
      <c r="L34" s="40"/>
      <c r="M34" s="40"/>
      <c r="N34" s="39">
        <f t="shared" si="0"/>
        <v>21000</v>
      </c>
    </row>
    <row r="35" spans="1:14">
      <c r="A35" s="12" t="s">
        <v>198</v>
      </c>
      <c r="B35" s="1" t="s">
        <v>136</v>
      </c>
      <c r="C35" s="1"/>
      <c r="D35" s="7">
        <v>0</v>
      </c>
      <c r="E35" s="31">
        <v>0</v>
      </c>
      <c r="F35" s="32">
        <v>6000</v>
      </c>
      <c r="G35" s="32">
        <v>53000</v>
      </c>
      <c r="H35" s="32">
        <v>0</v>
      </c>
      <c r="I35" s="11"/>
      <c r="J35" s="1"/>
      <c r="K35" s="24"/>
      <c r="L35" s="40"/>
      <c r="M35" s="40"/>
      <c r="N35" s="39">
        <f t="shared" si="0"/>
        <v>59000</v>
      </c>
    </row>
    <row r="36" spans="1:14">
      <c r="A36" s="12" t="s">
        <v>199</v>
      </c>
      <c r="B36" s="1" t="s">
        <v>135</v>
      </c>
      <c r="C36" s="1"/>
      <c r="D36" s="7">
        <v>0</v>
      </c>
      <c r="E36" s="31">
        <v>0</v>
      </c>
      <c r="F36" s="32">
        <v>1000</v>
      </c>
      <c r="G36" s="32">
        <v>8000</v>
      </c>
      <c r="H36" s="32">
        <v>0</v>
      </c>
      <c r="I36" s="11"/>
      <c r="J36" s="1"/>
      <c r="K36" s="24"/>
      <c r="L36" s="40"/>
      <c r="M36" s="40"/>
      <c r="N36" s="39">
        <f t="shared" si="0"/>
        <v>9000</v>
      </c>
    </row>
    <row r="37" spans="1:14">
      <c r="A37" s="12" t="s">
        <v>200</v>
      </c>
      <c r="B37" s="1" t="s">
        <v>134</v>
      </c>
      <c r="C37" s="1"/>
      <c r="D37" s="7">
        <v>1000</v>
      </c>
      <c r="E37" s="31">
        <v>0</v>
      </c>
      <c r="F37" s="32">
        <v>1000</v>
      </c>
      <c r="G37" s="32">
        <v>16000</v>
      </c>
      <c r="H37" s="32">
        <v>0</v>
      </c>
      <c r="I37" s="11"/>
      <c r="J37" s="1"/>
      <c r="K37" s="24"/>
      <c r="L37" s="40"/>
      <c r="M37" s="40"/>
      <c r="N37" s="39">
        <f t="shared" si="0"/>
        <v>18000</v>
      </c>
    </row>
    <row r="38" spans="1:14">
      <c r="A38" s="12" t="s">
        <v>201</v>
      </c>
      <c r="B38" s="1" t="s">
        <v>133</v>
      </c>
      <c r="C38" s="1"/>
      <c r="D38" s="7">
        <v>0</v>
      </c>
      <c r="E38" s="31">
        <v>0</v>
      </c>
      <c r="F38" s="32">
        <v>0</v>
      </c>
      <c r="G38" s="32">
        <v>18000</v>
      </c>
      <c r="H38" s="32">
        <v>1000</v>
      </c>
      <c r="I38" s="11"/>
      <c r="J38" s="1"/>
      <c r="K38" s="24"/>
      <c r="L38" s="40"/>
      <c r="M38" s="40"/>
      <c r="N38" s="39">
        <f t="shared" si="0"/>
        <v>19000</v>
      </c>
    </row>
    <row r="39" spans="1:14">
      <c r="A39" s="12" t="s">
        <v>202</v>
      </c>
      <c r="B39" s="1" t="s">
        <v>132</v>
      </c>
      <c r="C39" s="1"/>
      <c r="D39" s="7">
        <v>1000</v>
      </c>
      <c r="E39" s="31">
        <v>0</v>
      </c>
      <c r="F39" s="32">
        <v>6000</v>
      </c>
      <c r="G39" s="32">
        <v>7000</v>
      </c>
      <c r="H39" s="32">
        <v>8000</v>
      </c>
      <c r="I39" s="11"/>
      <c r="J39" s="1"/>
      <c r="K39" s="24"/>
      <c r="L39" s="40"/>
      <c r="M39" s="40"/>
      <c r="N39" s="39">
        <f t="shared" si="0"/>
        <v>22000</v>
      </c>
    </row>
    <row r="40" spans="1:14">
      <c r="A40" s="12" t="s">
        <v>203</v>
      </c>
      <c r="B40" s="1" t="s">
        <v>131</v>
      </c>
      <c r="C40" s="1"/>
      <c r="D40" s="7">
        <v>1000</v>
      </c>
      <c r="E40" s="31">
        <v>0</v>
      </c>
      <c r="F40" s="32">
        <v>6000</v>
      </c>
      <c r="G40" s="32">
        <v>48000</v>
      </c>
      <c r="H40" s="32">
        <v>0</v>
      </c>
      <c r="I40" s="11"/>
      <c r="J40" s="1"/>
      <c r="K40" s="24"/>
      <c r="L40" s="40"/>
      <c r="M40" s="40"/>
      <c r="N40" s="39">
        <f t="shared" si="0"/>
        <v>55000</v>
      </c>
    </row>
    <row r="41" spans="1:14">
      <c r="A41" s="12" t="s">
        <v>204</v>
      </c>
      <c r="B41" s="1" t="s">
        <v>130</v>
      </c>
      <c r="C41" s="1"/>
      <c r="D41" s="7">
        <v>0</v>
      </c>
      <c r="E41" s="31">
        <v>0</v>
      </c>
      <c r="F41" s="32">
        <v>1000</v>
      </c>
      <c r="G41" s="32">
        <v>25000</v>
      </c>
      <c r="H41" s="32">
        <v>0</v>
      </c>
      <c r="I41" s="11"/>
      <c r="J41" s="1"/>
      <c r="K41" s="24"/>
      <c r="L41" s="40"/>
      <c r="M41" s="40"/>
      <c r="N41" s="39">
        <f t="shared" si="0"/>
        <v>26000</v>
      </c>
    </row>
    <row r="42" spans="1:14">
      <c r="A42" s="12" t="s">
        <v>205</v>
      </c>
      <c r="B42" s="1" t="s">
        <v>129</v>
      </c>
      <c r="C42" s="1"/>
      <c r="D42" s="7">
        <v>1000</v>
      </c>
      <c r="E42" s="31">
        <v>0</v>
      </c>
      <c r="F42" s="32">
        <v>2000</v>
      </c>
      <c r="G42" s="32">
        <v>118000</v>
      </c>
      <c r="H42" s="32">
        <v>0</v>
      </c>
      <c r="I42" s="11"/>
      <c r="J42" s="1"/>
      <c r="K42" s="24"/>
      <c r="L42" s="40"/>
      <c r="M42" s="40"/>
      <c r="N42" s="39">
        <f t="shared" si="0"/>
        <v>121000</v>
      </c>
    </row>
    <row r="43" spans="1:14">
      <c r="A43" s="12" t="s">
        <v>206</v>
      </c>
      <c r="B43" s="1" t="s">
        <v>15</v>
      </c>
      <c r="C43" s="1"/>
      <c r="D43" s="26">
        <v>5000</v>
      </c>
      <c r="E43" s="31">
        <v>0</v>
      </c>
      <c r="F43" s="32">
        <v>25000</v>
      </c>
      <c r="G43" s="32">
        <v>141000</v>
      </c>
      <c r="H43" s="32">
        <v>18000</v>
      </c>
      <c r="I43" s="11"/>
      <c r="J43" s="1"/>
      <c r="K43" s="24"/>
      <c r="L43" s="40"/>
      <c r="M43" s="40"/>
      <c r="N43" s="39">
        <f t="shared" si="0"/>
        <v>189000</v>
      </c>
    </row>
    <row r="44" spans="1:14">
      <c r="A44" s="12" t="s">
        <v>207</v>
      </c>
      <c r="B44" s="1" t="s">
        <v>128</v>
      </c>
      <c r="C44" s="1"/>
      <c r="D44" s="7">
        <v>0</v>
      </c>
      <c r="E44" s="31">
        <v>0</v>
      </c>
      <c r="F44" s="32">
        <v>12000</v>
      </c>
      <c r="G44" s="32">
        <v>35000</v>
      </c>
      <c r="H44" s="32">
        <v>0</v>
      </c>
      <c r="I44" s="11"/>
      <c r="J44" s="1"/>
      <c r="K44" s="24"/>
      <c r="L44" s="40"/>
      <c r="M44" s="40"/>
      <c r="N44" s="39">
        <f t="shared" si="0"/>
        <v>47000</v>
      </c>
    </row>
    <row r="45" spans="1:14">
      <c r="A45" s="12" t="s">
        <v>208</v>
      </c>
      <c r="B45" s="1" t="s">
        <v>127</v>
      </c>
      <c r="C45" s="1"/>
      <c r="D45" s="7">
        <v>0</v>
      </c>
      <c r="E45" s="31">
        <v>0</v>
      </c>
      <c r="F45" s="32">
        <v>1000</v>
      </c>
      <c r="G45" s="32">
        <v>27000</v>
      </c>
      <c r="H45" s="32">
        <v>0</v>
      </c>
      <c r="I45" s="11"/>
      <c r="J45" s="1"/>
      <c r="K45" s="24"/>
      <c r="L45" s="40"/>
      <c r="M45" s="40"/>
      <c r="N45" s="39">
        <f t="shared" si="0"/>
        <v>28000</v>
      </c>
    </row>
    <row r="46" spans="1:14">
      <c r="A46" s="12" t="s">
        <v>209</v>
      </c>
      <c r="B46" s="1" t="s">
        <v>126</v>
      </c>
      <c r="C46" s="1"/>
      <c r="D46" s="7">
        <v>0</v>
      </c>
      <c r="E46" s="31">
        <v>0</v>
      </c>
      <c r="F46" s="32">
        <v>1000</v>
      </c>
      <c r="G46" s="32">
        <v>7000</v>
      </c>
      <c r="H46" s="32">
        <v>0</v>
      </c>
      <c r="I46" s="11"/>
      <c r="J46" s="1"/>
      <c r="K46" s="24"/>
      <c r="L46" s="40"/>
      <c r="M46" s="40"/>
      <c r="N46" s="39">
        <f t="shared" si="0"/>
        <v>8000</v>
      </c>
    </row>
    <row r="47" spans="1:14">
      <c r="A47" s="12" t="s">
        <v>210</v>
      </c>
      <c r="B47" s="1" t="s">
        <v>6</v>
      </c>
      <c r="C47" s="1"/>
      <c r="D47" s="7">
        <v>2000</v>
      </c>
      <c r="E47" s="31">
        <v>0</v>
      </c>
      <c r="F47" s="32">
        <v>15000</v>
      </c>
      <c r="G47" s="32">
        <v>188000</v>
      </c>
      <c r="H47" s="32">
        <v>1000</v>
      </c>
      <c r="I47" s="11"/>
      <c r="J47" s="1"/>
      <c r="K47" s="24"/>
      <c r="L47" s="40"/>
      <c r="M47" s="40"/>
      <c r="N47" s="39">
        <f t="shared" si="0"/>
        <v>206000</v>
      </c>
    </row>
    <row r="48" spans="1:14">
      <c r="A48" s="12" t="s">
        <v>211</v>
      </c>
      <c r="B48" s="1" t="s">
        <v>5</v>
      </c>
      <c r="C48" s="1"/>
      <c r="D48" s="7">
        <v>2000</v>
      </c>
      <c r="E48" s="31">
        <v>5000</v>
      </c>
      <c r="F48" s="32">
        <v>10000</v>
      </c>
      <c r="G48" s="32">
        <v>67000</v>
      </c>
      <c r="H48" s="32">
        <v>10000</v>
      </c>
      <c r="I48" s="11"/>
      <c r="J48" s="1"/>
      <c r="K48" s="24"/>
      <c r="L48" s="40"/>
      <c r="M48" s="40"/>
      <c r="N48" s="39">
        <f t="shared" si="0"/>
        <v>94000</v>
      </c>
    </row>
    <row r="49" spans="1:14">
      <c r="A49" s="12" t="s">
        <v>212</v>
      </c>
      <c r="B49" s="1" t="s">
        <v>125</v>
      </c>
      <c r="C49" s="1"/>
      <c r="D49" s="7">
        <v>0</v>
      </c>
      <c r="E49" s="31">
        <v>0</v>
      </c>
      <c r="F49" s="32">
        <v>1000</v>
      </c>
      <c r="G49" s="32">
        <v>16000</v>
      </c>
      <c r="H49" s="32">
        <v>1000</v>
      </c>
      <c r="I49" s="11"/>
      <c r="J49" s="1"/>
      <c r="K49" s="24"/>
      <c r="L49" s="40"/>
      <c r="M49" s="40"/>
      <c r="N49" s="39">
        <f t="shared" si="0"/>
        <v>18000</v>
      </c>
    </row>
    <row r="50" spans="1:14">
      <c r="A50" s="12" t="s">
        <v>213</v>
      </c>
      <c r="B50" s="1" t="s">
        <v>124</v>
      </c>
      <c r="C50" s="1"/>
      <c r="D50" s="7">
        <v>1000</v>
      </c>
      <c r="E50" s="31">
        <v>0</v>
      </c>
      <c r="F50" s="32">
        <v>2000</v>
      </c>
      <c r="G50" s="32">
        <v>47000</v>
      </c>
      <c r="H50" s="32">
        <v>0</v>
      </c>
      <c r="I50" s="11"/>
      <c r="J50" s="1"/>
      <c r="K50" s="24"/>
      <c r="L50" s="40"/>
      <c r="M50" s="40"/>
      <c r="N50" s="39">
        <f t="shared" si="0"/>
        <v>50000</v>
      </c>
    </row>
    <row r="51" spans="1:14">
      <c r="A51" s="12" t="s">
        <v>214</v>
      </c>
      <c r="B51" s="1" t="s">
        <v>123</v>
      </c>
      <c r="C51" s="1"/>
      <c r="D51" s="7"/>
      <c r="E51" s="31">
        <v>26000</v>
      </c>
      <c r="F51" s="32">
        <v>60000</v>
      </c>
      <c r="G51" s="32">
        <v>647000</v>
      </c>
      <c r="H51" s="32">
        <v>18000</v>
      </c>
      <c r="I51" s="11"/>
      <c r="J51" s="1"/>
      <c r="K51" s="24"/>
      <c r="L51" s="40"/>
      <c r="M51" s="40"/>
      <c r="N51" s="39">
        <f t="shared" si="0"/>
        <v>751000</v>
      </c>
    </row>
    <row r="52" spans="1:14">
      <c r="A52" s="12" t="s">
        <v>215</v>
      </c>
      <c r="B52" s="1" t="s">
        <v>163</v>
      </c>
      <c r="C52" s="1"/>
      <c r="D52" s="7">
        <v>0</v>
      </c>
      <c r="E52" s="31">
        <v>0</v>
      </c>
      <c r="F52" s="32">
        <v>0</v>
      </c>
      <c r="G52" s="32">
        <v>19000</v>
      </c>
      <c r="H52" s="32">
        <v>2000</v>
      </c>
      <c r="I52" s="11"/>
      <c r="J52" s="1"/>
      <c r="K52" s="24"/>
      <c r="L52" s="40"/>
      <c r="M52" s="40"/>
      <c r="N52" s="39">
        <f t="shared" si="0"/>
        <v>21000</v>
      </c>
    </row>
    <row r="53" spans="1:14">
      <c r="A53" s="12" t="s">
        <v>216</v>
      </c>
      <c r="B53" s="1" t="s">
        <v>122</v>
      </c>
      <c r="C53" s="1"/>
      <c r="D53" s="7">
        <v>1000</v>
      </c>
      <c r="E53" s="31">
        <v>0</v>
      </c>
      <c r="F53" s="32">
        <v>5000</v>
      </c>
      <c r="G53" s="32">
        <v>29000</v>
      </c>
      <c r="H53" s="32">
        <v>0</v>
      </c>
      <c r="I53" s="11"/>
      <c r="J53" s="1"/>
      <c r="K53" s="24"/>
      <c r="L53" s="40"/>
      <c r="M53" s="40"/>
      <c r="N53" s="39">
        <f t="shared" si="0"/>
        <v>35000</v>
      </c>
    </row>
    <row r="54" spans="1:14">
      <c r="A54" s="12" t="s">
        <v>217</v>
      </c>
      <c r="B54" s="1" t="s">
        <v>121</v>
      </c>
      <c r="C54" s="1"/>
      <c r="D54" s="7">
        <v>2000</v>
      </c>
      <c r="E54" s="31">
        <v>0</v>
      </c>
      <c r="F54" s="32">
        <v>7000</v>
      </c>
      <c r="G54" s="32">
        <v>82000</v>
      </c>
      <c r="H54" s="32">
        <v>5000</v>
      </c>
      <c r="I54" s="11"/>
      <c r="J54" s="1"/>
      <c r="K54" s="24"/>
      <c r="L54" s="40"/>
      <c r="M54" s="40"/>
      <c r="N54" s="39">
        <f t="shared" si="0"/>
        <v>96000</v>
      </c>
    </row>
    <row r="55" spans="1:14">
      <c r="A55" s="12" t="s">
        <v>218</v>
      </c>
      <c r="B55" s="1" t="s">
        <v>120</v>
      </c>
      <c r="C55" s="1"/>
      <c r="D55" s="7">
        <v>1000</v>
      </c>
      <c r="E55" s="31">
        <v>8000</v>
      </c>
      <c r="F55" s="32">
        <v>10000</v>
      </c>
      <c r="G55" s="32">
        <v>71000</v>
      </c>
      <c r="H55" s="32">
        <v>0</v>
      </c>
      <c r="I55" s="11"/>
      <c r="J55" s="1"/>
      <c r="K55" s="24"/>
      <c r="L55" s="40"/>
      <c r="M55" s="40"/>
      <c r="N55" s="39">
        <f t="shared" si="0"/>
        <v>90000</v>
      </c>
    </row>
    <row r="56" spans="1:14">
      <c r="A56" s="12" t="s">
        <v>219</v>
      </c>
      <c r="B56" s="1" t="s">
        <v>119</v>
      </c>
      <c r="C56" s="1"/>
      <c r="D56" s="7">
        <v>0</v>
      </c>
      <c r="E56" s="31">
        <v>0</v>
      </c>
      <c r="F56" s="32">
        <v>16000</v>
      </c>
      <c r="G56" s="32">
        <v>46000</v>
      </c>
      <c r="H56" s="32">
        <v>0</v>
      </c>
      <c r="I56" s="11"/>
      <c r="J56" s="1"/>
      <c r="K56" s="24"/>
      <c r="L56" s="40"/>
      <c r="M56" s="40"/>
      <c r="N56" s="39">
        <f t="shared" si="0"/>
        <v>62000</v>
      </c>
    </row>
    <row r="57" spans="1:14">
      <c r="A57" s="12" t="s">
        <v>220</v>
      </c>
      <c r="B57" s="1" t="s">
        <v>118</v>
      </c>
      <c r="C57" s="1"/>
      <c r="D57" s="7">
        <v>1000</v>
      </c>
      <c r="E57" s="31">
        <v>12000</v>
      </c>
      <c r="F57" s="32">
        <v>6000</v>
      </c>
      <c r="G57" s="32">
        <v>98000</v>
      </c>
      <c r="H57" s="32">
        <v>7000</v>
      </c>
      <c r="I57" s="11"/>
      <c r="J57" s="1"/>
      <c r="K57" s="24"/>
      <c r="L57" s="40"/>
      <c r="M57" s="40"/>
      <c r="N57" s="39">
        <f t="shared" si="0"/>
        <v>124000</v>
      </c>
    </row>
    <row r="58" spans="1:14">
      <c r="A58" s="12" t="s">
        <v>221</v>
      </c>
      <c r="B58" s="1" t="s">
        <v>117</v>
      </c>
      <c r="C58" s="1"/>
      <c r="D58" s="7">
        <v>1000</v>
      </c>
      <c r="E58" s="31">
        <v>0</v>
      </c>
      <c r="F58" s="32">
        <v>7000</v>
      </c>
      <c r="G58" s="32">
        <v>71000</v>
      </c>
      <c r="H58" s="32">
        <v>0</v>
      </c>
      <c r="I58" s="11"/>
      <c r="J58" s="1"/>
      <c r="K58" s="24"/>
      <c r="L58" s="40"/>
      <c r="M58" s="40"/>
      <c r="N58" s="39">
        <f t="shared" si="0"/>
        <v>79000</v>
      </c>
    </row>
    <row r="59" spans="1:14">
      <c r="A59" s="12" t="s">
        <v>222</v>
      </c>
      <c r="B59" s="1" t="s">
        <v>116</v>
      </c>
      <c r="C59" s="1"/>
      <c r="D59" s="7">
        <v>0</v>
      </c>
      <c r="E59" s="31">
        <v>0</v>
      </c>
      <c r="F59" s="32">
        <v>8000</v>
      </c>
      <c r="G59" s="32">
        <v>35000</v>
      </c>
      <c r="H59" s="32">
        <v>0</v>
      </c>
      <c r="I59" s="11"/>
      <c r="J59" s="1"/>
      <c r="K59" s="24"/>
      <c r="L59" s="40"/>
      <c r="M59" s="40"/>
      <c r="N59" s="39">
        <f t="shared" si="0"/>
        <v>43000</v>
      </c>
    </row>
    <row r="60" spans="1:14">
      <c r="A60" s="12" t="s">
        <v>223</v>
      </c>
      <c r="B60" s="1" t="s">
        <v>115</v>
      </c>
      <c r="C60" s="1"/>
      <c r="D60" s="7">
        <v>2000</v>
      </c>
      <c r="E60" s="31">
        <v>0</v>
      </c>
      <c r="F60" s="32">
        <v>4000</v>
      </c>
      <c r="G60" s="32">
        <v>59000</v>
      </c>
      <c r="H60" s="32">
        <v>0</v>
      </c>
      <c r="I60" s="11"/>
      <c r="J60" s="1"/>
      <c r="K60" s="24"/>
      <c r="L60" s="40"/>
      <c r="M60" s="40"/>
      <c r="N60" s="39">
        <f t="shared" si="0"/>
        <v>65000</v>
      </c>
    </row>
    <row r="61" spans="1:14">
      <c r="A61" s="12" t="s">
        <v>224</v>
      </c>
      <c r="B61" s="1" t="s">
        <v>114</v>
      </c>
      <c r="C61" s="1"/>
      <c r="D61" s="7">
        <v>0</v>
      </c>
      <c r="E61" s="31">
        <v>0</v>
      </c>
      <c r="F61" s="32">
        <v>1000</v>
      </c>
      <c r="G61" s="32">
        <v>53000</v>
      </c>
      <c r="H61" s="32">
        <v>0</v>
      </c>
      <c r="I61" s="11"/>
      <c r="J61" s="1"/>
      <c r="K61" s="24"/>
      <c r="L61" s="40"/>
      <c r="M61" s="40"/>
      <c r="N61" s="39">
        <f t="shared" si="0"/>
        <v>54000</v>
      </c>
    </row>
    <row r="62" spans="1:14">
      <c r="A62" s="12" t="s">
        <v>225</v>
      </c>
      <c r="B62" s="1" t="s">
        <v>113</v>
      </c>
      <c r="C62" s="1"/>
      <c r="D62" s="7">
        <v>0</v>
      </c>
      <c r="E62" s="31">
        <v>0</v>
      </c>
      <c r="F62" s="32">
        <v>5000</v>
      </c>
      <c r="G62" s="32">
        <v>36000</v>
      </c>
      <c r="H62" s="32">
        <v>0</v>
      </c>
      <c r="I62" s="11"/>
      <c r="J62" s="1"/>
      <c r="K62" s="24"/>
      <c r="L62" s="40"/>
      <c r="M62" s="40"/>
      <c r="N62" s="39">
        <f t="shared" si="0"/>
        <v>41000</v>
      </c>
    </row>
    <row r="63" spans="1:14">
      <c r="A63" s="12" t="s">
        <v>226</v>
      </c>
      <c r="B63" s="1" t="s">
        <v>112</v>
      </c>
      <c r="C63" s="1"/>
      <c r="D63" s="7">
        <v>1000</v>
      </c>
      <c r="E63" s="31">
        <v>0</v>
      </c>
      <c r="F63" s="32">
        <v>5000</v>
      </c>
      <c r="G63" s="32">
        <v>71000</v>
      </c>
      <c r="H63" s="32">
        <v>0</v>
      </c>
      <c r="I63" s="11"/>
      <c r="J63" s="1"/>
      <c r="K63" s="24"/>
      <c r="L63" s="40"/>
      <c r="M63" s="40"/>
      <c r="N63" s="39">
        <f t="shared" si="0"/>
        <v>77000</v>
      </c>
    </row>
    <row r="64" spans="1:14">
      <c r="A64" s="12" t="s">
        <v>227</v>
      </c>
      <c r="B64" s="1" t="s">
        <v>111</v>
      </c>
      <c r="C64" s="1"/>
      <c r="D64" s="7">
        <v>0</v>
      </c>
      <c r="E64" s="31">
        <v>0</v>
      </c>
      <c r="F64" s="32">
        <v>4000</v>
      </c>
      <c r="G64" s="32">
        <v>35000</v>
      </c>
      <c r="H64" s="32">
        <v>0</v>
      </c>
      <c r="I64" s="11"/>
      <c r="J64" s="1"/>
      <c r="K64" s="24"/>
      <c r="L64" s="40"/>
      <c r="M64" s="40"/>
      <c r="N64" s="39">
        <f t="shared" si="0"/>
        <v>39000</v>
      </c>
    </row>
    <row r="65" spans="1:14">
      <c r="A65" s="12" t="s">
        <v>228</v>
      </c>
      <c r="B65" s="1" t="s">
        <v>110</v>
      </c>
      <c r="C65" s="1"/>
      <c r="D65" s="7">
        <v>1000</v>
      </c>
      <c r="E65" s="31">
        <v>0</v>
      </c>
      <c r="F65" s="32">
        <v>7000</v>
      </c>
      <c r="G65" s="32">
        <v>98000</v>
      </c>
      <c r="H65" s="32">
        <v>0</v>
      </c>
      <c r="I65" s="11"/>
      <c r="J65" s="1"/>
      <c r="K65" s="24"/>
      <c r="L65" s="40"/>
      <c r="M65" s="40"/>
      <c r="N65" s="39">
        <f t="shared" si="0"/>
        <v>106000</v>
      </c>
    </row>
    <row r="66" spans="1:14">
      <c r="A66" s="12" t="s">
        <v>229</v>
      </c>
      <c r="B66" s="1" t="s">
        <v>109</v>
      </c>
      <c r="C66" s="1"/>
      <c r="D66" s="7">
        <v>0</v>
      </c>
      <c r="E66" s="31">
        <v>0</v>
      </c>
      <c r="F66" s="32">
        <v>0</v>
      </c>
      <c r="G66" s="32">
        <v>16000</v>
      </c>
      <c r="H66" s="32">
        <v>0</v>
      </c>
      <c r="I66" s="11"/>
      <c r="J66" s="1"/>
      <c r="K66" s="24"/>
      <c r="L66" s="40"/>
      <c r="M66" s="40"/>
      <c r="N66" s="39">
        <f t="shared" si="0"/>
        <v>16000</v>
      </c>
    </row>
    <row r="67" spans="1:14">
      <c r="A67" s="12" t="s">
        <v>230</v>
      </c>
      <c r="B67" s="1" t="s">
        <v>108</v>
      </c>
      <c r="C67" s="1"/>
      <c r="D67" s="7">
        <v>0</v>
      </c>
      <c r="E67" s="31">
        <v>0</v>
      </c>
      <c r="F67" s="32">
        <v>3000</v>
      </c>
      <c r="G67" s="32">
        <v>42000</v>
      </c>
      <c r="H67" s="32">
        <v>0</v>
      </c>
      <c r="I67" s="11"/>
      <c r="J67" s="1"/>
      <c r="K67" s="24"/>
      <c r="L67" s="40"/>
      <c r="M67" s="40"/>
      <c r="N67" s="39">
        <f t="shared" si="0"/>
        <v>45000</v>
      </c>
    </row>
    <row r="68" spans="1:14">
      <c r="A68" s="12" t="s">
        <v>231</v>
      </c>
      <c r="B68" s="1" t="s">
        <v>107</v>
      </c>
      <c r="C68" s="1"/>
      <c r="D68" s="7">
        <v>0</v>
      </c>
      <c r="E68" s="31">
        <v>0</v>
      </c>
      <c r="F68" s="32">
        <v>3000</v>
      </c>
      <c r="G68" s="32">
        <v>18000</v>
      </c>
      <c r="H68" s="32">
        <v>0</v>
      </c>
      <c r="I68" s="11"/>
      <c r="J68" s="1"/>
      <c r="K68" s="24"/>
      <c r="L68" s="40"/>
      <c r="M68" s="40"/>
      <c r="N68" s="39">
        <f t="shared" si="0"/>
        <v>21000</v>
      </c>
    </row>
    <row r="69" spans="1:14">
      <c r="A69" s="12" t="s">
        <v>232</v>
      </c>
      <c r="B69" s="1" t="s">
        <v>106</v>
      </c>
      <c r="C69" s="1"/>
      <c r="D69" s="7">
        <v>0</v>
      </c>
      <c r="E69" s="31">
        <v>0</v>
      </c>
      <c r="F69" s="32">
        <v>10000</v>
      </c>
      <c r="G69" s="32">
        <v>115000</v>
      </c>
      <c r="H69" s="32">
        <v>1000</v>
      </c>
      <c r="I69" s="11"/>
      <c r="J69" s="1"/>
      <c r="K69" s="24"/>
      <c r="L69" s="40"/>
      <c r="M69" s="40"/>
      <c r="N69" s="39">
        <f t="shared" si="0"/>
        <v>126000</v>
      </c>
    </row>
    <row r="70" spans="1:14">
      <c r="A70" s="12" t="s">
        <v>233</v>
      </c>
      <c r="B70" s="1" t="s">
        <v>105</v>
      </c>
      <c r="C70" s="1"/>
      <c r="D70" s="7">
        <v>0</v>
      </c>
      <c r="E70" s="31">
        <v>0</v>
      </c>
      <c r="F70" s="32">
        <v>2000</v>
      </c>
      <c r="G70" s="32">
        <v>84000</v>
      </c>
      <c r="H70" s="32">
        <v>0</v>
      </c>
      <c r="I70" s="11"/>
      <c r="J70" s="1"/>
      <c r="K70" s="24"/>
      <c r="L70" s="40"/>
      <c r="M70" s="40"/>
      <c r="N70" s="39">
        <f t="shared" si="0"/>
        <v>86000</v>
      </c>
    </row>
    <row r="71" spans="1:14">
      <c r="A71" s="12" t="s">
        <v>234</v>
      </c>
      <c r="B71" s="1" t="s">
        <v>104</v>
      </c>
      <c r="C71" s="1"/>
      <c r="D71" s="7">
        <v>0</v>
      </c>
      <c r="E71" s="31">
        <v>0</v>
      </c>
      <c r="F71" s="32">
        <v>8000</v>
      </c>
      <c r="G71" s="32">
        <v>19000</v>
      </c>
      <c r="H71" s="32">
        <v>2000</v>
      </c>
      <c r="I71" s="11"/>
      <c r="J71" s="1"/>
      <c r="K71" s="24"/>
      <c r="L71" s="40"/>
      <c r="M71" s="40"/>
      <c r="N71" s="39">
        <f t="shared" si="0"/>
        <v>29000</v>
      </c>
    </row>
    <row r="72" spans="1:14">
      <c r="A72" s="12" t="s">
        <v>235</v>
      </c>
      <c r="B72" s="1" t="s">
        <v>103</v>
      </c>
      <c r="C72" s="1"/>
      <c r="D72" s="7">
        <v>1000</v>
      </c>
      <c r="E72" s="31">
        <v>0</v>
      </c>
      <c r="F72" s="32">
        <v>2000</v>
      </c>
      <c r="G72" s="32">
        <v>18000</v>
      </c>
      <c r="H72" s="32">
        <v>3000</v>
      </c>
      <c r="I72" s="11"/>
      <c r="J72" s="1"/>
      <c r="K72" s="24"/>
      <c r="L72" s="40"/>
      <c r="M72" s="40"/>
      <c r="N72" s="39">
        <f t="shared" si="0"/>
        <v>24000</v>
      </c>
    </row>
    <row r="73" spans="1:14">
      <c r="A73" s="12" t="s">
        <v>236</v>
      </c>
      <c r="B73" s="1" t="s">
        <v>102</v>
      </c>
      <c r="C73" s="1"/>
      <c r="D73" s="7">
        <v>1000</v>
      </c>
      <c r="E73" s="31">
        <v>0</v>
      </c>
      <c r="F73" s="32">
        <v>4000</v>
      </c>
      <c r="G73" s="32">
        <v>38000</v>
      </c>
      <c r="H73" s="32">
        <v>0</v>
      </c>
      <c r="I73" s="11"/>
      <c r="J73" s="1"/>
      <c r="K73" s="24"/>
      <c r="L73" s="40"/>
      <c r="M73" s="40"/>
      <c r="N73" s="39">
        <f t="shared" ref="N73:N136" si="1">SUM(C73:M73)</f>
        <v>43000</v>
      </c>
    </row>
    <row r="74" spans="1:14">
      <c r="A74" s="12" t="s">
        <v>237</v>
      </c>
      <c r="B74" s="1" t="s">
        <v>101</v>
      </c>
      <c r="C74" s="1"/>
      <c r="D74" s="7">
        <v>0</v>
      </c>
      <c r="E74" s="31">
        <v>0</v>
      </c>
      <c r="F74" s="32">
        <v>2000</v>
      </c>
      <c r="G74" s="32">
        <v>47000</v>
      </c>
      <c r="H74" s="32">
        <v>0</v>
      </c>
      <c r="I74" s="11"/>
      <c r="J74" s="1"/>
      <c r="K74" s="24"/>
      <c r="L74" s="40"/>
      <c r="M74" s="40"/>
      <c r="N74" s="39">
        <f t="shared" si="1"/>
        <v>49000</v>
      </c>
    </row>
    <row r="75" spans="1:14">
      <c r="A75" s="12" t="s">
        <v>238</v>
      </c>
      <c r="B75" s="1" t="s">
        <v>100</v>
      </c>
      <c r="C75" s="1"/>
      <c r="D75" s="7">
        <v>1000</v>
      </c>
      <c r="E75" s="31">
        <v>0</v>
      </c>
      <c r="F75" s="32">
        <v>6000</v>
      </c>
      <c r="G75" s="32">
        <v>61000</v>
      </c>
      <c r="H75" s="32">
        <v>2000</v>
      </c>
      <c r="I75" s="11"/>
      <c r="J75" s="1"/>
      <c r="K75" s="24"/>
      <c r="L75" s="40"/>
      <c r="M75" s="40"/>
      <c r="N75" s="39">
        <f t="shared" si="1"/>
        <v>70000</v>
      </c>
    </row>
    <row r="76" spans="1:14">
      <c r="A76" s="12" t="s">
        <v>239</v>
      </c>
      <c r="B76" s="1" t="s">
        <v>99</v>
      </c>
      <c r="C76" s="1"/>
      <c r="D76" s="7">
        <v>1000</v>
      </c>
      <c r="E76" s="31">
        <v>0</v>
      </c>
      <c r="F76" s="32">
        <v>8000</v>
      </c>
      <c r="G76" s="32">
        <v>33000</v>
      </c>
      <c r="H76" s="32">
        <v>0</v>
      </c>
      <c r="I76" s="11"/>
      <c r="J76" s="1"/>
      <c r="K76" s="24"/>
      <c r="L76" s="40"/>
      <c r="M76" s="40"/>
      <c r="N76" s="39">
        <f t="shared" si="1"/>
        <v>42000</v>
      </c>
    </row>
    <row r="77" spans="1:14">
      <c r="A77" s="12" t="s">
        <v>240</v>
      </c>
      <c r="B77" s="1" t="s">
        <v>98</v>
      </c>
      <c r="C77" s="1"/>
      <c r="D77" s="7">
        <v>1000</v>
      </c>
      <c r="E77" s="31">
        <v>0</v>
      </c>
      <c r="F77" s="32">
        <v>3000</v>
      </c>
      <c r="G77" s="32">
        <v>38000</v>
      </c>
      <c r="H77" s="32">
        <v>0</v>
      </c>
      <c r="I77" s="11"/>
      <c r="J77" s="1"/>
      <c r="K77" s="24"/>
      <c r="L77" s="40"/>
      <c r="M77" s="40"/>
      <c r="N77" s="39">
        <f t="shared" si="1"/>
        <v>42000</v>
      </c>
    </row>
    <row r="78" spans="1:14">
      <c r="A78" s="12" t="s">
        <v>241</v>
      </c>
      <c r="B78" s="1" t="s">
        <v>97</v>
      </c>
      <c r="C78" s="1"/>
      <c r="D78" s="7">
        <v>0</v>
      </c>
      <c r="E78" s="31">
        <v>0</v>
      </c>
      <c r="F78" s="32">
        <v>1000</v>
      </c>
      <c r="G78" s="32">
        <v>14000</v>
      </c>
      <c r="H78" s="32">
        <v>0</v>
      </c>
      <c r="I78" s="11"/>
      <c r="J78" s="1"/>
      <c r="K78" s="24"/>
      <c r="L78" s="40"/>
      <c r="M78" s="40"/>
      <c r="N78" s="39">
        <f t="shared" si="1"/>
        <v>15000</v>
      </c>
    </row>
    <row r="79" spans="1:14">
      <c r="A79" s="12" t="s">
        <v>242</v>
      </c>
      <c r="B79" s="1" t="s">
        <v>96</v>
      </c>
      <c r="C79" s="1"/>
      <c r="D79" s="7">
        <v>0</v>
      </c>
      <c r="E79" s="31">
        <v>0</v>
      </c>
      <c r="F79" s="32">
        <v>2000</v>
      </c>
      <c r="G79" s="32">
        <v>56000</v>
      </c>
      <c r="H79" s="32">
        <v>0</v>
      </c>
      <c r="I79" s="11"/>
      <c r="J79" s="1"/>
      <c r="K79" s="24"/>
      <c r="L79" s="40"/>
      <c r="M79" s="40"/>
      <c r="N79" s="39">
        <f t="shared" si="1"/>
        <v>58000</v>
      </c>
    </row>
    <row r="80" spans="1:14">
      <c r="A80" s="12" t="s">
        <v>243</v>
      </c>
      <c r="B80" s="1" t="s">
        <v>95</v>
      </c>
      <c r="C80" s="1"/>
      <c r="D80" s="7">
        <v>2000</v>
      </c>
      <c r="E80" s="31">
        <v>0</v>
      </c>
      <c r="F80" s="32">
        <v>16000</v>
      </c>
      <c r="G80" s="32">
        <v>76000</v>
      </c>
      <c r="H80" s="32">
        <v>1000</v>
      </c>
      <c r="I80" s="11"/>
      <c r="J80" s="1"/>
      <c r="K80" s="24"/>
      <c r="L80" s="40"/>
      <c r="M80" s="40"/>
      <c r="N80" s="39">
        <f t="shared" si="1"/>
        <v>95000</v>
      </c>
    </row>
    <row r="81" spans="1:14">
      <c r="A81" s="12" t="s">
        <v>244</v>
      </c>
      <c r="B81" s="1" t="s">
        <v>94</v>
      </c>
      <c r="C81" s="1"/>
      <c r="D81" s="7">
        <v>0</v>
      </c>
      <c r="E81" s="31">
        <v>0</v>
      </c>
      <c r="F81" s="32">
        <v>4000</v>
      </c>
      <c r="G81" s="32">
        <v>34000</v>
      </c>
      <c r="H81" s="32">
        <v>0</v>
      </c>
      <c r="I81" s="11"/>
      <c r="J81" s="1"/>
      <c r="K81" s="24"/>
      <c r="L81" s="40"/>
      <c r="M81" s="40"/>
      <c r="N81" s="39">
        <f t="shared" si="1"/>
        <v>38000</v>
      </c>
    </row>
    <row r="82" spans="1:14">
      <c r="A82" s="12" t="s">
        <v>245</v>
      </c>
      <c r="B82" s="1" t="s">
        <v>93</v>
      </c>
      <c r="C82" s="1"/>
      <c r="D82" s="7">
        <v>3000</v>
      </c>
      <c r="E82" s="31">
        <v>0</v>
      </c>
      <c r="F82" s="32">
        <v>3000</v>
      </c>
      <c r="G82" s="32">
        <v>47000</v>
      </c>
      <c r="H82" s="32">
        <v>0</v>
      </c>
      <c r="I82" s="11"/>
      <c r="J82" s="1"/>
      <c r="K82" s="24"/>
      <c r="L82" s="40"/>
      <c r="M82" s="40"/>
      <c r="N82" s="39">
        <f t="shared" si="1"/>
        <v>53000</v>
      </c>
    </row>
    <row r="83" spans="1:14">
      <c r="A83" s="12" t="s">
        <v>246</v>
      </c>
      <c r="B83" s="1" t="s">
        <v>92</v>
      </c>
      <c r="C83" s="1"/>
      <c r="D83" s="7">
        <v>1000</v>
      </c>
      <c r="E83" s="31">
        <v>0</v>
      </c>
      <c r="F83" s="32">
        <v>4000</v>
      </c>
      <c r="G83" s="32">
        <v>35000</v>
      </c>
      <c r="H83" s="32">
        <v>0</v>
      </c>
      <c r="I83" s="11"/>
      <c r="J83" s="1"/>
      <c r="K83" s="24"/>
      <c r="L83" s="40"/>
      <c r="M83" s="40"/>
      <c r="N83" s="39">
        <f t="shared" si="1"/>
        <v>40000</v>
      </c>
    </row>
    <row r="84" spans="1:14">
      <c r="A84" s="12" t="s">
        <v>247</v>
      </c>
      <c r="B84" s="1" t="s">
        <v>91</v>
      </c>
      <c r="C84" s="1"/>
      <c r="D84" s="7">
        <v>0</v>
      </c>
      <c r="E84" s="31">
        <v>0</v>
      </c>
      <c r="F84" s="32">
        <v>2000</v>
      </c>
      <c r="G84" s="32">
        <v>35000</v>
      </c>
      <c r="H84" s="32">
        <v>0</v>
      </c>
      <c r="I84" s="11"/>
      <c r="J84" s="1"/>
      <c r="K84" s="24"/>
      <c r="L84" s="40"/>
      <c r="M84" s="40"/>
      <c r="N84" s="39">
        <f t="shared" si="1"/>
        <v>37000</v>
      </c>
    </row>
    <row r="85" spans="1:14">
      <c r="A85" s="12" t="s">
        <v>248</v>
      </c>
      <c r="B85" s="1" t="s">
        <v>90</v>
      </c>
      <c r="C85" s="1"/>
      <c r="D85" s="7">
        <v>0</v>
      </c>
      <c r="E85" s="31">
        <v>0</v>
      </c>
      <c r="F85" s="32">
        <v>2000</v>
      </c>
      <c r="G85" s="32">
        <v>11000</v>
      </c>
      <c r="H85" s="32">
        <v>1000</v>
      </c>
      <c r="I85" s="11"/>
      <c r="J85" s="1"/>
      <c r="K85" s="24"/>
      <c r="L85" s="40"/>
      <c r="M85" s="40"/>
      <c r="N85" s="39">
        <f t="shared" si="1"/>
        <v>14000</v>
      </c>
    </row>
    <row r="86" spans="1:14">
      <c r="A86" s="12" t="s">
        <v>249</v>
      </c>
      <c r="B86" s="1" t="s">
        <v>89</v>
      </c>
      <c r="C86" s="1"/>
      <c r="D86" s="7">
        <v>0</v>
      </c>
      <c r="E86" s="31">
        <v>0</v>
      </c>
      <c r="F86" s="32">
        <v>0</v>
      </c>
      <c r="G86" s="32">
        <v>28000</v>
      </c>
      <c r="H86" s="32">
        <v>0</v>
      </c>
      <c r="I86" s="11"/>
      <c r="J86" s="1"/>
      <c r="K86" s="24"/>
      <c r="L86" s="40"/>
      <c r="M86" s="40"/>
      <c r="N86" s="39">
        <f t="shared" si="1"/>
        <v>28000</v>
      </c>
    </row>
    <row r="87" spans="1:14">
      <c r="A87" s="12" t="s">
        <v>250</v>
      </c>
      <c r="B87" s="1" t="s">
        <v>88</v>
      </c>
      <c r="C87" s="1"/>
      <c r="D87" s="7">
        <v>2000</v>
      </c>
      <c r="E87" s="31">
        <v>0</v>
      </c>
      <c r="F87" s="32">
        <v>6000</v>
      </c>
      <c r="G87" s="32">
        <v>94000</v>
      </c>
      <c r="H87" s="32">
        <v>1000</v>
      </c>
      <c r="I87" s="11"/>
      <c r="J87" s="1"/>
      <c r="K87" s="24"/>
      <c r="L87" s="40"/>
      <c r="M87" s="40"/>
      <c r="N87" s="39">
        <f t="shared" si="1"/>
        <v>103000</v>
      </c>
    </row>
    <row r="88" spans="1:14">
      <c r="A88" s="12" t="s">
        <v>251</v>
      </c>
      <c r="B88" s="1" t="s">
        <v>87</v>
      </c>
      <c r="C88" s="1"/>
      <c r="D88" s="7">
        <v>1000</v>
      </c>
      <c r="E88" s="31">
        <v>0</v>
      </c>
      <c r="F88" s="32">
        <v>6000</v>
      </c>
      <c r="G88" s="32">
        <v>47000</v>
      </c>
      <c r="H88" s="32">
        <v>4000</v>
      </c>
      <c r="I88" s="11"/>
      <c r="J88" s="1"/>
      <c r="K88" s="24"/>
      <c r="L88" s="40"/>
      <c r="M88" s="40"/>
      <c r="N88" s="39">
        <f t="shared" si="1"/>
        <v>58000</v>
      </c>
    </row>
    <row r="89" spans="1:14">
      <c r="A89" s="12" t="s">
        <v>252</v>
      </c>
      <c r="B89" s="1" t="s">
        <v>86</v>
      </c>
      <c r="C89" s="1"/>
      <c r="D89" s="7">
        <v>1000</v>
      </c>
      <c r="E89" s="31">
        <v>0</v>
      </c>
      <c r="F89" s="32">
        <v>5000</v>
      </c>
      <c r="G89" s="32">
        <v>71000</v>
      </c>
      <c r="H89" s="32">
        <v>2000</v>
      </c>
      <c r="I89" s="11"/>
      <c r="J89" s="1"/>
      <c r="K89" s="24"/>
      <c r="L89" s="40"/>
      <c r="M89" s="40"/>
      <c r="N89" s="39">
        <f t="shared" si="1"/>
        <v>79000</v>
      </c>
    </row>
    <row r="90" spans="1:14">
      <c r="A90" s="12" t="s">
        <v>253</v>
      </c>
      <c r="B90" s="1" t="s">
        <v>85</v>
      </c>
      <c r="C90" s="1"/>
      <c r="D90" s="7">
        <v>1000</v>
      </c>
      <c r="E90" s="31">
        <v>5000</v>
      </c>
      <c r="F90" s="32">
        <v>5000</v>
      </c>
      <c r="G90" s="32">
        <v>53000</v>
      </c>
      <c r="H90" s="32">
        <v>0</v>
      </c>
      <c r="I90" s="11"/>
      <c r="J90" s="1"/>
      <c r="K90" s="24"/>
      <c r="L90" s="40"/>
      <c r="M90" s="40"/>
      <c r="N90" s="39">
        <f t="shared" si="1"/>
        <v>64000</v>
      </c>
    </row>
    <row r="91" spans="1:14">
      <c r="A91" s="12" t="s">
        <v>254</v>
      </c>
      <c r="B91" s="1" t="s">
        <v>84</v>
      </c>
      <c r="C91" s="1"/>
      <c r="D91" s="7">
        <v>0</v>
      </c>
      <c r="E91" s="31">
        <v>0</v>
      </c>
      <c r="F91" s="32">
        <v>0</v>
      </c>
      <c r="G91" s="32">
        <v>29000</v>
      </c>
      <c r="H91" s="32">
        <v>0</v>
      </c>
      <c r="I91" s="11"/>
      <c r="J91" s="1"/>
      <c r="K91" s="24"/>
      <c r="L91" s="40"/>
      <c r="M91" s="40"/>
      <c r="N91" s="39">
        <f t="shared" si="1"/>
        <v>29000</v>
      </c>
    </row>
    <row r="92" spans="1:14">
      <c r="A92" s="12" t="s">
        <v>255</v>
      </c>
      <c r="B92" s="1" t="s">
        <v>83</v>
      </c>
      <c r="C92" s="1"/>
      <c r="D92" s="7">
        <v>0</v>
      </c>
      <c r="E92" s="31">
        <v>0</v>
      </c>
      <c r="F92" s="32">
        <v>2000</v>
      </c>
      <c r="G92" s="32">
        <v>24000</v>
      </c>
      <c r="H92" s="32">
        <v>0</v>
      </c>
      <c r="I92" s="11"/>
      <c r="J92" s="1"/>
      <c r="K92" s="24"/>
      <c r="L92" s="40"/>
      <c r="M92" s="40"/>
      <c r="N92" s="39">
        <f t="shared" si="1"/>
        <v>26000</v>
      </c>
    </row>
    <row r="93" spans="1:14">
      <c r="A93" s="12" t="s">
        <v>256</v>
      </c>
      <c r="B93" s="1" t="s">
        <v>82</v>
      </c>
      <c r="C93" s="1"/>
      <c r="D93" s="7">
        <v>0</v>
      </c>
      <c r="E93" s="31">
        <v>0</v>
      </c>
      <c r="F93" s="32">
        <v>7000</v>
      </c>
      <c r="G93" s="32">
        <v>47000</v>
      </c>
      <c r="H93" s="32">
        <v>0</v>
      </c>
      <c r="I93" s="11"/>
      <c r="J93" s="1"/>
      <c r="K93" s="24"/>
      <c r="L93" s="40"/>
      <c r="M93" s="40"/>
      <c r="N93" s="39">
        <f t="shared" si="1"/>
        <v>54000</v>
      </c>
    </row>
    <row r="94" spans="1:14">
      <c r="A94" s="12" t="s">
        <v>257</v>
      </c>
      <c r="B94" s="1" t="s">
        <v>81</v>
      </c>
      <c r="C94" s="1"/>
      <c r="D94" s="7">
        <v>0</v>
      </c>
      <c r="E94" s="31">
        <v>0</v>
      </c>
      <c r="F94" s="32">
        <v>0</v>
      </c>
      <c r="G94" s="32">
        <v>11000</v>
      </c>
      <c r="H94" s="32">
        <v>0</v>
      </c>
      <c r="I94" s="11"/>
      <c r="J94" s="1"/>
      <c r="K94" s="24"/>
      <c r="L94" s="40"/>
      <c r="M94" s="40"/>
      <c r="N94" s="39">
        <f t="shared" si="1"/>
        <v>11000</v>
      </c>
    </row>
    <row r="95" spans="1:14">
      <c r="A95" s="12" t="s">
        <v>258</v>
      </c>
      <c r="B95" s="1" t="s">
        <v>80</v>
      </c>
      <c r="C95" s="1"/>
      <c r="D95" s="7">
        <v>0</v>
      </c>
      <c r="E95" s="31">
        <v>0</v>
      </c>
      <c r="F95" s="32">
        <v>1000</v>
      </c>
      <c r="G95" s="32">
        <v>35000</v>
      </c>
      <c r="H95" s="32">
        <v>0</v>
      </c>
      <c r="I95" s="11"/>
      <c r="J95" s="1"/>
      <c r="K95" s="24"/>
      <c r="L95" s="40"/>
      <c r="M95" s="40"/>
      <c r="N95" s="39">
        <f t="shared" si="1"/>
        <v>36000</v>
      </c>
    </row>
    <row r="96" spans="1:14">
      <c r="A96" s="12" t="s">
        <v>259</v>
      </c>
      <c r="B96" s="1" t="s">
        <v>79</v>
      </c>
      <c r="C96" s="1"/>
      <c r="D96" s="7">
        <v>0</v>
      </c>
      <c r="E96" s="31">
        <v>0</v>
      </c>
      <c r="F96" s="32">
        <v>0</v>
      </c>
      <c r="G96" s="32">
        <v>15000</v>
      </c>
      <c r="H96" s="32">
        <v>2000</v>
      </c>
      <c r="I96" s="11"/>
      <c r="J96" s="1"/>
      <c r="K96" s="24"/>
      <c r="L96" s="40"/>
      <c r="M96" s="40"/>
      <c r="N96" s="39">
        <f t="shared" si="1"/>
        <v>17000</v>
      </c>
    </row>
    <row r="97" spans="1:14">
      <c r="A97" s="12" t="s">
        <v>260</v>
      </c>
      <c r="B97" s="1" t="s">
        <v>78</v>
      </c>
      <c r="C97" s="1"/>
      <c r="D97" s="7">
        <v>0</v>
      </c>
      <c r="E97" s="31">
        <v>0</v>
      </c>
      <c r="F97" s="32">
        <v>4000</v>
      </c>
      <c r="G97" s="32">
        <v>24000</v>
      </c>
      <c r="H97" s="32">
        <v>0</v>
      </c>
      <c r="I97" s="11"/>
      <c r="J97" s="1"/>
      <c r="K97" s="24"/>
      <c r="L97" s="40"/>
      <c r="M97" s="40"/>
      <c r="N97" s="39">
        <f t="shared" si="1"/>
        <v>28000</v>
      </c>
    </row>
    <row r="98" spans="1:14">
      <c r="A98" s="12" t="s">
        <v>261</v>
      </c>
      <c r="B98" s="1" t="s">
        <v>77</v>
      </c>
      <c r="C98" s="1"/>
      <c r="D98" s="7">
        <v>2000</v>
      </c>
      <c r="E98" s="31">
        <v>0</v>
      </c>
      <c r="F98" s="32">
        <v>6000</v>
      </c>
      <c r="G98" s="32">
        <v>56000</v>
      </c>
      <c r="H98" s="32">
        <v>0</v>
      </c>
      <c r="I98" s="11"/>
      <c r="J98" s="1"/>
      <c r="K98" s="24"/>
      <c r="L98" s="40"/>
      <c r="M98" s="40"/>
      <c r="N98" s="39">
        <f t="shared" si="1"/>
        <v>64000</v>
      </c>
    </row>
    <row r="99" spans="1:14">
      <c r="A99" s="12" t="s">
        <v>262</v>
      </c>
      <c r="B99" s="1" t="s">
        <v>76</v>
      </c>
      <c r="C99" s="1"/>
      <c r="D99" s="7">
        <v>0</v>
      </c>
      <c r="E99" s="31">
        <v>0</v>
      </c>
      <c r="F99" s="32">
        <v>5000</v>
      </c>
      <c r="G99" s="32">
        <v>12000</v>
      </c>
      <c r="H99" s="32">
        <v>0</v>
      </c>
      <c r="I99" s="11"/>
      <c r="J99" s="1"/>
      <c r="K99" s="24"/>
      <c r="L99" s="40"/>
      <c r="M99" s="40"/>
      <c r="N99" s="39">
        <f t="shared" si="1"/>
        <v>17000</v>
      </c>
    </row>
    <row r="100" spans="1:14">
      <c r="A100" s="12" t="s">
        <v>263</v>
      </c>
      <c r="B100" s="1" t="s">
        <v>75</v>
      </c>
      <c r="C100" s="1"/>
      <c r="D100" s="7">
        <v>0</v>
      </c>
      <c r="E100" s="31">
        <v>0</v>
      </c>
      <c r="F100" s="32">
        <v>0</v>
      </c>
      <c r="G100" s="32">
        <v>21000</v>
      </c>
      <c r="H100" s="32">
        <v>0</v>
      </c>
      <c r="I100" s="11"/>
      <c r="J100" s="1"/>
      <c r="K100" s="24"/>
      <c r="L100" s="40"/>
      <c r="M100" s="40"/>
      <c r="N100" s="39">
        <f t="shared" si="1"/>
        <v>21000</v>
      </c>
    </row>
    <row r="101" spans="1:14">
      <c r="A101" s="12" t="s">
        <v>264</v>
      </c>
      <c r="B101" s="1" t="s">
        <v>74</v>
      </c>
      <c r="C101" s="1"/>
      <c r="D101" s="7">
        <v>0</v>
      </c>
      <c r="E101" s="31">
        <v>0</v>
      </c>
      <c r="F101" s="32">
        <v>1000</v>
      </c>
      <c r="G101" s="32">
        <v>21000</v>
      </c>
      <c r="H101" s="32">
        <v>0</v>
      </c>
      <c r="I101" s="11"/>
      <c r="J101" s="1"/>
      <c r="K101" s="24"/>
      <c r="L101" s="40"/>
      <c r="M101" s="40"/>
      <c r="N101" s="39">
        <f t="shared" si="1"/>
        <v>22000</v>
      </c>
    </row>
    <row r="102" spans="1:14">
      <c r="A102" s="12" t="s">
        <v>265</v>
      </c>
      <c r="B102" s="1" t="s">
        <v>73</v>
      </c>
      <c r="C102" s="1"/>
      <c r="D102" s="7">
        <v>0</v>
      </c>
      <c r="E102" s="31">
        <v>0</v>
      </c>
      <c r="F102" s="32">
        <v>1000</v>
      </c>
      <c r="G102" s="32">
        <v>18000</v>
      </c>
      <c r="H102" s="32">
        <v>2000</v>
      </c>
      <c r="I102" s="11"/>
      <c r="J102" s="1"/>
      <c r="K102" s="24"/>
      <c r="L102" s="40"/>
      <c r="M102" s="40"/>
      <c r="N102" s="39">
        <f t="shared" si="1"/>
        <v>21000</v>
      </c>
    </row>
    <row r="103" spans="1:14">
      <c r="A103" s="12" t="s">
        <v>266</v>
      </c>
      <c r="B103" s="1" t="s">
        <v>72</v>
      </c>
      <c r="C103" s="1"/>
      <c r="D103" s="7">
        <v>0</v>
      </c>
      <c r="E103" s="31">
        <v>0</v>
      </c>
      <c r="F103" s="32">
        <v>4000</v>
      </c>
      <c r="G103" s="32">
        <v>21000</v>
      </c>
      <c r="H103" s="32">
        <v>0</v>
      </c>
      <c r="I103" s="11"/>
      <c r="J103" s="1"/>
      <c r="K103" s="24"/>
      <c r="L103" s="40"/>
      <c r="M103" s="40"/>
      <c r="N103" s="39">
        <f t="shared" si="1"/>
        <v>25000</v>
      </c>
    </row>
    <row r="104" spans="1:14">
      <c r="A104" s="12" t="s">
        <v>267</v>
      </c>
      <c r="B104" s="1" t="s">
        <v>71</v>
      </c>
      <c r="C104" s="1"/>
      <c r="D104" s="7">
        <v>0</v>
      </c>
      <c r="E104" s="31">
        <v>0</v>
      </c>
      <c r="F104" s="32">
        <v>2000</v>
      </c>
      <c r="G104" s="32">
        <v>11000</v>
      </c>
      <c r="H104" s="32">
        <v>0</v>
      </c>
      <c r="I104" s="11"/>
      <c r="J104" s="1"/>
      <c r="K104" s="24"/>
      <c r="L104" s="40"/>
      <c r="M104" s="40"/>
      <c r="N104" s="39">
        <f t="shared" si="1"/>
        <v>13000</v>
      </c>
    </row>
    <row r="105" spans="1:14">
      <c r="A105" s="12" t="s">
        <v>268</v>
      </c>
      <c r="B105" s="1" t="s">
        <v>70</v>
      </c>
      <c r="C105" s="1"/>
      <c r="D105" s="7">
        <v>0</v>
      </c>
      <c r="E105" s="31">
        <v>0</v>
      </c>
      <c r="F105" s="32">
        <v>1000</v>
      </c>
      <c r="G105" s="32">
        <v>24000</v>
      </c>
      <c r="H105" s="32">
        <v>1000</v>
      </c>
      <c r="I105" s="11"/>
      <c r="J105" s="1"/>
      <c r="K105" s="24"/>
      <c r="L105" s="40"/>
      <c r="M105" s="40"/>
      <c r="N105" s="39">
        <f t="shared" si="1"/>
        <v>26000</v>
      </c>
    </row>
    <row r="106" spans="1:14">
      <c r="A106" s="12" t="s">
        <v>269</v>
      </c>
      <c r="B106" s="1" t="s">
        <v>69</v>
      </c>
      <c r="C106" s="1"/>
      <c r="D106" s="7">
        <v>0</v>
      </c>
      <c r="E106" s="31">
        <v>0</v>
      </c>
      <c r="F106" s="32">
        <v>1000</v>
      </c>
      <c r="G106" s="32">
        <v>12000</v>
      </c>
      <c r="H106" s="32">
        <v>6000</v>
      </c>
      <c r="I106" s="11"/>
      <c r="J106" s="1"/>
      <c r="K106" s="24"/>
      <c r="L106" s="40"/>
      <c r="M106" s="40"/>
      <c r="N106" s="39">
        <f t="shared" si="1"/>
        <v>19000</v>
      </c>
    </row>
    <row r="107" spans="1:14">
      <c r="A107" s="12" t="s">
        <v>270</v>
      </c>
      <c r="B107" s="1" t="s">
        <v>68</v>
      </c>
      <c r="C107" s="1"/>
      <c r="D107" s="7">
        <v>0</v>
      </c>
      <c r="E107" s="31">
        <v>0</v>
      </c>
      <c r="F107" s="32">
        <v>0</v>
      </c>
      <c r="G107" s="32">
        <v>26000</v>
      </c>
      <c r="H107" s="32">
        <v>0</v>
      </c>
      <c r="I107" s="11"/>
      <c r="J107" s="1"/>
      <c r="K107" s="24"/>
      <c r="L107" s="40"/>
      <c r="M107" s="40"/>
      <c r="N107" s="39">
        <f t="shared" si="1"/>
        <v>26000</v>
      </c>
    </row>
    <row r="108" spans="1:14">
      <c r="A108" s="12" t="s">
        <v>271</v>
      </c>
      <c r="B108" s="1" t="s">
        <v>67</v>
      </c>
      <c r="C108" s="1"/>
      <c r="D108" s="7">
        <v>0</v>
      </c>
      <c r="E108" s="31">
        <v>0</v>
      </c>
      <c r="F108" s="32">
        <v>1000</v>
      </c>
      <c r="G108" s="32">
        <v>18000</v>
      </c>
      <c r="H108" s="32">
        <v>0</v>
      </c>
      <c r="I108" s="11"/>
      <c r="J108" s="1"/>
      <c r="K108" s="24"/>
      <c r="L108" s="40"/>
      <c r="M108" s="40"/>
      <c r="N108" s="39">
        <f t="shared" si="1"/>
        <v>19000</v>
      </c>
    </row>
    <row r="109" spans="1:14">
      <c r="A109" s="12" t="s">
        <v>272</v>
      </c>
      <c r="B109" s="1" t="s">
        <v>167</v>
      </c>
      <c r="C109" s="1"/>
      <c r="D109" s="7">
        <v>0</v>
      </c>
      <c r="E109" s="31">
        <v>0</v>
      </c>
      <c r="F109" s="32">
        <v>10000</v>
      </c>
      <c r="G109" s="32">
        <v>41000</v>
      </c>
      <c r="H109" s="32">
        <v>0</v>
      </c>
      <c r="I109" s="11"/>
      <c r="J109" s="1"/>
      <c r="K109" s="24"/>
      <c r="L109" s="40"/>
      <c r="M109" s="40"/>
      <c r="N109" s="39">
        <f t="shared" si="1"/>
        <v>51000</v>
      </c>
    </row>
    <row r="110" spans="1:14">
      <c r="A110" s="12" t="s">
        <v>273</v>
      </c>
      <c r="B110" s="1" t="s">
        <v>66</v>
      </c>
      <c r="C110" s="1"/>
      <c r="D110" s="7">
        <v>0</v>
      </c>
      <c r="E110" s="31">
        <v>0</v>
      </c>
      <c r="F110" s="32">
        <v>1000</v>
      </c>
      <c r="G110" s="32">
        <v>12000</v>
      </c>
      <c r="H110" s="32">
        <v>2000</v>
      </c>
      <c r="I110" s="11"/>
      <c r="J110" s="1"/>
      <c r="K110" s="24"/>
      <c r="L110" s="40"/>
      <c r="M110" s="40"/>
      <c r="N110" s="39">
        <f t="shared" si="1"/>
        <v>15000</v>
      </c>
    </row>
    <row r="111" spans="1:14">
      <c r="A111" s="12" t="s">
        <v>274</v>
      </c>
      <c r="B111" s="1" t="s">
        <v>65</v>
      </c>
      <c r="C111" s="1"/>
      <c r="D111" s="7">
        <v>0</v>
      </c>
      <c r="E111" s="31">
        <v>0</v>
      </c>
      <c r="F111" s="32">
        <v>0</v>
      </c>
      <c r="G111" s="32">
        <v>13000</v>
      </c>
      <c r="H111" s="32">
        <v>0</v>
      </c>
      <c r="I111" s="11"/>
      <c r="J111" s="1"/>
      <c r="K111" s="24"/>
      <c r="L111" s="40"/>
      <c r="M111" s="40"/>
      <c r="N111" s="39">
        <f t="shared" si="1"/>
        <v>13000</v>
      </c>
    </row>
    <row r="112" spans="1:14">
      <c r="A112" s="12" t="s">
        <v>275</v>
      </c>
      <c r="B112" s="1" t="s">
        <v>64</v>
      </c>
      <c r="C112" s="1"/>
      <c r="D112" s="7">
        <v>0</v>
      </c>
      <c r="E112" s="31">
        <v>0</v>
      </c>
      <c r="F112" s="32">
        <v>2000</v>
      </c>
      <c r="G112" s="32">
        <v>24000</v>
      </c>
      <c r="H112" s="32">
        <v>0</v>
      </c>
      <c r="I112" s="11"/>
      <c r="J112" s="1"/>
      <c r="K112" s="24"/>
      <c r="L112" s="40"/>
      <c r="M112" s="40"/>
      <c r="N112" s="39">
        <f t="shared" si="1"/>
        <v>26000</v>
      </c>
    </row>
    <row r="113" spans="1:14">
      <c r="A113" s="12" t="s">
        <v>276</v>
      </c>
      <c r="B113" s="1" t="s">
        <v>63</v>
      </c>
      <c r="C113" s="1"/>
      <c r="D113" s="7">
        <v>0</v>
      </c>
      <c r="E113" s="31">
        <v>0</v>
      </c>
      <c r="F113" s="32">
        <v>1000</v>
      </c>
      <c r="G113" s="32">
        <v>5000</v>
      </c>
      <c r="H113" s="32">
        <v>0</v>
      </c>
      <c r="I113" s="11"/>
      <c r="J113" s="1"/>
      <c r="K113" s="24"/>
      <c r="L113" s="40"/>
      <c r="M113" s="40"/>
      <c r="N113" s="39">
        <f t="shared" si="1"/>
        <v>6000</v>
      </c>
    </row>
    <row r="114" spans="1:14">
      <c r="A114" s="12" t="s">
        <v>277</v>
      </c>
      <c r="B114" s="1" t="s">
        <v>62</v>
      </c>
      <c r="C114" s="1"/>
      <c r="D114" s="7">
        <v>0</v>
      </c>
      <c r="E114" s="31">
        <v>0</v>
      </c>
      <c r="F114" s="32">
        <v>5000</v>
      </c>
      <c r="G114" s="32">
        <v>24000</v>
      </c>
      <c r="H114" s="32">
        <v>2000</v>
      </c>
      <c r="I114" s="11"/>
      <c r="J114" s="1"/>
      <c r="K114" s="24"/>
      <c r="L114" s="40"/>
      <c r="M114" s="40"/>
      <c r="N114" s="39">
        <f t="shared" si="1"/>
        <v>31000</v>
      </c>
    </row>
    <row r="115" spans="1:14">
      <c r="A115" s="12" t="s">
        <v>278</v>
      </c>
      <c r="B115" s="1" t="s">
        <v>61</v>
      </c>
      <c r="C115" s="1"/>
      <c r="D115" s="7">
        <v>0</v>
      </c>
      <c r="E115" s="31">
        <v>0</v>
      </c>
      <c r="F115" s="32">
        <v>5000</v>
      </c>
      <c r="G115" s="32">
        <v>41000</v>
      </c>
      <c r="H115" s="32">
        <v>0</v>
      </c>
      <c r="I115" s="11"/>
      <c r="J115" s="1"/>
      <c r="K115" s="24"/>
      <c r="L115" s="40"/>
      <c r="M115" s="40"/>
      <c r="N115" s="39">
        <f t="shared" si="1"/>
        <v>46000</v>
      </c>
    </row>
    <row r="116" spans="1:14">
      <c r="A116" s="12" t="s">
        <v>279</v>
      </c>
      <c r="B116" s="1" t="s">
        <v>60</v>
      </c>
      <c r="C116" s="1"/>
      <c r="D116" s="7">
        <v>1000</v>
      </c>
      <c r="E116" s="31">
        <v>0</v>
      </c>
      <c r="F116" s="32">
        <v>5000</v>
      </c>
      <c r="G116" s="32">
        <v>59000</v>
      </c>
      <c r="H116" s="32">
        <v>1000</v>
      </c>
      <c r="I116" s="11"/>
      <c r="J116" s="1"/>
      <c r="K116" s="24"/>
      <c r="L116" s="40"/>
      <c r="M116" s="40"/>
      <c r="N116" s="39">
        <f t="shared" si="1"/>
        <v>66000</v>
      </c>
    </row>
    <row r="117" spans="1:14">
      <c r="A117" s="12" t="s">
        <v>280</v>
      </c>
      <c r="B117" s="1" t="s">
        <v>59</v>
      </c>
      <c r="C117" s="1"/>
      <c r="D117" s="7">
        <v>3000</v>
      </c>
      <c r="E117" s="31">
        <v>0</v>
      </c>
      <c r="F117" s="32">
        <v>6000</v>
      </c>
      <c r="G117" s="32">
        <v>29000</v>
      </c>
      <c r="H117" s="32">
        <v>0</v>
      </c>
      <c r="I117" s="11"/>
      <c r="J117" s="1"/>
      <c r="K117" s="24"/>
      <c r="L117" s="40"/>
      <c r="M117" s="40"/>
      <c r="N117" s="39">
        <f t="shared" si="1"/>
        <v>38000</v>
      </c>
    </row>
    <row r="118" spans="1:14">
      <c r="A118" s="12" t="s">
        <v>281</v>
      </c>
      <c r="B118" s="1" t="s">
        <v>58</v>
      </c>
      <c r="C118" s="1"/>
      <c r="D118" s="7">
        <v>0</v>
      </c>
      <c r="E118" s="31">
        <v>0</v>
      </c>
      <c r="F118" s="32">
        <v>1000</v>
      </c>
      <c r="G118" s="32">
        <v>8000</v>
      </c>
      <c r="H118" s="32">
        <v>0</v>
      </c>
      <c r="I118" s="11"/>
      <c r="J118" s="1"/>
      <c r="K118" s="24"/>
      <c r="L118" s="40"/>
      <c r="M118" s="40"/>
      <c r="N118" s="39">
        <f t="shared" si="1"/>
        <v>9000</v>
      </c>
    </row>
    <row r="119" spans="1:14">
      <c r="A119" s="12" t="s">
        <v>282</v>
      </c>
      <c r="B119" s="1" t="s">
        <v>57</v>
      </c>
      <c r="C119" s="1"/>
      <c r="D119" s="7">
        <v>0</v>
      </c>
      <c r="E119" s="31">
        <v>0</v>
      </c>
      <c r="F119" s="32">
        <v>0</v>
      </c>
      <c r="G119" s="32">
        <v>8000</v>
      </c>
      <c r="H119" s="32">
        <v>0</v>
      </c>
      <c r="I119" s="11"/>
      <c r="J119" s="1"/>
      <c r="K119" s="24"/>
      <c r="L119" s="40"/>
      <c r="M119" s="40"/>
      <c r="N119" s="39">
        <f t="shared" si="1"/>
        <v>8000</v>
      </c>
    </row>
    <row r="120" spans="1:14">
      <c r="A120" s="12" t="s">
        <v>283</v>
      </c>
      <c r="B120" s="1" t="s">
        <v>56</v>
      </c>
      <c r="C120" s="1"/>
      <c r="D120" s="7">
        <v>1000</v>
      </c>
      <c r="E120" s="31">
        <v>0</v>
      </c>
      <c r="F120" s="32">
        <v>2000</v>
      </c>
      <c r="G120" s="32">
        <v>35000</v>
      </c>
      <c r="H120" s="32">
        <v>0</v>
      </c>
      <c r="I120" s="11"/>
      <c r="J120" s="1"/>
      <c r="K120" s="24"/>
      <c r="L120" s="40"/>
      <c r="M120" s="40"/>
      <c r="N120" s="39">
        <f t="shared" si="1"/>
        <v>38000</v>
      </c>
    </row>
    <row r="121" spans="1:14">
      <c r="A121" s="12" t="s">
        <v>284</v>
      </c>
      <c r="B121" s="1" t="s">
        <v>55</v>
      </c>
      <c r="C121" s="1"/>
      <c r="D121" s="7">
        <v>0</v>
      </c>
      <c r="E121" s="31">
        <v>0</v>
      </c>
      <c r="F121" s="32">
        <v>0</v>
      </c>
      <c r="G121" s="32">
        <v>29000</v>
      </c>
      <c r="H121" s="32">
        <v>0</v>
      </c>
      <c r="I121" s="11"/>
      <c r="J121" s="1"/>
      <c r="K121" s="24"/>
      <c r="L121" s="40"/>
      <c r="M121" s="40"/>
      <c r="N121" s="39">
        <f t="shared" si="1"/>
        <v>29000</v>
      </c>
    </row>
    <row r="122" spans="1:14">
      <c r="A122" s="12" t="s">
        <v>285</v>
      </c>
      <c r="B122" s="1" t="s">
        <v>54</v>
      </c>
      <c r="C122" s="1"/>
      <c r="D122" s="7">
        <v>0</v>
      </c>
      <c r="E122" s="31">
        <v>0</v>
      </c>
      <c r="F122" s="32">
        <v>2000</v>
      </c>
      <c r="G122" s="32">
        <v>2000</v>
      </c>
      <c r="H122" s="32">
        <v>0</v>
      </c>
      <c r="I122" s="11"/>
      <c r="J122" s="1"/>
      <c r="K122" s="24"/>
      <c r="L122" s="40"/>
      <c r="M122" s="40"/>
      <c r="N122" s="39">
        <f t="shared" si="1"/>
        <v>4000</v>
      </c>
    </row>
    <row r="123" spans="1:14">
      <c r="A123" s="12" t="s">
        <v>286</v>
      </c>
      <c r="B123" s="1" t="s">
        <v>53</v>
      </c>
      <c r="C123" s="1"/>
      <c r="D123" s="7">
        <v>0</v>
      </c>
      <c r="E123" s="31">
        <v>0</v>
      </c>
      <c r="F123" s="32">
        <v>1000</v>
      </c>
      <c r="G123" s="32">
        <v>5000</v>
      </c>
      <c r="H123" s="32">
        <v>0</v>
      </c>
      <c r="I123" s="11"/>
      <c r="J123" s="1"/>
      <c r="K123" s="24"/>
      <c r="L123" s="40"/>
      <c r="M123" s="40"/>
      <c r="N123" s="39">
        <f t="shared" si="1"/>
        <v>6000</v>
      </c>
    </row>
    <row r="124" spans="1:14">
      <c r="A124" s="12" t="s">
        <v>287</v>
      </c>
      <c r="B124" s="1" t="s">
        <v>52</v>
      </c>
      <c r="C124" s="1"/>
      <c r="D124" s="7">
        <v>0</v>
      </c>
      <c r="E124" s="31">
        <v>0</v>
      </c>
      <c r="F124" s="32">
        <v>0</v>
      </c>
      <c r="G124" s="32">
        <v>12000</v>
      </c>
      <c r="H124" s="32">
        <v>0</v>
      </c>
      <c r="I124" s="11"/>
      <c r="J124" s="1"/>
      <c r="K124" s="24"/>
      <c r="L124" s="40"/>
      <c r="M124" s="40"/>
      <c r="N124" s="39">
        <f t="shared" si="1"/>
        <v>12000</v>
      </c>
    </row>
    <row r="125" spans="1:14">
      <c r="A125" s="12" t="s">
        <v>288</v>
      </c>
      <c r="B125" s="1" t="s">
        <v>51</v>
      </c>
      <c r="C125" s="1"/>
      <c r="D125" s="7">
        <v>0</v>
      </c>
      <c r="E125" s="31">
        <v>0</v>
      </c>
      <c r="F125" s="32">
        <v>3000</v>
      </c>
      <c r="G125" s="32">
        <v>4000</v>
      </c>
      <c r="H125" s="32">
        <v>0</v>
      </c>
      <c r="I125" s="11"/>
      <c r="J125" s="1"/>
      <c r="K125" s="24"/>
      <c r="L125" s="40"/>
      <c r="M125" s="40"/>
      <c r="N125" s="39">
        <f t="shared" si="1"/>
        <v>7000</v>
      </c>
    </row>
    <row r="126" spans="1:14">
      <c r="A126" s="12" t="s">
        <v>289</v>
      </c>
      <c r="B126" s="1" t="s">
        <v>50</v>
      </c>
      <c r="C126" s="1"/>
      <c r="D126" s="7">
        <v>0</v>
      </c>
      <c r="E126" s="31">
        <v>0</v>
      </c>
      <c r="F126" s="32">
        <v>1000</v>
      </c>
      <c r="G126" s="32">
        <v>18000</v>
      </c>
      <c r="H126" s="32">
        <v>0</v>
      </c>
      <c r="I126" s="11"/>
      <c r="J126" s="1"/>
      <c r="K126" s="24"/>
      <c r="L126" s="40"/>
      <c r="M126" s="40"/>
      <c r="N126" s="39">
        <f t="shared" si="1"/>
        <v>19000</v>
      </c>
    </row>
    <row r="127" spans="1:14">
      <c r="A127" s="12" t="s">
        <v>290</v>
      </c>
      <c r="B127" s="1" t="s">
        <v>49</v>
      </c>
      <c r="C127" s="1"/>
      <c r="D127" s="7">
        <v>0</v>
      </c>
      <c r="E127" s="31">
        <v>0</v>
      </c>
      <c r="F127" s="32">
        <v>5000</v>
      </c>
      <c r="G127" s="32">
        <v>55000</v>
      </c>
      <c r="H127" s="32">
        <v>0</v>
      </c>
      <c r="I127" s="11"/>
      <c r="J127" s="1"/>
      <c r="K127" s="24"/>
      <c r="L127" s="40"/>
      <c r="M127" s="40"/>
      <c r="N127" s="39">
        <f t="shared" si="1"/>
        <v>60000</v>
      </c>
    </row>
    <row r="128" spans="1:14">
      <c r="A128" s="12" t="s">
        <v>291</v>
      </c>
      <c r="B128" s="1" t="s">
        <v>48</v>
      </c>
      <c r="C128" s="1"/>
      <c r="D128" s="7">
        <v>0</v>
      </c>
      <c r="E128" s="31">
        <v>0</v>
      </c>
      <c r="F128" s="32">
        <v>0</v>
      </c>
      <c r="G128" s="32">
        <v>25000</v>
      </c>
      <c r="H128" s="32">
        <v>0</v>
      </c>
      <c r="I128" s="11"/>
      <c r="J128" s="1"/>
      <c r="K128" s="24"/>
      <c r="L128" s="40"/>
      <c r="M128" s="40"/>
      <c r="N128" s="39">
        <f t="shared" si="1"/>
        <v>25000</v>
      </c>
    </row>
    <row r="129" spans="1:14">
      <c r="A129" s="12" t="s">
        <v>292</v>
      </c>
      <c r="B129" s="1" t="s">
        <v>47</v>
      </c>
      <c r="C129" s="1"/>
      <c r="D129" s="7">
        <v>1000</v>
      </c>
      <c r="E129" s="31">
        <v>0</v>
      </c>
      <c r="F129" s="32">
        <v>1000</v>
      </c>
      <c r="G129" s="32">
        <v>19000</v>
      </c>
      <c r="H129" s="32">
        <v>0</v>
      </c>
      <c r="I129" s="11"/>
      <c r="J129" s="1"/>
      <c r="K129" s="24"/>
      <c r="L129" s="40"/>
      <c r="M129" s="40"/>
      <c r="N129" s="39">
        <f t="shared" si="1"/>
        <v>21000</v>
      </c>
    </row>
    <row r="130" spans="1:14">
      <c r="A130" s="12" t="s">
        <v>293</v>
      </c>
      <c r="B130" s="1" t="s">
        <v>46</v>
      </c>
      <c r="C130" s="1"/>
      <c r="D130" s="7">
        <v>1000</v>
      </c>
      <c r="E130" s="31">
        <v>0</v>
      </c>
      <c r="F130" s="32">
        <v>2000</v>
      </c>
      <c r="G130" s="32">
        <v>14000</v>
      </c>
      <c r="H130" s="32">
        <v>0</v>
      </c>
      <c r="I130" s="11"/>
      <c r="J130" s="1"/>
      <c r="K130" s="24"/>
      <c r="L130" s="40"/>
      <c r="M130" s="40"/>
      <c r="N130" s="39">
        <f t="shared" si="1"/>
        <v>17000</v>
      </c>
    </row>
    <row r="131" spans="1:14">
      <c r="A131" s="12" t="s">
        <v>294</v>
      </c>
      <c r="B131" s="1" t="s">
        <v>45</v>
      </c>
      <c r="C131" s="1"/>
      <c r="D131" s="7">
        <v>1000</v>
      </c>
      <c r="E131" s="31">
        <v>0</v>
      </c>
      <c r="F131" s="32">
        <v>1000</v>
      </c>
      <c r="G131" s="32">
        <v>18000</v>
      </c>
      <c r="H131" s="32">
        <v>0</v>
      </c>
      <c r="I131" s="11"/>
      <c r="J131" s="1"/>
      <c r="K131" s="24"/>
      <c r="L131" s="40"/>
      <c r="M131" s="40"/>
      <c r="N131" s="39">
        <f t="shared" si="1"/>
        <v>20000</v>
      </c>
    </row>
    <row r="132" spans="1:14">
      <c r="A132" s="12" t="s">
        <v>295</v>
      </c>
      <c r="B132" s="1" t="s">
        <v>44</v>
      </c>
      <c r="C132" s="1"/>
      <c r="D132" s="7">
        <v>0</v>
      </c>
      <c r="E132" s="31">
        <v>0</v>
      </c>
      <c r="F132" s="32">
        <v>3000</v>
      </c>
      <c r="G132" s="32">
        <v>19000</v>
      </c>
      <c r="H132" s="32">
        <v>0</v>
      </c>
      <c r="I132" s="11"/>
      <c r="J132" s="1"/>
      <c r="K132" s="24"/>
      <c r="L132" s="40"/>
      <c r="M132" s="40"/>
      <c r="N132" s="39">
        <f t="shared" si="1"/>
        <v>22000</v>
      </c>
    </row>
    <row r="133" spans="1:14">
      <c r="A133" s="12" t="s">
        <v>296</v>
      </c>
      <c r="B133" s="1" t="s">
        <v>43</v>
      </c>
      <c r="C133" s="1"/>
      <c r="D133" s="7">
        <v>0</v>
      </c>
      <c r="E133" s="31">
        <v>0</v>
      </c>
      <c r="F133" s="32">
        <v>3000</v>
      </c>
      <c r="G133" s="32">
        <v>4000</v>
      </c>
      <c r="H133" s="32">
        <v>0</v>
      </c>
      <c r="I133" s="11"/>
      <c r="J133" s="1"/>
      <c r="K133" s="24"/>
      <c r="L133" s="40"/>
      <c r="M133" s="40"/>
      <c r="N133" s="39">
        <f t="shared" si="1"/>
        <v>7000</v>
      </c>
    </row>
    <row r="134" spans="1:14">
      <c r="A134" s="12" t="s">
        <v>297</v>
      </c>
      <c r="B134" s="1" t="s">
        <v>42</v>
      </c>
      <c r="C134" s="1"/>
      <c r="D134" s="7">
        <v>1000</v>
      </c>
      <c r="E134" s="31">
        <v>0</v>
      </c>
      <c r="F134" s="32">
        <v>3000</v>
      </c>
      <c r="G134" s="32">
        <v>35000</v>
      </c>
      <c r="H134" s="32">
        <v>0</v>
      </c>
      <c r="I134" s="11"/>
      <c r="J134" s="1"/>
      <c r="K134" s="24"/>
      <c r="L134" s="40"/>
      <c r="M134" s="40"/>
      <c r="N134" s="39">
        <f t="shared" si="1"/>
        <v>39000</v>
      </c>
    </row>
    <row r="135" spans="1:14">
      <c r="A135" s="12" t="s">
        <v>298</v>
      </c>
      <c r="B135" s="1" t="s">
        <v>41</v>
      </c>
      <c r="C135" s="1"/>
      <c r="D135" s="7">
        <v>0</v>
      </c>
      <c r="E135" s="31">
        <v>0</v>
      </c>
      <c r="F135" s="32">
        <v>1000</v>
      </c>
      <c r="G135" s="32">
        <v>12000</v>
      </c>
      <c r="H135" s="32">
        <v>0</v>
      </c>
      <c r="I135" s="11"/>
      <c r="J135" s="1"/>
      <c r="K135" s="24"/>
      <c r="L135" s="40"/>
      <c r="M135" s="40"/>
      <c r="N135" s="39">
        <f t="shared" si="1"/>
        <v>13000</v>
      </c>
    </row>
    <row r="136" spans="1:14">
      <c r="A136" s="12" t="s">
        <v>299</v>
      </c>
      <c r="B136" s="1" t="s">
        <v>40</v>
      </c>
      <c r="C136" s="1"/>
      <c r="D136" s="7">
        <v>0</v>
      </c>
      <c r="E136" s="31">
        <v>0</v>
      </c>
      <c r="F136" s="32">
        <v>2000</v>
      </c>
      <c r="G136" s="32">
        <v>24000</v>
      </c>
      <c r="H136" s="32">
        <v>0</v>
      </c>
      <c r="I136" s="11"/>
      <c r="J136" s="1"/>
      <c r="K136" s="24"/>
      <c r="L136" s="40"/>
      <c r="M136" s="40"/>
      <c r="N136" s="39">
        <f t="shared" si="1"/>
        <v>26000</v>
      </c>
    </row>
    <row r="137" spans="1:14">
      <c r="A137" s="12" t="s">
        <v>300</v>
      </c>
      <c r="B137" s="1" t="s">
        <v>39</v>
      </c>
      <c r="C137" s="1"/>
      <c r="D137" s="7">
        <v>0</v>
      </c>
      <c r="E137" s="31">
        <v>0</v>
      </c>
      <c r="F137" s="32">
        <v>2000</v>
      </c>
      <c r="G137" s="32">
        <v>25000</v>
      </c>
      <c r="H137" s="32">
        <v>0</v>
      </c>
      <c r="I137" s="11"/>
      <c r="J137" s="1"/>
      <c r="K137" s="24"/>
      <c r="L137" s="40"/>
      <c r="M137" s="40"/>
      <c r="N137" s="39">
        <f t="shared" ref="N137:N175" si="2">SUM(C137:M137)</f>
        <v>27000</v>
      </c>
    </row>
    <row r="138" spans="1:14">
      <c r="A138" s="12" t="s">
        <v>301</v>
      </c>
      <c r="B138" s="1" t="s">
        <v>38</v>
      </c>
      <c r="C138" s="1"/>
      <c r="D138" s="7">
        <v>0</v>
      </c>
      <c r="E138" s="31">
        <v>0</v>
      </c>
      <c r="F138" s="32">
        <v>2000</v>
      </c>
      <c r="G138" s="32">
        <v>24000</v>
      </c>
      <c r="H138" s="32">
        <v>0</v>
      </c>
      <c r="I138" s="11"/>
      <c r="J138" s="1"/>
      <c r="K138" s="24"/>
      <c r="L138" s="40"/>
      <c r="M138" s="40"/>
      <c r="N138" s="39">
        <f t="shared" si="2"/>
        <v>26000</v>
      </c>
    </row>
    <row r="139" spans="1:14">
      <c r="A139" s="12" t="s">
        <v>302</v>
      </c>
      <c r="B139" s="1" t="s">
        <v>37</v>
      </c>
      <c r="C139" s="1"/>
      <c r="D139" s="7">
        <v>0</v>
      </c>
      <c r="E139" s="31">
        <v>0</v>
      </c>
      <c r="F139" s="32">
        <v>6000</v>
      </c>
      <c r="G139" s="32">
        <v>38000</v>
      </c>
      <c r="H139" s="32">
        <v>0</v>
      </c>
      <c r="I139" s="11"/>
      <c r="J139" s="1"/>
      <c r="K139" s="24"/>
      <c r="L139" s="40"/>
      <c r="M139" s="40"/>
      <c r="N139" s="39">
        <f t="shared" si="2"/>
        <v>44000</v>
      </c>
    </row>
    <row r="140" spans="1:14">
      <c r="A140" s="12" t="s">
        <v>303</v>
      </c>
      <c r="B140" s="1" t="s">
        <v>36</v>
      </c>
      <c r="C140" s="1"/>
      <c r="D140" s="7">
        <v>1000</v>
      </c>
      <c r="E140" s="31">
        <v>0</v>
      </c>
      <c r="F140" s="32">
        <v>10000</v>
      </c>
      <c r="G140" s="32">
        <v>106000</v>
      </c>
      <c r="H140" s="32">
        <v>0</v>
      </c>
      <c r="I140" s="11"/>
      <c r="J140" s="1"/>
      <c r="K140" s="24"/>
      <c r="L140" s="40"/>
      <c r="M140" s="40"/>
      <c r="N140" s="39">
        <f t="shared" si="2"/>
        <v>117000</v>
      </c>
    </row>
    <row r="141" spans="1:14">
      <c r="A141" s="12" t="s">
        <v>304</v>
      </c>
      <c r="B141" s="1" t="s">
        <v>35</v>
      </c>
      <c r="C141" s="1"/>
      <c r="D141" s="7">
        <v>1000</v>
      </c>
      <c r="E141" s="31">
        <v>0</v>
      </c>
      <c r="F141" s="32">
        <v>1000</v>
      </c>
      <c r="G141" s="32">
        <v>52000</v>
      </c>
      <c r="H141" s="32">
        <v>0</v>
      </c>
      <c r="I141" s="11"/>
      <c r="J141" s="1"/>
      <c r="K141" s="24"/>
      <c r="L141" s="40"/>
      <c r="M141" s="40"/>
      <c r="N141" s="39">
        <f t="shared" si="2"/>
        <v>54000</v>
      </c>
    </row>
    <row r="142" spans="1:14">
      <c r="A142" s="12" t="s">
        <v>305</v>
      </c>
      <c r="B142" s="1" t="s">
        <v>34</v>
      </c>
      <c r="C142" s="1"/>
      <c r="D142" s="7">
        <v>0</v>
      </c>
      <c r="E142" s="31">
        <v>0</v>
      </c>
      <c r="F142" s="32">
        <v>3000</v>
      </c>
      <c r="G142" s="32">
        <v>24000</v>
      </c>
      <c r="H142" s="32">
        <v>0</v>
      </c>
      <c r="I142" s="11"/>
      <c r="J142" s="1"/>
      <c r="K142" s="24"/>
      <c r="L142" s="40"/>
      <c r="M142" s="40"/>
      <c r="N142" s="39">
        <f t="shared" si="2"/>
        <v>27000</v>
      </c>
    </row>
    <row r="143" spans="1:14">
      <c r="A143" s="12" t="s">
        <v>306</v>
      </c>
      <c r="B143" s="1" t="s">
        <v>33</v>
      </c>
      <c r="C143" s="1"/>
      <c r="D143" s="7">
        <v>0</v>
      </c>
      <c r="E143" s="31">
        <v>0</v>
      </c>
      <c r="F143" s="32">
        <v>4000</v>
      </c>
      <c r="G143" s="32">
        <v>53000</v>
      </c>
      <c r="H143" s="32">
        <v>0</v>
      </c>
      <c r="I143" s="11"/>
      <c r="J143" s="1"/>
      <c r="K143" s="24"/>
      <c r="L143" s="40"/>
      <c r="M143" s="40"/>
      <c r="N143" s="39">
        <f t="shared" si="2"/>
        <v>57000</v>
      </c>
    </row>
    <row r="144" spans="1:14">
      <c r="A144" s="12" t="s">
        <v>307</v>
      </c>
      <c r="B144" s="1" t="s">
        <v>32</v>
      </c>
      <c r="C144" s="1"/>
      <c r="D144" s="7">
        <v>1000</v>
      </c>
      <c r="E144" s="31">
        <v>0</v>
      </c>
      <c r="F144" s="32">
        <v>4000</v>
      </c>
      <c r="G144" s="32">
        <v>47000</v>
      </c>
      <c r="H144" s="32">
        <v>0</v>
      </c>
      <c r="I144" s="11"/>
      <c r="J144" s="1"/>
      <c r="K144" s="24"/>
      <c r="L144" s="40"/>
      <c r="M144" s="40"/>
      <c r="N144" s="39">
        <f t="shared" si="2"/>
        <v>52000</v>
      </c>
    </row>
    <row r="145" spans="1:14">
      <c r="A145" s="12" t="s">
        <v>308</v>
      </c>
      <c r="B145" s="1" t="s">
        <v>31</v>
      </c>
      <c r="C145" s="1"/>
      <c r="D145" s="7">
        <v>0</v>
      </c>
      <c r="E145" s="31">
        <v>0</v>
      </c>
      <c r="F145" s="32">
        <v>1000</v>
      </c>
      <c r="G145" s="32">
        <v>13000</v>
      </c>
      <c r="H145" s="32">
        <v>0</v>
      </c>
      <c r="I145" s="11"/>
      <c r="J145" s="1"/>
      <c r="K145" s="24"/>
      <c r="L145" s="40"/>
      <c r="M145" s="40"/>
      <c r="N145" s="39">
        <f t="shared" si="2"/>
        <v>14000</v>
      </c>
    </row>
    <row r="146" spans="1:14">
      <c r="A146" s="12" t="s">
        <v>309</v>
      </c>
      <c r="B146" s="1" t="s">
        <v>30</v>
      </c>
      <c r="C146" s="1"/>
      <c r="D146" s="7">
        <v>0</v>
      </c>
      <c r="E146" s="31">
        <v>0</v>
      </c>
      <c r="F146" s="32">
        <v>1000</v>
      </c>
      <c r="G146" s="32">
        <v>9000</v>
      </c>
      <c r="H146" s="32">
        <v>1000</v>
      </c>
      <c r="I146" s="11"/>
      <c r="J146" s="1"/>
      <c r="K146" s="24"/>
      <c r="L146" s="40"/>
      <c r="M146" s="40"/>
      <c r="N146" s="39">
        <f t="shared" si="2"/>
        <v>11000</v>
      </c>
    </row>
    <row r="147" spans="1:14">
      <c r="A147" s="12" t="s">
        <v>310</v>
      </c>
      <c r="B147" s="1" t="s">
        <v>29</v>
      </c>
      <c r="C147" s="1"/>
      <c r="D147" s="7">
        <v>0</v>
      </c>
      <c r="E147" s="31">
        <v>0</v>
      </c>
      <c r="F147" s="32">
        <v>4000</v>
      </c>
      <c r="G147" s="32">
        <v>29000</v>
      </c>
      <c r="H147" s="32">
        <v>0</v>
      </c>
      <c r="I147" s="11"/>
      <c r="J147" s="1"/>
      <c r="K147" s="24"/>
      <c r="L147" s="40"/>
      <c r="M147" s="40"/>
      <c r="N147" s="39">
        <f t="shared" si="2"/>
        <v>33000</v>
      </c>
    </row>
    <row r="148" spans="1:14">
      <c r="A148" s="12" t="s">
        <v>311</v>
      </c>
      <c r="B148" s="1" t="s">
        <v>28</v>
      </c>
      <c r="C148" s="1"/>
      <c r="D148" s="7">
        <v>0</v>
      </c>
      <c r="E148" s="31">
        <v>0</v>
      </c>
      <c r="F148" s="32">
        <v>0</v>
      </c>
      <c r="G148" s="32">
        <v>5000</v>
      </c>
      <c r="H148" s="32">
        <v>0</v>
      </c>
      <c r="I148" s="11"/>
      <c r="J148" s="1"/>
      <c r="K148" s="24"/>
      <c r="L148" s="40"/>
      <c r="M148" s="40"/>
      <c r="N148" s="39">
        <f t="shared" si="2"/>
        <v>5000</v>
      </c>
    </row>
    <row r="149" spans="1:14">
      <c r="A149" s="12" t="s">
        <v>312</v>
      </c>
      <c r="B149" s="1" t="s">
        <v>27</v>
      </c>
      <c r="C149" s="1"/>
      <c r="D149" s="7">
        <v>0</v>
      </c>
      <c r="E149" s="31">
        <v>0</v>
      </c>
      <c r="F149" s="32">
        <v>4000</v>
      </c>
      <c r="G149" s="32">
        <v>42000</v>
      </c>
      <c r="H149" s="32">
        <v>0</v>
      </c>
      <c r="I149" s="11"/>
      <c r="J149" s="1"/>
      <c r="K149" s="24"/>
      <c r="L149" s="40"/>
      <c r="M149" s="40"/>
      <c r="N149" s="39">
        <f t="shared" si="2"/>
        <v>46000</v>
      </c>
    </row>
    <row r="150" spans="1:14">
      <c r="A150" s="12" t="s">
        <v>313</v>
      </c>
      <c r="B150" s="1" t="s">
        <v>26</v>
      </c>
      <c r="C150" s="1"/>
      <c r="D150" s="7">
        <v>1000</v>
      </c>
      <c r="E150" s="31">
        <v>0</v>
      </c>
      <c r="F150" s="32">
        <v>10000</v>
      </c>
      <c r="G150" s="32">
        <v>85000</v>
      </c>
      <c r="H150" s="32">
        <v>3000</v>
      </c>
      <c r="I150" s="11"/>
      <c r="J150" s="1"/>
      <c r="K150" s="24"/>
      <c r="L150" s="40"/>
      <c r="M150" s="40"/>
      <c r="N150" s="39">
        <f t="shared" si="2"/>
        <v>99000</v>
      </c>
    </row>
    <row r="151" spans="1:14">
      <c r="A151" s="12" t="s">
        <v>314</v>
      </c>
      <c r="B151" s="1" t="s">
        <v>25</v>
      </c>
      <c r="C151" s="1"/>
      <c r="D151" s="7">
        <v>0</v>
      </c>
      <c r="E151" s="31">
        <v>0</v>
      </c>
      <c r="F151" s="32">
        <v>1000</v>
      </c>
      <c r="G151" s="32">
        <v>18000</v>
      </c>
      <c r="H151" s="32">
        <v>0</v>
      </c>
      <c r="I151" s="11"/>
      <c r="J151" s="1"/>
      <c r="K151" s="24"/>
      <c r="L151" s="40"/>
      <c r="M151" s="40"/>
      <c r="N151" s="39">
        <f t="shared" si="2"/>
        <v>19000</v>
      </c>
    </row>
    <row r="152" spans="1:14">
      <c r="A152" s="12" t="s">
        <v>315</v>
      </c>
      <c r="B152" s="1" t="s">
        <v>24</v>
      </c>
      <c r="C152" s="1"/>
      <c r="D152" s="7">
        <v>0</v>
      </c>
      <c r="E152" s="31">
        <v>0</v>
      </c>
      <c r="F152" s="32">
        <v>4000</v>
      </c>
      <c r="G152" s="32">
        <v>11000</v>
      </c>
      <c r="H152" s="32">
        <v>0</v>
      </c>
      <c r="I152" s="11"/>
      <c r="J152" s="1"/>
      <c r="K152" s="24"/>
      <c r="L152" s="40"/>
      <c r="M152" s="40"/>
      <c r="N152" s="39">
        <f t="shared" si="2"/>
        <v>15000</v>
      </c>
    </row>
    <row r="153" spans="1:14">
      <c r="A153" s="12" t="s">
        <v>316</v>
      </c>
      <c r="B153" s="1" t="s">
        <v>23</v>
      </c>
      <c r="C153" s="1"/>
      <c r="D153" s="7">
        <v>0</v>
      </c>
      <c r="E153" s="31">
        <v>0</v>
      </c>
      <c r="F153" s="32">
        <v>0</v>
      </c>
      <c r="G153" s="32">
        <v>65000</v>
      </c>
      <c r="H153" s="32">
        <v>0</v>
      </c>
      <c r="I153" s="11"/>
      <c r="J153" s="1"/>
      <c r="K153" s="24"/>
      <c r="L153" s="40"/>
      <c r="M153" s="40"/>
      <c r="N153" s="39">
        <f t="shared" si="2"/>
        <v>65000</v>
      </c>
    </row>
    <row r="154" spans="1:14">
      <c r="A154" s="12" t="s">
        <v>317</v>
      </c>
      <c r="B154" s="1" t="s">
        <v>22</v>
      </c>
      <c r="C154" s="1"/>
      <c r="D154" s="7">
        <v>0</v>
      </c>
      <c r="E154" s="31">
        <v>0</v>
      </c>
      <c r="F154" s="32">
        <v>0</v>
      </c>
      <c r="G154" s="32">
        <v>8000</v>
      </c>
      <c r="H154" s="32">
        <v>0</v>
      </c>
      <c r="I154" s="11"/>
      <c r="J154" s="1"/>
      <c r="K154" s="24"/>
      <c r="L154" s="40"/>
      <c r="M154" s="40"/>
      <c r="N154" s="39">
        <f t="shared" si="2"/>
        <v>8000</v>
      </c>
    </row>
    <row r="155" spans="1:14">
      <c r="A155" s="12" t="s">
        <v>318</v>
      </c>
      <c r="B155" s="1" t="s">
        <v>21</v>
      </c>
      <c r="C155" s="1"/>
      <c r="D155" s="7">
        <v>0</v>
      </c>
      <c r="E155" s="31">
        <v>0</v>
      </c>
      <c r="F155" s="32">
        <v>1000</v>
      </c>
      <c r="G155" s="32">
        <v>18000</v>
      </c>
      <c r="H155" s="32">
        <v>0</v>
      </c>
      <c r="I155" s="11"/>
      <c r="J155" s="1"/>
      <c r="K155" s="24"/>
      <c r="L155" s="40"/>
      <c r="M155" s="40"/>
      <c r="N155" s="39">
        <f t="shared" si="2"/>
        <v>19000</v>
      </c>
    </row>
    <row r="156" spans="1:14">
      <c r="A156" s="12" t="s">
        <v>319</v>
      </c>
      <c r="B156" s="1" t="s">
        <v>20</v>
      </c>
      <c r="C156" s="1"/>
      <c r="D156" s="7">
        <v>0</v>
      </c>
      <c r="E156" s="31">
        <v>0</v>
      </c>
      <c r="F156" s="32">
        <v>7000</v>
      </c>
      <c r="G156" s="32">
        <v>22000</v>
      </c>
      <c r="H156" s="32">
        <v>0</v>
      </c>
      <c r="I156" s="11"/>
      <c r="J156" s="1"/>
      <c r="K156" s="24"/>
      <c r="L156" s="40"/>
      <c r="M156" s="40"/>
      <c r="N156" s="39">
        <f t="shared" si="2"/>
        <v>29000</v>
      </c>
    </row>
    <row r="157" spans="1:14">
      <c r="A157" s="12" t="s">
        <v>320</v>
      </c>
      <c r="B157" s="1" t="s">
        <v>19</v>
      </c>
      <c r="C157" s="1"/>
      <c r="D157" s="7">
        <v>0</v>
      </c>
      <c r="E157" s="31">
        <v>0</v>
      </c>
      <c r="F157" s="32">
        <v>1000</v>
      </c>
      <c r="G157" s="32">
        <v>14000</v>
      </c>
      <c r="H157" s="32">
        <v>1000</v>
      </c>
      <c r="I157" s="11"/>
      <c r="J157" s="1"/>
      <c r="K157" s="24"/>
      <c r="L157" s="40"/>
      <c r="M157" s="40"/>
      <c r="N157" s="39">
        <f t="shared" si="2"/>
        <v>16000</v>
      </c>
    </row>
    <row r="158" spans="1:14">
      <c r="A158" s="12" t="s">
        <v>321</v>
      </c>
      <c r="B158" s="1" t="s">
        <v>18</v>
      </c>
      <c r="C158" s="1"/>
      <c r="D158" s="7">
        <v>0</v>
      </c>
      <c r="E158" s="31">
        <v>0</v>
      </c>
      <c r="F158" s="32">
        <v>2000</v>
      </c>
      <c r="G158" s="32">
        <v>24000</v>
      </c>
      <c r="H158" s="32">
        <v>0</v>
      </c>
      <c r="I158" s="11"/>
      <c r="J158" s="1"/>
      <c r="K158" s="24"/>
      <c r="L158" s="40"/>
      <c r="M158" s="40"/>
      <c r="N158" s="39">
        <f t="shared" si="2"/>
        <v>26000</v>
      </c>
    </row>
    <row r="159" spans="1:14">
      <c r="A159" s="12" t="s">
        <v>322</v>
      </c>
      <c r="B159" s="1" t="s">
        <v>17</v>
      </c>
      <c r="C159" s="1"/>
      <c r="D159" s="7">
        <v>1000</v>
      </c>
      <c r="E159" s="31">
        <v>0</v>
      </c>
      <c r="F159" s="32">
        <v>4000</v>
      </c>
      <c r="G159" s="32">
        <v>88000</v>
      </c>
      <c r="H159" s="32">
        <v>0</v>
      </c>
      <c r="I159" s="11"/>
      <c r="J159" s="1"/>
      <c r="K159" s="24"/>
      <c r="L159" s="40"/>
      <c r="M159" s="40"/>
      <c r="N159" s="39">
        <f t="shared" si="2"/>
        <v>93000</v>
      </c>
    </row>
    <row r="160" spans="1:14">
      <c r="A160" s="12" t="s">
        <v>323</v>
      </c>
      <c r="B160" s="1" t="s">
        <v>16</v>
      </c>
      <c r="C160" s="1"/>
      <c r="D160" s="7">
        <v>0</v>
      </c>
      <c r="E160" s="31">
        <v>0</v>
      </c>
      <c r="F160" s="32">
        <v>1000</v>
      </c>
      <c r="G160" s="32">
        <v>35000</v>
      </c>
      <c r="H160" s="32">
        <v>0</v>
      </c>
      <c r="I160" s="11"/>
      <c r="J160" s="1"/>
      <c r="K160" s="24"/>
      <c r="L160" s="40"/>
      <c r="M160" s="40"/>
      <c r="N160" s="39">
        <f t="shared" si="2"/>
        <v>36000</v>
      </c>
    </row>
    <row r="161" spans="1:14">
      <c r="A161" s="12" t="s">
        <v>324</v>
      </c>
      <c r="B161" s="1" t="s">
        <v>165</v>
      </c>
      <c r="C161" s="1"/>
      <c r="D161" s="7">
        <v>0</v>
      </c>
      <c r="E161" s="31">
        <v>0</v>
      </c>
      <c r="F161" s="32">
        <v>4000</v>
      </c>
      <c r="G161" s="32">
        <v>35000</v>
      </c>
      <c r="H161" s="32">
        <v>0</v>
      </c>
      <c r="I161" s="11"/>
      <c r="J161" s="1"/>
      <c r="K161" s="24"/>
      <c r="L161" s="40"/>
      <c r="M161" s="40"/>
      <c r="N161" s="39">
        <f t="shared" si="2"/>
        <v>39000</v>
      </c>
    </row>
    <row r="162" spans="1:14">
      <c r="A162" s="12" t="s">
        <v>325</v>
      </c>
      <c r="B162" s="1" t="s">
        <v>15</v>
      </c>
      <c r="C162" s="1"/>
      <c r="D162" s="7">
        <v>0</v>
      </c>
      <c r="E162" s="31">
        <v>0</v>
      </c>
      <c r="F162" s="32">
        <v>1000</v>
      </c>
      <c r="G162" s="32">
        <v>35000</v>
      </c>
      <c r="H162" s="32">
        <v>0</v>
      </c>
      <c r="I162" s="11"/>
      <c r="J162" s="1"/>
      <c r="K162" s="24"/>
      <c r="L162" s="40"/>
      <c r="M162" s="40"/>
      <c r="N162" s="39">
        <f t="shared" si="2"/>
        <v>36000</v>
      </c>
    </row>
    <row r="163" spans="1:14">
      <c r="A163" s="12" t="s">
        <v>326</v>
      </c>
      <c r="B163" s="1" t="s">
        <v>14</v>
      </c>
      <c r="C163" s="1"/>
      <c r="D163" s="7">
        <v>0</v>
      </c>
      <c r="E163" s="31">
        <v>0</v>
      </c>
      <c r="F163" s="32">
        <v>3000</v>
      </c>
      <c r="G163" s="32">
        <v>16000</v>
      </c>
      <c r="H163" s="32">
        <v>0</v>
      </c>
      <c r="I163" s="11"/>
      <c r="J163" s="1"/>
      <c r="K163" s="24"/>
      <c r="L163" s="40"/>
      <c r="M163" s="40"/>
      <c r="N163" s="39">
        <f t="shared" si="2"/>
        <v>19000</v>
      </c>
    </row>
    <row r="164" spans="1:14">
      <c r="A164" s="12" t="s">
        <v>327</v>
      </c>
      <c r="B164" s="1" t="s">
        <v>13</v>
      </c>
      <c r="C164" s="1"/>
      <c r="D164" s="7">
        <v>1000</v>
      </c>
      <c r="E164" s="31">
        <v>0</v>
      </c>
      <c r="F164" s="32">
        <v>1000</v>
      </c>
      <c r="G164" s="32">
        <v>36000</v>
      </c>
      <c r="H164" s="32">
        <v>0</v>
      </c>
      <c r="I164" s="11"/>
      <c r="J164" s="1"/>
      <c r="K164" s="24"/>
      <c r="L164" s="40"/>
      <c r="M164" s="40"/>
      <c r="N164" s="39">
        <f t="shared" si="2"/>
        <v>38000</v>
      </c>
    </row>
    <row r="165" spans="1:14">
      <c r="A165" s="12" t="s">
        <v>328</v>
      </c>
      <c r="B165" s="1" t="s">
        <v>12</v>
      </c>
      <c r="C165" s="1"/>
      <c r="D165" s="7">
        <v>0</v>
      </c>
      <c r="E165" s="31">
        <v>0</v>
      </c>
      <c r="F165" s="32">
        <v>2000</v>
      </c>
      <c r="G165" s="32">
        <v>27000</v>
      </c>
      <c r="H165" s="32">
        <v>0</v>
      </c>
      <c r="I165" s="11"/>
      <c r="J165" s="1"/>
      <c r="K165" s="24"/>
      <c r="L165" s="40"/>
      <c r="M165" s="40"/>
      <c r="N165" s="39">
        <f t="shared" si="2"/>
        <v>29000</v>
      </c>
    </row>
    <row r="166" spans="1:14">
      <c r="A166" s="12" t="s">
        <v>329</v>
      </c>
      <c r="B166" s="1" t="s">
        <v>11</v>
      </c>
      <c r="C166" s="1"/>
      <c r="D166" s="7">
        <v>0</v>
      </c>
      <c r="E166" s="31">
        <v>0</v>
      </c>
      <c r="F166" s="32">
        <v>1000</v>
      </c>
      <c r="G166" s="32">
        <v>12000</v>
      </c>
      <c r="H166" s="32">
        <v>0</v>
      </c>
      <c r="I166" s="11"/>
      <c r="J166" s="1"/>
      <c r="K166" s="24"/>
      <c r="L166" s="40"/>
      <c r="M166" s="40"/>
      <c r="N166" s="39">
        <f t="shared" si="2"/>
        <v>13000</v>
      </c>
    </row>
    <row r="167" spans="1:14">
      <c r="A167" s="12" t="s">
        <v>330</v>
      </c>
      <c r="B167" s="1" t="s">
        <v>10</v>
      </c>
      <c r="C167" s="1"/>
      <c r="D167" s="7">
        <v>1000</v>
      </c>
      <c r="E167" s="31">
        <v>0</v>
      </c>
      <c r="F167" s="32">
        <v>0</v>
      </c>
      <c r="G167" s="32">
        <v>19000</v>
      </c>
      <c r="H167" s="32">
        <v>2000</v>
      </c>
      <c r="I167" s="11"/>
      <c r="J167" s="1"/>
      <c r="K167" s="24"/>
      <c r="L167" s="40"/>
      <c r="M167" s="40"/>
      <c r="N167" s="39">
        <f t="shared" si="2"/>
        <v>22000</v>
      </c>
    </row>
    <row r="168" spans="1:14">
      <c r="A168" s="12" t="s">
        <v>331</v>
      </c>
      <c r="B168" s="1" t="s">
        <v>9</v>
      </c>
      <c r="C168" s="1"/>
      <c r="D168" s="7">
        <v>0</v>
      </c>
      <c r="E168" s="31">
        <v>0</v>
      </c>
      <c r="F168" s="32">
        <v>1000</v>
      </c>
      <c r="G168" s="32">
        <v>13000</v>
      </c>
      <c r="H168" s="32">
        <v>0</v>
      </c>
      <c r="I168" s="11"/>
      <c r="J168" s="1"/>
      <c r="K168" s="24"/>
      <c r="L168" s="40"/>
      <c r="M168" s="40"/>
      <c r="N168" s="39">
        <f t="shared" si="2"/>
        <v>14000</v>
      </c>
    </row>
    <row r="169" spans="1:14">
      <c r="A169" s="12" t="s">
        <v>332</v>
      </c>
      <c r="B169" s="1" t="s">
        <v>8</v>
      </c>
      <c r="C169" s="1"/>
      <c r="D169" s="7">
        <v>0</v>
      </c>
      <c r="E169" s="31">
        <v>0</v>
      </c>
      <c r="F169" s="32">
        <v>1000</v>
      </c>
      <c r="G169" s="32">
        <v>11000</v>
      </c>
      <c r="H169" s="32">
        <v>0</v>
      </c>
      <c r="I169" s="11"/>
      <c r="J169" s="1"/>
      <c r="K169" s="24"/>
      <c r="L169" s="40"/>
      <c r="M169" s="40"/>
      <c r="N169" s="39">
        <f t="shared" si="2"/>
        <v>12000</v>
      </c>
    </row>
    <row r="170" spans="1:14">
      <c r="A170" s="12" t="s">
        <v>333</v>
      </c>
      <c r="B170" s="1" t="s">
        <v>7</v>
      </c>
      <c r="C170" s="1"/>
      <c r="D170" s="7">
        <v>0</v>
      </c>
      <c r="E170" s="31">
        <v>0</v>
      </c>
      <c r="F170" s="32">
        <v>2000</v>
      </c>
      <c r="G170" s="32">
        <v>18000</v>
      </c>
      <c r="H170" s="32">
        <v>0</v>
      </c>
      <c r="I170" s="11"/>
      <c r="J170" s="1"/>
      <c r="K170" s="24"/>
      <c r="L170" s="40"/>
      <c r="M170" s="40"/>
      <c r="N170" s="39">
        <f t="shared" si="2"/>
        <v>20000</v>
      </c>
    </row>
    <row r="171" spans="1:14">
      <c r="A171" s="12" t="s">
        <v>334</v>
      </c>
      <c r="B171" s="1" t="s">
        <v>6</v>
      </c>
      <c r="C171" s="1"/>
      <c r="D171" s="7">
        <v>1000</v>
      </c>
      <c r="E171" s="31">
        <v>0</v>
      </c>
      <c r="F171" s="32">
        <v>4000</v>
      </c>
      <c r="G171" s="32">
        <v>24000</v>
      </c>
      <c r="H171" s="32">
        <v>0</v>
      </c>
      <c r="I171" s="11"/>
      <c r="J171" s="1"/>
      <c r="K171" s="24"/>
      <c r="L171" s="40"/>
      <c r="M171" s="40"/>
      <c r="N171" s="39">
        <f t="shared" si="2"/>
        <v>29000</v>
      </c>
    </row>
    <row r="172" spans="1:14">
      <c r="A172" s="12" t="s">
        <v>335</v>
      </c>
      <c r="B172" s="1" t="s">
        <v>5</v>
      </c>
      <c r="C172" s="1"/>
      <c r="D172" s="7">
        <v>0</v>
      </c>
      <c r="E172" s="31">
        <v>0</v>
      </c>
      <c r="F172" s="32">
        <v>1000</v>
      </c>
      <c r="G172" s="32">
        <v>40000</v>
      </c>
      <c r="H172" s="32">
        <v>0</v>
      </c>
      <c r="I172" s="11"/>
      <c r="J172" s="1"/>
      <c r="K172" s="24"/>
      <c r="L172" s="40"/>
      <c r="M172" s="40"/>
      <c r="N172" s="39">
        <f t="shared" si="2"/>
        <v>41000</v>
      </c>
    </row>
    <row r="173" spans="1:14">
      <c r="A173" s="12" t="s">
        <v>336</v>
      </c>
      <c r="B173" s="1" t="s">
        <v>4</v>
      </c>
      <c r="C173" s="1"/>
      <c r="D173" s="7">
        <v>0</v>
      </c>
      <c r="E173" s="31">
        <v>0</v>
      </c>
      <c r="F173" s="32">
        <v>2000</v>
      </c>
      <c r="G173" s="32">
        <v>21000</v>
      </c>
      <c r="H173" s="32">
        <v>0</v>
      </c>
      <c r="I173" s="11"/>
      <c r="J173" s="1"/>
      <c r="K173" s="24"/>
      <c r="L173" s="40"/>
      <c r="M173" s="40"/>
      <c r="N173" s="39">
        <f t="shared" si="2"/>
        <v>23000</v>
      </c>
    </row>
    <row r="174" spans="1:14" ht="13.5" thickBot="1">
      <c r="A174" s="10" t="s">
        <v>337</v>
      </c>
      <c r="B174" s="9" t="s">
        <v>3</v>
      </c>
      <c r="C174" s="9"/>
      <c r="D174" s="8">
        <v>0</v>
      </c>
      <c r="E174" s="31">
        <v>0</v>
      </c>
      <c r="F174" s="33">
        <v>0</v>
      </c>
      <c r="G174" s="33">
        <v>6000</v>
      </c>
      <c r="H174" s="33">
        <v>0</v>
      </c>
      <c r="I174" s="21"/>
      <c r="J174" s="2"/>
      <c r="K174" s="24"/>
      <c r="L174" s="41"/>
      <c r="M174" s="41"/>
      <c r="N174" s="42">
        <f t="shared" si="2"/>
        <v>6000</v>
      </c>
    </row>
    <row r="175" spans="1:14" ht="13.5" thickBot="1">
      <c r="A175" s="6" t="s">
        <v>2</v>
      </c>
      <c r="B175" s="5"/>
      <c r="C175" s="4">
        <f t="shared" ref="C175:M175" si="3">SUM(C8:C174)</f>
        <v>16000</v>
      </c>
      <c r="D175" s="4">
        <f t="shared" si="3"/>
        <v>93000</v>
      </c>
      <c r="E175" s="34">
        <f t="shared" si="3"/>
        <v>115000</v>
      </c>
      <c r="F175" s="34">
        <f>SUM(F8:F174)</f>
        <v>773000</v>
      </c>
      <c r="G175" s="34">
        <f>SUM(G8:G174)</f>
        <v>7881000</v>
      </c>
      <c r="H175" s="34">
        <f t="shared" si="3"/>
        <v>204000</v>
      </c>
      <c r="I175" s="4">
        <f t="shared" si="3"/>
        <v>9000</v>
      </c>
      <c r="J175" s="4">
        <f t="shared" si="3"/>
        <v>17000</v>
      </c>
      <c r="K175" s="25">
        <f t="shared" si="3"/>
        <v>89000</v>
      </c>
      <c r="L175" s="25">
        <f t="shared" si="3"/>
        <v>112000</v>
      </c>
      <c r="M175" s="25">
        <f t="shared" si="3"/>
        <v>3000</v>
      </c>
      <c r="N175" s="43">
        <f t="shared" si="2"/>
        <v>9312000</v>
      </c>
    </row>
    <row r="176" spans="1:14" ht="13.5" thickBot="1">
      <c r="A176" s="49" t="s">
        <v>1</v>
      </c>
      <c r="B176" s="50"/>
      <c r="C176" s="51"/>
      <c r="D176" s="36">
        <f>D175+E175+H175+J175+K175+F175+C175+I175+H178+G175+L175+M175</f>
        <v>9312000</v>
      </c>
    </row>
  </sheetData>
  <mergeCells count="16">
    <mergeCell ref="A2:K3"/>
    <mergeCell ref="N6:N7"/>
    <mergeCell ref="I6:I7"/>
    <mergeCell ref="A176:C176"/>
    <mergeCell ref="K6:K7"/>
    <mergeCell ref="C6:C7"/>
    <mergeCell ref="J6:J7"/>
    <mergeCell ref="A6:A7"/>
    <mergeCell ref="H6:H7"/>
    <mergeCell ref="D6:D7"/>
    <mergeCell ref="B6:B7"/>
    <mergeCell ref="E6:E7"/>
    <mergeCell ref="F6:F7"/>
    <mergeCell ref="G6:G7"/>
    <mergeCell ref="L6:L7"/>
    <mergeCell ref="M6:M7"/>
  </mergeCells>
  <printOptions horizontalCentered="1"/>
  <pageMargins left="0" right="0" top="0.98425196850393704" bottom="0.98425196850393704" header="0.51181102362204722" footer="0.51181102362204722"/>
  <pageSetup paperSize="9" scale="78" fitToHeight="4" orientation="landscape" verticalDpi="300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UM,UMiG,UG</vt:lpstr>
      <vt:lpstr>'UM,UMiG,UG'!Tytuły_wydruku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DUW</cp:lastModifiedBy>
  <cp:lastPrinted>2012-10-25T06:29:37Z</cp:lastPrinted>
  <dcterms:created xsi:type="dcterms:W3CDTF">2002-04-16T18:10:21Z</dcterms:created>
  <dcterms:modified xsi:type="dcterms:W3CDTF">2012-10-29T12:10:53Z</dcterms:modified>
</cp:coreProperties>
</file>